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GIS_PROJECTS\NORTHWEST_REGION\Oregon_CAT\Documentation\Tables\"/>
    </mc:Choice>
  </mc:AlternateContent>
  <xr:revisionPtr revIDLastSave="0" documentId="13_ncr:1_{2AC34E0D-6E3A-40D8-B58E-C6D3026E3A8C}" xr6:coauthVersionLast="46" xr6:coauthVersionMax="46" xr10:uidLastSave="{00000000-0000-0000-0000-000000000000}"/>
  <bookViews>
    <workbookView xWindow="28680" yWindow="-120" windowWidth="29040" windowHeight="15840" firstSheet="2" activeTab="2" xr2:uid="{00000000-000D-0000-FFFF-FFFF00000000}"/>
  </bookViews>
  <sheets>
    <sheet name="Raw Data" sheetId="1" state="hidden" r:id="rId1"/>
    <sheet name="Calcs" sheetId="2" state="hidden" r:id="rId2"/>
    <sheet name="DataAndRanking" sheetId="3" r:id="rId3"/>
    <sheet name="DataDictionary" sheetId="4" r:id="rId4"/>
    <sheet name="Prioritization Framework"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F381" i="2" l="1"/>
  <c r="DF382" i="2"/>
  <c r="DF383" i="2"/>
  <c r="DF4" i="2"/>
  <c r="DF5" i="2"/>
  <c r="DF6" i="2"/>
  <c r="DF7" i="2"/>
  <c r="DF8" i="2"/>
  <c r="DF9" i="2"/>
  <c r="DF10" i="2"/>
  <c r="DF11" i="2"/>
  <c r="DF12" i="2"/>
  <c r="DF13" i="2"/>
  <c r="DF14" i="2"/>
  <c r="DF15" i="2"/>
  <c r="DF16" i="2"/>
  <c r="DF17" i="2"/>
  <c r="DF18" i="2"/>
  <c r="DF19" i="2"/>
  <c r="DF20" i="2"/>
  <c r="DF21" i="2"/>
  <c r="DF22" i="2"/>
  <c r="DF23" i="2"/>
  <c r="DF24" i="2"/>
  <c r="DF25" i="2"/>
  <c r="DF26" i="2"/>
  <c r="DF27" i="2"/>
  <c r="DF28" i="2"/>
  <c r="DF29" i="2"/>
  <c r="DF30" i="2"/>
  <c r="DF31" i="2"/>
  <c r="DF32" i="2"/>
  <c r="DF33" i="2"/>
  <c r="DF34" i="2"/>
  <c r="DF35" i="2"/>
  <c r="DF36" i="2"/>
  <c r="DF37" i="2"/>
  <c r="DF38" i="2"/>
  <c r="DF39" i="2"/>
  <c r="DF40" i="2"/>
  <c r="DF41" i="2"/>
  <c r="DF42" i="2"/>
  <c r="DF43" i="2"/>
  <c r="DF44" i="2"/>
  <c r="DF45" i="2"/>
  <c r="DF46" i="2"/>
  <c r="DF47" i="2"/>
  <c r="DF48" i="2"/>
  <c r="DF49" i="2"/>
  <c r="DF50" i="2"/>
  <c r="DF51" i="2"/>
  <c r="DF52" i="2"/>
  <c r="DF53" i="2"/>
  <c r="DF54" i="2"/>
  <c r="DF55" i="2"/>
  <c r="DF56" i="2"/>
  <c r="DF57" i="2"/>
  <c r="DF58" i="2"/>
  <c r="DF59" i="2"/>
  <c r="DF60" i="2"/>
  <c r="DF61" i="2"/>
  <c r="DF62" i="2"/>
  <c r="DF63" i="2"/>
  <c r="DF64" i="2"/>
  <c r="DF65" i="2"/>
  <c r="DF66" i="2"/>
  <c r="DF67" i="2"/>
  <c r="DF68" i="2"/>
  <c r="DF69" i="2"/>
  <c r="DF70" i="2"/>
  <c r="DF71" i="2"/>
  <c r="DF72" i="2"/>
  <c r="DF73" i="2"/>
  <c r="DF74" i="2"/>
  <c r="DF75" i="2"/>
  <c r="DF76" i="2"/>
  <c r="DF77" i="2"/>
  <c r="DF78" i="2"/>
  <c r="DF79" i="2"/>
  <c r="DF80" i="2"/>
  <c r="DF81" i="2"/>
  <c r="DF82" i="2"/>
  <c r="DF83" i="2"/>
  <c r="DF84" i="2"/>
  <c r="DF85" i="2"/>
  <c r="DF86" i="2"/>
  <c r="DF87" i="2"/>
  <c r="DF88" i="2"/>
  <c r="DF89" i="2"/>
  <c r="DF90" i="2"/>
  <c r="DF91" i="2"/>
  <c r="DF92" i="2"/>
  <c r="DF93" i="2"/>
  <c r="DF94" i="2"/>
  <c r="DF95" i="2"/>
  <c r="DF96" i="2"/>
  <c r="DF97" i="2"/>
  <c r="DF98" i="2"/>
  <c r="DF99" i="2"/>
  <c r="DF100" i="2"/>
  <c r="DF101" i="2"/>
  <c r="DF102" i="2"/>
  <c r="DF103" i="2"/>
  <c r="DF104" i="2"/>
  <c r="DF105" i="2"/>
  <c r="DF106" i="2"/>
  <c r="DF107" i="2"/>
  <c r="DF108" i="2"/>
  <c r="DF109" i="2"/>
  <c r="DF110" i="2"/>
  <c r="DF111" i="2"/>
  <c r="DF112" i="2"/>
  <c r="DF113" i="2"/>
  <c r="DF114" i="2"/>
  <c r="DF115" i="2"/>
  <c r="DF116" i="2"/>
  <c r="DF117" i="2"/>
  <c r="DF118" i="2"/>
  <c r="DF119" i="2"/>
  <c r="DF120" i="2"/>
  <c r="DF121" i="2"/>
  <c r="DF122" i="2"/>
  <c r="DF123" i="2"/>
  <c r="DF124" i="2"/>
  <c r="DF125" i="2"/>
  <c r="DF126" i="2"/>
  <c r="DF127" i="2"/>
  <c r="DF128" i="2"/>
  <c r="DF129" i="2"/>
  <c r="DF130" i="2"/>
  <c r="DF131" i="2"/>
  <c r="DF132" i="2"/>
  <c r="DF133" i="2"/>
  <c r="DF134" i="2"/>
  <c r="DF135" i="2"/>
  <c r="DF136" i="2"/>
  <c r="DF137" i="2"/>
  <c r="DF138" i="2"/>
  <c r="DF139" i="2"/>
  <c r="DF140" i="2"/>
  <c r="DF141" i="2"/>
  <c r="DF142" i="2"/>
  <c r="DF143" i="2"/>
  <c r="DF144" i="2"/>
  <c r="DF145" i="2"/>
  <c r="DF146" i="2"/>
  <c r="DF147" i="2"/>
  <c r="DF148" i="2"/>
  <c r="DF149" i="2"/>
  <c r="DF150" i="2"/>
  <c r="DF151" i="2"/>
  <c r="DF152" i="2"/>
  <c r="DF153" i="2"/>
  <c r="DF154" i="2"/>
  <c r="DF155" i="2"/>
  <c r="DF156" i="2"/>
  <c r="DF157" i="2"/>
  <c r="DF158" i="2"/>
  <c r="DF159" i="2"/>
  <c r="DF160" i="2"/>
  <c r="DF161" i="2"/>
  <c r="DF162" i="2"/>
  <c r="DF163" i="2"/>
  <c r="DF164" i="2"/>
  <c r="DF165" i="2"/>
  <c r="DF166" i="2"/>
  <c r="DF167" i="2"/>
  <c r="DF168" i="2"/>
  <c r="DF169" i="2"/>
  <c r="DF170" i="2"/>
  <c r="DF171" i="2"/>
  <c r="DF172" i="2"/>
  <c r="DF173" i="2"/>
  <c r="DF174" i="2"/>
  <c r="DF175" i="2"/>
  <c r="DF176" i="2"/>
  <c r="DF177" i="2"/>
  <c r="DF178" i="2"/>
  <c r="DF179" i="2"/>
  <c r="DF180" i="2"/>
  <c r="DF181" i="2"/>
  <c r="DF182" i="2"/>
  <c r="DF183" i="2"/>
  <c r="DF184" i="2"/>
  <c r="DF185" i="2"/>
  <c r="DF186" i="2"/>
  <c r="DF187" i="2"/>
  <c r="DF188" i="2"/>
  <c r="DF189" i="2"/>
  <c r="DF190" i="2"/>
  <c r="DF191" i="2"/>
  <c r="DF192" i="2"/>
  <c r="DF193" i="2"/>
  <c r="DF194" i="2"/>
  <c r="DF195" i="2"/>
  <c r="DF196" i="2"/>
  <c r="DF197" i="2"/>
  <c r="DF198" i="2"/>
  <c r="DF199" i="2"/>
  <c r="DF200" i="2"/>
  <c r="DF201" i="2"/>
  <c r="DF202" i="2"/>
  <c r="DF203" i="2"/>
  <c r="DF204" i="2"/>
  <c r="DF205" i="2"/>
  <c r="DF206" i="2"/>
  <c r="DF207" i="2"/>
  <c r="DF208" i="2"/>
  <c r="DF209" i="2"/>
  <c r="DF210" i="2"/>
  <c r="DF211" i="2"/>
  <c r="DF212" i="2"/>
  <c r="DF213" i="2"/>
  <c r="DF214" i="2"/>
  <c r="DF215" i="2"/>
  <c r="DF216" i="2"/>
  <c r="DF217" i="2"/>
  <c r="DF218" i="2"/>
  <c r="DF219" i="2"/>
  <c r="DF220" i="2"/>
  <c r="DF221" i="2"/>
  <c r="DF222" i="2"/>
  <c r="DF223" i="2"/>
  <c r="DF224" i="2"/>
  <c r="DF225" i="2"/>
  <c r="DF226" i="2"/>
  <c r="DF227" i="2"/>
  <c r="DF228" i="2"/>
  <c r="DF229" i="2"/>
  <c r="DF230" i="2"/>
  <c r="DF231" i="2"/>
  <c r="DF232" i="2"/>
  <c r="DF233" i="2"/>
  <c r="DF234" i="2"/>
  <c r="DF235" i="2"/>
  <c r="DF236" i="2"/>
  <c r="DF237" i="2"/>
  <c r="DF238" i="2"/>
  <c r="DF239" i="2"/>
  <c r="DF240" i="2"/>
  <c r="DF241" i="2"/>
  <c r="DF242" i="2"/>
  <c r="DF243" i="2"/>
  <c r="DF244" i="2"/>
  <c r="DF245" i="2"/>
  <c r="DF246" i="2"/>
  <c r="DF247" i="2"/>
  <c r="DF248" i="2"/>
  <c r="DF249" i="2"/>
  <c r="DF250" i="2"/>
  <c r="DF251" i="2"/>
  <c r="DF252" i="2"/>
  <c r="DF253" i="2"/>
  <c r="DF254" i="2"/>
  <c r="DF255" i="2"/>
  <c r="DF256" i="2"/>
  <c r="DF257" i="2"/>
  <c r="DF258" i="2"/>
  <c r="DF259" i="2"/>
  <c r="DF260" i="2"/>
  <c r="DF261" i="2"/>
  <c r="DF262" i="2"/>
  <c r="DF263" i="2"/>
  <c r="DF264" i="2"/>
  <c r="DF265" i="2"/>
  <c r="DF266" i="2"/>
  <c r="DF267" i="2"/>
  <c r="DF268" i="2"/>
  <c r="DF269" i="2"/>
  <c r="DF270" i="2"/>
  <c r="DF271" i="2"/>
  <c r="DF272" i="2"/>
  <c r="DF273" i="2"/>
  <c r="DF274" i="2"/>
  <c r="DF275" i="2"/>
  <c r="DF276" i="2"/>
  <c r="DF277" i="2"/>
  <c r="DF278" i="2"/>
  <c r="DF279" i="2"/>
  <c r="DF280" i="2"/>
  <c r="DF281" i="2"/>
  <c r="DF282" i="2"/>
  <c r="DF283" i="2"/>
  <c r="DF284" i="2"/>
  <c r="DF285" i="2"/>
  <c r="DF286" i="2"/>
  <c r="DF287" i="2"/>
  <c r="DF288" i="2"/>
  <c r="DF289" i="2"/>
  <c r="DF290" i="2"/>
  <c r="DF291" i="2"/>
  <c r="DF292" i="2"/>
  <c r="DF293" i="2"/>
  <c r="DF294" i="2"/>
  <c r="DF295" i="2"/>
  <c r="DF296" i="2"/>
  <c r="DF297" i="2"/>
  <c r="DF298" i="2"/>
  <c r="DF299" i="2"/>
  <c r="DF300" i="2"/>
  <c r="DF301" i="2"/>
  <c r="DF302" i="2"/>
  <c r="DF303" i="2"/>
  <c r="DF304" i="2"/>
  <c r="DF305" i="2"/>
  <c r="DF306" i="2"/>
  <c r="DF307" i="2"/>
  <c r="DF308" i="2"/>
  <c r="DF309" i="2"/>
  <c r="DF310" i="2"/>
  <c r="DF311" i="2"/>
  <c r="DF312" i="2"/>
  <c r="DF313" i="2"/>
  <c r="DF314" i="2"/>
  <c r="DF315" i="2"/>
  <c r="DF316" i="2"/>
  <c r="DF317" i="2"/>
  <c r="DF318" i="2"/>
  <c r="DF319" i="2"/>
  <c r="DF320" i="2"/>
  <c r="DF321" i="2"/>
  <c r="DF322" i="2"/>
  <c r="DF323" i="2"/>
  <c r="DF324" i="2"/>
  <c r="DF325" i="2"/>
  <c r="DF326" i="2"/>
  <c r="DF327" i="2"/>
  <c r="DF328" i="2"/>
  <c r="DF329" i="2"/>
  <c r="DF330" i="2"/>
  <c r="DF331" i="2"/>
  <c r="DF332" i="2"/>
  <c r="DF333" i="2"/>
  <c r="DF334" i="2"/>
  <c r="DF335" i="2"/>
  <c r="DF336" i="2"/>
  <c r="DF337" i="2"/>
  <c r="DF338" i="2"/>
  <c r="DF339" i="2"/>
  <c r="DF340" i="2"/>
  <c r="DF341" i="2"/>
  <c r="DF342" i="2"/>
  <c r="DF343" i="2"/>
  <c r="DF344" i="2"/>
  <c r="DF345" i="2"/>
  <c r="DF346" i="2"/>
  <c r="DF347" i="2"/>
  <c r="DF348" i="2"/>
  <c r="DF349" i="2"/>
  <c r="DF350" i="2"/>
  <c r="DF351" i="2"/>
  <c r="DF352" i="2"/>
  <c r="DF353" i="2"/>
  <c r="DF354" i="2"/>
  <c r="DF355" i="2"/>
  <c r="DF356" i="2"/>
  <c r="DF357" i="2"/>
  <c r="DF358" i="2"/>
  <c r="DF359" i="2"/>
  <c r="DF360" i="2"/>
  <c r="DF361" i="2"/>
  <c r="DF362" i="2"/>
  <c r="DF363" i="2"/>
  <c r="DF364" i="2"/>
  <c r="DF365" i="2"/>
  <c r="DF366" i="2"/>
  <c r="DF367" i="2"/>
  <c r="DF368" i="2"/>
  <c r="DF369" i="2"/>
  <c r="DF370" i="2"/>
  <c r="DF371" i="2"/>
  <c r="DF372" i="2"/>
  <c r="DF373" i="2"/>
  <c r="DF374" i="2"/>
  <c r="DF375" i="2"/>
  <c r="DF376" i="2"/>
  <c r="DF377" i="2"/>
  <c r="DF378" i="2"/>
  <c r="DF379" i="2"/>
  <c r="DF380" i="2"/>
  <c r="DF3" i="2"/>
  <c r="E328" i="3"/>
  <c r="E68" i="3"/>
  <c r="E377" i="3"/>
  <c r="E184" i="3"/>
  <c r="E177" i="3"/>
  <c r="E326" i="3"/>
  <c r="E135" i="3"/>
  <c r="E130" i="3"/>
  <c r="E234" i="3"/>
  <c r="E363" i="3"/>
  <c r="E253" i="3"/>
  <c r="E355" i="3"/>
  <c r="E378" i="3"/>
  <c r="E313" i="3"/>
  <c r="E331" i="3"/>
  <c r="E183" i="3"/>
  <c r="E103" i="3"/>
  <c r="E285" i="3"/>
  <c r="E333" i="3"/>
  <c r="E65" i="3"/>
  <c r="E47" i="3"/>
  <c r="E147" i="3"/>
  <c r="E52" i="3"/>
  <c r="E11" i="3"/>
  <c r="E303" i="3"/>
  <c r="E174" i="3"/>
  <c r="E344" i="3"/>
  <c r="E26" i="3"/>
  <c r="E259" i="3"/>
  <c r="E22" i="3"/>
  <c r="E138" i="3"/>
  <c r="E140" i="3"/>
  <c r="E175" i="3"/>
  <c r="E161" i="3"/>
  <c r="E340" i="3"/>
  <c r="E149" i="3"/>
  <c r="E341" i="3"/>
  <c r="E280" i="3"/>
  <c r="E19" i="3"/>
  <c r="E23" i="3"/>
  <c r="E64" i="3"/>
  <c r="E338" i="3"/>
  <c r="E348" i="3"/>
  <c r="E346" i="3"/>
  <c r="E169" i="3"/>
  <c r="E73" i="3"/>
  <c r="E362" i="3"/>
  <c r="E361" i="3"/>
  <c r="E142" i="3"/>
  <c r="E113" i="3"/>
  <c r="E165" i="3"/>
  <c r="E134" i="3"/>
  <c r="E319" i="3"/>
  <c r="E109" i="3"/>
  <c r="E351" i="3"/>
  <c r="E139" i="3"/>
  <c r="E166" i="3"/>
  <c r="E172" i="3"/>
  <c r="E356" i="3"/>
  <c r="E37" i="3"/>
  <c r="E30" i="3"/>
  <c r="E254" i="3"/>
  <c r="E371" i="3"/>
  <c r="E335" i="3"/>
  <c r="E267" i="3"/>
  <c r="E299" i="3"/>
  <c r="E262" i="3"/>
  <c r="E92" i="3"/>
  <c r="E81" i="3"/>
  <c r="E143" i="3"/>
  <c r="E60" i="3"/>
  <c r="E354" i="3"/>
  <c r="E322" i="3"/>
  <c r="E111" i="3"/>
  <c r="E154" i="3"/>
  <c r="E31" i="3"/>
  <c r="E327" i="3"/>
  <c r="E336" i="3"/>
  <c r="E123" i="3"/>
  <c r="E275" i="3"/>
  <c r="E56" i="3"/>
  <c r="E132" i="3"/>
  <c r="E93" i="3"/>
  <c r="E261" i="3"/>
  <c r="E380" i="3"/>
  <c r="E281" i="3"/>
  <c r="E116" i="3"/>
  <c r="E112" i="3"/>
  <c r="E332" i="3"/>
  <c r="E345" i="3"/>
  <c r="E283" i="3"/>
  <c r="E330" i="3"/>
  <c r="E82" i="3"/>
  <c r="E90" i="3"/>
  <c r="E295" i="3"/>
  <c r="E167" i="3"/>
  <c r="E88" i="3"/>
  <c r="E28" i="3"/>
  <c r="E366" i="3"/>
  <c r="E321" i="3"/>
  <c r="E98" i="3"/>
  <c r="E357" i="3"/>
  <c r="E119" i="3"/>
  <c r="E55" i="3"/>
  <c r="E107" i="3"/>
  <c r="E9" i="3"/>
  <c r="E117" i="3"/>
  <c r="E173" i="3"/>
  <c r="E71" i="3"/>
  <c r="E334" i="3"/>
  <c r="E136" i="3"/>
  <c r="E264" i="3"/>
  <c r="E277" i="3"/>
  <c r="E171" i="3"/>
  <c r="E96" i="3"/>
  <c r="E369" i="3"/>
  <c r="E164" i="3"/>
  <c r="E352" i="3"/>
  <c r="E337" i="3"/>
  <c r="E364" i="3"/>
  <c r="E287" i="3"/>
  <c r="E249" i="3"/>
  <c r="E153" i="3"/>
  <c r="E272" i="3"/>
  <c r="E367" i="3"/>
  <c r="E13" i="3"/>
  <c r="E324" i="3"/>
  <c r="E61" i="3"/>
  <c r="E258" i="3"/>
  <c r="E302" i="3"/>
  <c r="E87" i="3"/>
  <c r="E300" i="3"/>
  <c r="E293" i="3"/>
  <c r="E347" i="3"/>
  <c r="E129" i="3"/>
  <c r="E156" i="3"/>
  <c r="E50" i="3"/>
  <c r="E70" i="3"/>
  <c r="E349" i="3"/>
  <c r="E315" i="3"/>
  <c r="E115" i="3"/>
  <c r="E278" i="3"/>
  <c r="E368" i="3"/>
  <c r="E257" i="3"/>
  <c r="E350" i="3"/>
  <c r="E312" i="3"/>
  <c r="E286" i="3"/>
  <c r="E127" i="3"/>
  <c r="E329" i="3"/>
  <c r="E118" i="3"/>
  <c r="E182" i="3"/>
  <c r="E274" i="3"/>
  <c r="E120" i="3"/>
  <c r="E304" i="3"/>
  <c r="E307" i="3"/>
  <c r="E43" i="3"/>
  <c r="E273" i="3"/>
  <c r="E146" i="3"/>
  <c r="E86" i="3"/>
  <c r="E141" i="3"/>
  <c r="E320" i="3"/>
  <c r="E379" i="3"/>
  <c r="E263" i="3"/>
  <c r="E179" i="3"/>
  <c r="E291" i="3"/>
  <c r="E317" i="3"/>
  <c r="E265" i="3"/>
  <c r="E318" i="3"/>
  <c r="E150" i="3"/>
  <c r="E342" i="3"/>
  <c r="E133" i="3"/>
  <c r="E110" i="3"/>
  <c r="E58" i="3"/>
  <c r="E170" i="3"/>
  <c r="E114" i="3"/>
  <c r="E323" i="3"/>
  <c r="E306" i="3"/>
  <c r="E3" i="3"/>
  <c r="E288" i="3"/>
  <c r="E343" i="3"/>
  <c r="E290" i="3"/>
  <c r="E160" i="3"/>
  <c r="E365" i="3"/>
  <c r="E359" i="3"/>
  <c r="E32" i="3"/>
  <c r="E316" i="3"/>
  <c r="E353" i="3"/>
  <c r="E152" i="3"/>
  <c r="E376" i="3"/>
  <c r="DD264" i="2"/>
  <c r="DD344" i="2"/>
  <c r="DD66" i="2"/>
  <c r="DD183" i="2"/>
  <c r="DD316" i="2"/>
  <c r="DD362" i="2"/>
  <c r="DD361" i="2"/>
  <c r="DD305" i="2"/>
  <c r="DD82" i="2"/>
  <c r="DD319" i="2"/>
  <c r="DD309" i="2"/>
  <c r="DD22" i="2"/>
  <c r="DD162" i="2"/>
  <c r="DD357" i="2"/>
  <c r="DD206" i="2"/>
  <c r="DD294" i="2"/>
  <c r="DD29" i="2"/>
  <c r="DD244" i="2"/>
  <c r="DD33" i="2"/>
  <c r="DD15" i="2"/>
  <c r="DD340" i="2"/>
  <c r="DD227" i="2"/>
  <c r="DD60" i="2"/>
  <c r="DD240" i="2"/>
  <c r="DD341" i="2"/>
  <c r="DD113" i="2"/>
  <c r="DD348" i="2"/>
  <c r="DD44" i="2"/>
  <c r="DD258" i="2"/>
  <c r="DD379" i="2"/>
  <c r="DD140" i="2"/>
  <c r="DD36" i="2"/>
  <c r="DD137" i="2"/>
  <c r="DD254" i="2"/>
  <c r="DD94" i="2"/>
  <c r="DD32" i="2"/>
  <c r="DD296" i="2"/>
  <c r="DD54" i="2"/>
  <c r="DD225" i="2"/>
  <c r="DD310" i="2"/>
  <c r="DD81" i="2"/>
  <c r="DD216" i="2"/>
  <c r="DD74" i="2"/>
  <c r="DD372" i="2"/>
  <c r="DD295" i="2"/>
  <c r="DD252" i="2"/>
  <c r="DD323" i="2"/>
  <c r="DD364" i="2"/>
  <c r="DD139" i="2"/>
  <c r="DD118" i="2"/>
  <c r="DD211" i="2"/>
  <c r="DD170" i="2"/>
  <c r="DD11" i="2"/>
  <c r="DD99" i="2"/>
  <c r="DD308" i="2"/>
  <c r="DD284" i="2"/>
  <c r="DD314" i="2"/>
  <c r="DD293" i="2"/>
  <c r="DD122" i="2"/>
  <c r="DD329" i="2"/>
  <c r="DD339" i="2"/>
  <c r="DD72" i="2"/>
  <c r="DD68" i="2"/>
  <c r="DD193" i="2"/>
  <c r="DD181" i="2"/>
  <c r="DD78" i="2"/>
  <c r="DD20" i="2"/>
  <c r="DD117" i="2"/>
  <c r="DD16" i="2"/>
  <c r="DD67" i="2"/>
  <c r="DD102" i="2"/>
  <c r="DD231" i="2"/>
  <c r="DD350" i="2"/>
  <c r="DD239" i="2"/>
  <c r="DD219" i="2"/>
  <c r="DD287" i="2"/>
  <c r="DD143" i="2"/>
  <c r="DD92" i="2"/>
  <c r="DD73" i="2"/>
  <c r="DD90" i="2"/>
  <c r="DD351" i="2"/>
  <c r="DD174" i="2"/>
  <c r="DD185" i="2"/>
  <c r="DD104" i="2"/>
  <c r="DD334" i="2"/>
  <c r="DD245" i="2"/>
  <c r="DD237" i="2"/>
  <c r="DD18" i="2"/>
  <c r="DD333" i="2"/>
  <c r="DD9" i="2"/>
  <c r="DD275" i="2"/>
  <c r="DD288" i="2"/>
  <c r="DD126" i="2"/>
  <c r="DD196" i="2"/>
  <c r="DD217" i="2"/>
  <c r="DD375" i="2"/>
  <c r="DD304" i="2"/>
  <c r="DD105" i="2"/>
  <c r="DD241" i="2"/>
  <c r="DD324" i="2"/>
  <c r="DD109" i="2"/>
  <c r="DD358" i="2"/>
  <c r="DD353" i="2"/>
  <c r="DD159" i="2"/>
  <c r="DD222" i="2"/>
  <c r="DD76" i="2"/>
  <c r="DD134" i="2"/>
  <c r="DD270" i="2"/>
  <c r="DD220" i="2"/>
  <c r="DD247" i="2"/>
  <c r="DD64" i="2"/>
  <c r="DD164" i="2"/>
  <c r="DD256" i="2"/>
  <c r="DD337" i="2"/>
  <c r="DD30" i="2"/>
  <c r="DD318" i="2"/>
  <c r="DD243" i="2"/>
  <c r="DD152" i="2"/>
  <c r="DD274" i="2"/>
  <c r="DD169" i="2"/>
  <c r="DD40" i="2"/>
  <c r="DD5" i="2"/>
  <c r="DD65" i="2"/>
  <c r="DD85" i="2"/>
  <c r="DD214" i="2"/>
  <c r="DD347" i="2"/>
  <c r="DD266" i="2"/>
  <c r="DD218" i="2"/>
  <c r="DD61" i="2"/>
  <c r="DD325" i="2"/>
  <c r="DD51" i="2"/>
  <c r="DD268" i="2"/>
  <c r="DD380" i="2"/>
  <c r="DD138" i="2"/>
  <c r="DD49" i="2"/>
  <c r="DD100" i="2"/>
  <c r="DD299" i="2"/>
  <c r="DD98" i="2"/>
  <c r="DD101" i="2"/>
  <c r="DD125" i="2"/>
  <c r="DD313" i="2"/>
  <c r="DD177" i="2"/>
  <c r="DD21" i="2"/>
  <c r="DD315" i="2"/>
  <c r="DD172" i="2"/>
  <c r="DD165" i="2"/>
  <c r="DD179" i="2"/>
  <c r="DD6" i="2"/>
  <c r="DD228" i="2"/>
  <c r="DD187" i="2"/>
  <c r="DD338" i="2"/>
  <c r="DD150" i="2"/>
  <c r="DD69" i="2"/>
  <c r="DD50" i="2"/>
  <c r="DD223" i="2"/>
  <c r="DD10" i="2"/>
  <c r="DD204" i="2"/>
  <c r="DD168" i="2"/>
  <c r="DD17" i="2"/>
  <c r="DD151" i="2"/>
  <c r="DD161" i="2"/>
  <c r="DD48" i="2"/>
  <c r="DD147" i="2"/>
  <c r="DD366" i="2"/>
  <c r="DD285" i="2"/>
  <c r="DD235" i="2"/>
  <c r="DD111" i="2"/>
  <c r="DD149" i="2"/>
  <c r="DD57" i="2"/>
  <c r="DD352" i="2"/>
  <c r="DD80" i="2"/>
  <c r="DD70" i="2"/>
  <c r="DD195" i="2"/>
  <c r="DD277" i="2"/>
  <c r="DD178" i="2"/>
  <c r="DD371" i="2"/>
  <c r="DD132" i="2"/>
  <c r="DD127" i="2"/>
  <c r="DD229" i="2"/>
  <c r="DD158" i="2"/>
  <c r="DD292" i="2"/>
  <c r="DD52" i="2"/>
  <c r="DD45" i="2"/>
  <c r="DD317" i="2"/>
  <c r="DD280" i="2"/>
  <c r="DD260" i="2"/>
  <c r="DD120" i="2"/>
  <c r="DD328" i="2"/>
  <c r="DD349" i="2"/>
  <c r="DD290" i="2"/>
  <c r="DD38" i="2"/>
  <c r="DD189" i="2"/>
  <c r="DD148" i="2"/>
  <c r="DD7" i="2"/>
  <c r="DD83" i="2"/>
  <c r="DD201" i="2"/>
  <c r="DD203" i="2"/>
  <c r="DD136" i="2"/>
  <c r="DD265" i="2"/>
  <c r="DD12" i="2"/>
  <c r="DD301" i="2"/>
  <c r="DD370" i="2"/>
  <c r="DD335" i="2"/>
  <c r="DD327" i="2"/>
  <c r="DD331" i="2"/>
  <c r="DD238" i="2"/>
  <c r="DD182" i="2"/>
  <c r="DD55" i="2"/>
  <c r="DD84" i="2"/>
  <c r="DD251" i="2"/>
  <c r="DD297" i="2"/>
  <c r="DD59" i="2"/>
  <c r="DD259" i="2"/>
  <c r="DD160" i="2"/>
  <c r="DD107" i="2"/>
  <c r="DD306" i="2"/>
  <c r="DD209" i="2"/>
  <c r="DD246" i="2"/>
  <c r="DD272" i="2"/>
  <c r="DD142" i="2"/>
  <c r="DD154" i="2"/>
  <c r="DD312" i="2"/>
  <c r="DD46" i="2"/>
  <c r="DD108" i="2"/>
  <c r="DD124" i="2"/>
  <c r="DD369" i="2"/>
  <c r="DD14" i="2"/>
  <c r="DD192" i="2"/>
  <c r="DD208" i="2"/>
  <c r="DD198" i="2"/>
  <c r="DD267" i="2"/>
  <c r="DD93" i="2"/>
  <c r="DD242" i="2"/>
  <c r="DD63" i="2"/>
  <c r="DD215" i="2"/>
  <c r="DD213" i="2"/>
  <c r="DD144" i="2"/>
  <c r="DD250" i="2"/>
  <c r="DD71" i="2"/>
  <c r="DD37" i="2"/>
  <c r="DD121" i="2"/>
  <c r="DD197" i="2"/>
  <c r="DD346" i="2"/>
  <c r="DD114" i="2"/>
  <c r="DD377" i="2"/>
  <c r="DD356" i="2"/>
  <c r="DD3" i="2"/>
  <c r="DD8" i="2"/>
  <c r="DD19" i="2"/>
  <c r="DD23" i="2"/>
  <c r="DD24" i="2"/>
  <c r="DD25" i="2"/>
  <c r="DD26" i="2"/>
  <c r="DD28" i="2"/>
  <c r="DD31" i="2"/>
  <c r="DD41" i="2"/>
  <c r="DD42" i="2"/>
  <c r="DD43" i="2"/>
  <c r="DD47" i="2"/>
  <c r="DD53" i="2"/>
  <c r="DD56" i="2"/>
  <c r="DD75" i="2"/>
  <c r="DD77" i="2"/>
  <c r="DD86" i="2"/>
  <c r="DD87" i="2"/>
  <c r="DD89" i="2"/>
  <c r="DD91" i="2"/>
  <c r="DD95" i="2"/>
  <c r="DD96" i="2"/>
  <c r="DD103" i="2"/>
  <c r="DD106" i="2"/>
  <c r="DD110" i="2"/>
  <c r="DD112" i="2"/>
  <c r="DD115" i="2"/>
  <c r="DD116" i="2"/>
  <c r="DD119" i="2"/>
  <c r="DD123" i="2"/>
  <c r="DD130" i="2"/>
  <c r="DD141" i="2"/>
  <c r="DD145" i="2"/>
  <c r="DD153" i="2"/>
  <c r="DD155" i="2"/>
  <c r="DD156" i="2"/>
  <c r="DD163" i="2"/>
  <c r="DD167" i="2"/>
  <c r="DD173" i="2"/>
  <c r="DD175" i="2"/>
  <c r="DD180" i="2"/>
  <c r="DD184" i="2"/>
  <c r="DD186" i="2"/>
  <c r="DD190" i="2"/>
  <c r="DD199" i="2"/>
  <c r="DD200" i="2"/>
  <c r="DD202" i="2"/>
  <c r="DD205" i="2"/>
  <c r="DD207" i="2"/>
  <c r="DD210" i="2"/>
  <c r="DD212" i="2"/>
  <c r="DD230" i="2"/>
  <c r="DD232" i="2"/>
  <c r="DD233" i="2"/>
  <c r="DD234" i="2"/>
  <c r="DD248" i="2"/>
  <c r="DD249" i="2"/>
  <c r="DD253" i="2"/>
  <c r="DD257" i="2"/>
  <c r="DD263" i="2"/>
  <c r="DD269" i="2"/>
  <c r="DD273" i="2"/>
  <c r="DD276" i="2"/>
  <c r="DD279" i="2"/>
  <c r="DD281" i="2"/>
  <c r="DD283" i="2"/>
  <c r="DD286" i="2"/>
  <c r="DD298" i="2"/>
  <c r="DD303" i="2"/>
  <c r="DD311" i="2"/>
  <c r="DD321" i="2"/>
  <c r="DD326" i="2"/>
  <c r="DD336" i="2"/>
  <c r="DD360" i="2"/>
  <c r="DD365" i="2"/>
  <c r="DD367" i="2"/>
  <c r="DD363" i="2"/>
  <c r="DD368" i="2"/>
  <c r="DD373" i="2"/>
  <c r="DD374" i="2"/>
  <c r="DD376" i="2"/>
  <c r="DD378" i="2"/>
  <c r="DD13" i="2"/>
  <c r="DD27" i="2"/>
  <c r="DD35" i="2"/>
  <c r="DD39" i="2"/>
  <c r="DD79" i="2"/>
  <c r="DD88" i="2"/>
  <c r="DD97" i="2"/>
  <c r="DD131" i="2"/>
  <c r="DD135" i="2"/>
  <c r="DD166" i="2"/>
  <c r="DD191" i="2"/>
  <c r="DD226" i="2"/>
  <c r="DD236" i="2"/>
  <c r="DD261" i="2"/>
  <c r="DD262" i="2"/>
  <c r="DD271" i="2"/>
  <c r="DD278" i="2"/>
  <c r="DD300" i="2"/>
  <c r="DD302" i="2"/>
  <c r="DD307" i="2"/>
  <c r="DD322" i="2"/>
  <c r="DD330" i="2"/>
  <c r="DD332" i="2"/>
  <c r="DD343" i="2"/>
  <c r="DD355" i="2"/>
  <c r="DD4" i="2"/>
  <c r="DD34" i="2"/>
  <c r="DD58" i="2"/>
  <c r="DD62" i="2"/>
  <c r="DD128" i="2"/>
  <c r="DD129" i="2"/>
  <c r="DD133" i="2"/>
  <c r="DD146" i="2"/>
  <c r="DD157" i="2"/>
  <c r="DD176" i="2"/>
  <c r="DD188" i="2"/>
  <c r="DD194" i="2"/>
  <c r="DD221" i="2"/>
  <c r="DD224" i="2"/>
  <c r="DD255" i="2"/>
  <c r="DD282" i="2"/>
  <c r="DD289" i="2"/>
  <c r="DD291" i="2"/>
  <c r="DD320" i="2"/>
  <c r="DD342" i="2"/>
  <c r="DD345" i="2"/>
  <c r="DD354" i="2"/>
  <c r="DD359" i="2"/>
  <c r="DD171" i="2"/>
  <c r="DA6" i="2"/>
  <c r="DA7" i="2"/>
  <c r="DA8" i="2"/>
  <c r="DC8" i="2" s="1"/>
  <c r="DA9" i="2"/>
  <c r="DA11" i="2"/>
  <c r="DA15" i="2"/>
  <c r="DA16" i="2"/>
  <c r="DA18" i="2"/>
  <c r="DA19" i="2"/>
  <c r="DC19" i="2" s="1"/>
  <c r="DA21" i="2"/>
  <c r="DA22" i="2"/>
  <c r="DA23" i="2"/>
  <c r="DC23" i="2" s="1"/>
  <c r="DA24" i="2"/>
  <c r="DC24" i="2" s="1"/>
  <c r="DA25" i="2"/>
  <c r="DC25" i="2" s="1"/>
  <c r="DA26" i="2"/>
  <c r="DC26" i="2" s="1"/>
  <c r="DA28" i="2"/>
  <c r="DC28" i="2" s="1"/>
  <c r="DA29" i="2"/>
  <c r="DA30" i="2"/>
  <c r="DA31" i="2"/>
  <c r="DC31" i="2" s="1"/>
  <c r="DA33" i="2"/>
  <c r="DA36" i="2"/>
  <c r="DA40" i="2"/>
  <c r="DA41" i="2"/>
  <c r="DC41" i="2" s="1"/>
  <c r="DA42" i="2"/>
  <c r="DC42" i="2" s="1"/>
  <c r="DA43" i="2"/>
  <c r="DC43" i="2" s="1"/>
  <c r="DA44" i="2"/>
  <c r="DA46" i="2"/>
  <c r="DA47" i="2"/>
  <c r="DC47" i="2" s="1"/>
  <c r="DA49" i="2"/>
  <c r="DA50" i="2"/>
  <c r="DA52" i="2"/>
  <c r="DA53" i="2"/>
  <c r="DC53" i="2" s="1"/>
  <c r="DA54" i="2"/>
  <c r="DA55" i="2"/>
  <c r="DA56" i="2"/>
  <c r="DC56" i="2" s="1"/>
  <c r="DA57" i="2"/>
  <c r="DA59" i="2"/>
  <c r="DA60" i="2"/>
  <c r="DA61" i="2"/>
  <c r="DA63" i="2"/>
  <c r="DA64" i="2"/>
  <c r="DA65" i="2"/>
  <c r="DA66" i="2"/>
  <c r="DA67" i="2"/>
  <c r="DA69" i="2"/>
  <c r="DA70" i="2"/>
  <c r="DA71" i="2"/>
  <c r="DA72" i="2"/>
  <c r="DA73" i="2"/>
  <c r="DA75" i="2"/>
  <c r="DC75" i="2" s="1"/>
  <c r="DA77" i="2"/>
  <c r="DC77" i="2" s="1"/>
  <c r="DA78" i="2"/>
  <c r="DA81" i="2"/>
  <c r="DA82" i="2"/>
  <c r="DA83" i="2"/>
  <c r="DA84" i="2"/>
  <c r="DA86" i="2"/>
  <c r="DC86" i="2" s="1"/>
  <c r="DA87" i="2"/>
  <c r="DC87" i="2" s="1"/>
  <c r="DA89" i="2"/>
  <c r="DC89" i="2" s="1"/>
  <c r="DA90" i="2"/>
  <c r="DA91" i="2"/>
  <c r="DC91" i="2" s="1"/>
  <c r="DA92" i="2"/>
  <c r="DA94" i="2"/>
  <c r="DA95" i="2"/>
  <c r="DC95" i="2" s="1"/>
  <c r="DA96" i="2"/>
  <c r="DC96" i="2" s="1"/>
  <c r="DA98" i="2"/>
  <c r="DA101" i="2"/>
  <c r="DA103" i="2"/>
  <c r="DC103" i="2" s="1"/>
  <c r="DA104" i="2"/>
  <c r="DA105" i="2"/>
  <c r="DA106" i="2"/>
  <c r="DC106" i="2" s="1"/>
  <c r="DA107" i="2"/>
  <c r="DA108" i="2"/>
  <c r="DA109" i="2"/>
  <c r="DA110" i="2"/>
  <c r="DC110" i="2" s="1"/>
  <c r="DA111" i="2"/>
  <c r="DA112" i="2"/>
  <c r="DC112" i="2" s="1"/>
  <c r="DA114" i="2"/>
  <c r="DA115" i="2"/>
  <c r="DC115" i="2" s="1"/>
  <c r="DA116" i="2"/>
  <c r="DC116" i="2" s="1"/>
  <c r="DA117" i="2"/>
  <c r="DA118" i="2"/>
  <c r="DA119" i="2"/>
  <c r="DC119" i="2" s="1"/>
  <c r="DA120" i="2"/>
  <c r="DA121" i="2"/>
  <c r="DA122" i="2"/>
  <c r="DA123" i="2"/>
  <c r="DC123" i="2" s="1"/>
  <c r="DA124" i="2"/>
  <c r="DA125" i="2"/>
  <c r="DA126" i="2"/>
  <c r="DA127" i="2"/>
  <c r="DA130" i="2"/>
  <c r="DC130" i="2" s="1"/>
  <c r="DA132" i="2"/>
  <c r="DA134" i="2"/>
  <c r="DA136" i="2"/>
  <c r="DA139" i="2"/>
  <c r="DA140" i="2"/>
  <c r="DA141" i="2"/>
  <c r="DC141" i="2" s="1"/>
  <c r="DA143" i="2"/>
  <c r="DA144" i="2"/>
  <c r="DA145" i="2"/>
  <c r="DC145" i="2" s="1"/>
  <c r="DA149" i="2"/>
  <c r="DA151" i="2"/>
  <c r="DA153" i="2"/>
  <c r="DC153" i="2" s="1"/>
  <c r="DA155" i="2"/>
  <c r="DC155" i="2" s="1"/>
  <c r="DA156" i="2"/>
  <c r="DC156" i="2" s="1"/>
  <c r="DA158" i="2"/>
  <c r="DA162" i="2"/>
  <c r="DA163" i="2"/>
  <c r="DC163" i="2" s="1"/>
  <c r="DA164" i="2"/>
  <c r="DA165" i="2"/>
  <c r="DA167" i="2"/>
  <c r="DC167" i="2" s="1"/>
  <c r="DA170" i="2"/>
  <c r="DA172" i="2"/>
  <c r="DA173" i="2"/>
  <c r="DC173" i="2" s="1"/>
  <c r="DA174" i="2"/>
  <c r="DA175" i="2"/>
  <c r="DC175" i="2" s="1"/>
  <c r="DA180" i="2"/>
  <c r="DC180" i="2" s="1"/>
  <c r="DA181" i="2"/>
  <c r="DA182" i="2"/>
  <c r="DA183" i="2"/>
  <c r="DA184" i="2"/>
  <c r="DC184" i="2" s="1"/>
  <c r="DA186" i="2"/>
  <c r="DC186" i="2" s="1"/>
  <c r="DA187" i="2"/>
  <c r="DA190" i="2"/>
  <c r="DC190" i="2" s="1"/>
  <c r="DA189" i="2"/>
  <c r="DA193" i="2"/>
  <c r="DA195" i="2"/>
  <c r="DA196" i="2"/>
  <c r="DA203" i="2"/>
  <c r="DA199" i="2"/>
  <c r="DC199" i="2" s="1"/>
  <c r="DA200" i="2"/>
  <c r="DC200" i="2" s="1"/>
  <c r="DA202" i="2"/>
  <c r="DC202" i="2" s="1"/>
  <c r="DA204" i="2"/>
  <c r="DA205" i="2"/>
  <c r="DC205" i="2" s="1"/>
  <c r="DA206" i="2"/>
  <c r="DA207" i="2"/>
  <c r="DC207" i="2" s="1"/>
  <c r="DA210" i="2"/>
  <c r="DC210" i="2" s="1"/>
  <c r="DA211" i="2"/>
  <c r="DA212" i="2"/>
  <c r="DC212" i="2" s="1"/>
  <c r="DA214" i="2"/>
  <c r="DA217" i="2"/>
  <c r="DA218" i="2"/>
  <c r="DA219" i="2"/>
  <c r="DA223" i="2"/>
  <c r="DA225" i="2"/>
  <c r="DA227" i="2"/>
  <c r="DA228" i="2"/>
  <c r="DA229" i="2"/>
  <c r="DA230" i="2"/>
  <c r="DC230" i="2" s="1"/>
  <c r="DA231" i="2"/>
  <c r="DA232" i="2"/>
  <c r="DC232" i="2" s="1"/>
  <c r="DA233" i="2"/>
  <c r="DC233" i="2" s="1"/>
  <c r="DA234" i="2"/>
  <c r="DC234" i="2" s="1"/>
  <c r="DA237" i="2"/>
  <c r="DA235" i="2"/>
  <c r="DA238" i="2"/>
  <c r="DA239" i="2"/>
  <c r="DA240" i="2"/>
  <c r="DA243" i="2"/>
  <c r="DA244" i="2"/>
  <c r="DA245" i="2"/>
  <c r="DA246" i="2"/>
  <c r="DA247" i="2"/>
  <c r="DA248" i="2"/>
  <c r="DC248" i="2" s="1"/>
  <c r="DA249" i="2"/>
  <c r="DC249" i="2" s="1"/>
  <c r="DA252" i="2"/>
  <c r="DA253" i="2"/>
  <c r="DC253" i="2" s="1"/>
  <c r="DA257" i="2"/>
  <c r="DC257" i="2" s="1"/>
  <c r="DA258" i="2"/>
  <c r="DA259" i="2"/>
  <c r="DA263" i="2"/>
  <c r="DC263" i="2" s="1"/>
  <c r="DA266" i="2"/>
  <c r="DA265" i="2"/>
  <c r="DA267" i="2"/>
  <c r="DA269" i="2"/>
  <c r="DC269" i="2" s="1"/>
  <c r="DA272" i="2"/>
  <c r="DA273" i="2"/>
  <c r="DC273" i="2" s="1"/>
  <c r="DA274" i="2"/>
  <c r="DA276" i="2"/>
  <c r="DC276" i="2" s="1"/>
  <c r="DA277" i="2"/>
  <c r="DA279" i="2"/>
  <c r="DC279" i="2" s="1"/>
  <c r="DA280" i="2"/>
  <c r="DA281" i="2"/>
  <c r="DC281" i="2" s="1"/>
  <c r="DA283" i="2"/>
  <c r="DC283" i="2" s="1"/>
  <c r="DA284" i="2"/>
  <c r="DA285" i="2"/>
  <c r="DA287" i="2"/>
  <c r="DA288" i="2"/>
  <c r="DA286" i="2"/>
  <c r="DC286" i="2" s="1"/>
  <c r="DA290" i="2"/>
  <c r="DA314" i="2"/>
  <c r="DA315" i="2"/>
  <c r="DA292" i="2"/>
  <c r="DA293" i="2"/>
  <c r="DA294" i="2"/>
  <c r="DA295" i="2"/>
  <c r="DA296" i="2"/>
  <c r="DA297" i="2"/>
  <c r="DA298" i="2"/>
  <c r="DC298" i="2" s="1"/>
  <c r="DA301" i="2"/>
  <c r="DA303" i="2"/>
  <c r="DC303" i="2" s="1"/>
  <c r="DA304" i="2"/>
  <c r="DA305" i="2"/>
  <c r="DA306" i="2"/>
  <c r="DA308" i="2"/>
  <c r="DA310" i="2"/>
  <c r="DA311" i="2"/>
  <c r="DC311" i="2" s="1"/>
  <c r="DA313" i="2"/>
  <c r="DA316" i="2"/>
  <c r="DA318" i="2"/>
  <c r="DA319" i="2"/>
  <c r="DA321" i="2"/>
  <c r="DC321" i="2" s="1"/>
  <c r="DA324" i="2"/>
  <c r="DA325" i="2"/>
  <c r="DA326" i="2"/>
  <c r="DC326" i="2" s="1"/>
  <c r="DA327" i="2"/>
  <c r="DA328" i="2"/>
  <c r="DA333" i="2"/>
  <c r="DA334" i="2"/>
  <c r="DA335" i="2"/>
  <c r="DA336" i="2"/>
  <c r="DC336" i="2" s="1"/>
  <c r="DA337" i="2"/>
  <c r="DA338" i="2"/>
  <c r="DA339" i="2"/>
  <c r="DA341" i="2"/>
  <c r="DA350" i="2"/>
  <c r="DA351" i="2"/>
  <c r="DA352" i="2"/>
  <c r="DA357" i="2"/>
  <c r="DA358" i="2"/>
  <c r="DA360" i="2"/>
  <c r="DC360" i="2" s="1"/>
  <c r="DA365" i="2"/>
  <c r="DC365" i="2" s="1"/>
  <c r="DA361" i="2"/>
  <c r="DA362" i="2"/>
  <c r="DA367" i="2"/>
  <c r="DC367" i="2" s="1"/>
  <c r="DA363" i="2"/>
  <c r="DC363" i="2" s="1"/>
  <c r="DA364" i="2"/>
  <c r="DA368" i="2"/>
  <c r="DC368" i="2" s="1"/>
  <c r="DA369" i="2"/>
  <c r="DA370" i="2"/>
  <c r="DA371" i="2"/>
  <c r="DA372" i="2"/>
  <c r="DA373" i="2"/>
  <c r="DC373" i="2" s="1"/>
  <c r="DA374" i="2"/>
  <c r="DC374" i="2" s="1"/>
  <c r="DA375" i="2"/>
  <c r="DA377" i="2"/>
  <c r="DA376" i="2"/>
  <c r="DC376" i="2" s="1"/>
  <c r="DA378" i="2"/>
  <c r="DC378" i="2" s="1"/>
  <c r="DA379" i="2"/>
  <c r="DA380" i="2"/>
  <c r="DA5" i="2"/>
  <c r="DA10" i="2"/>
  <c r="DA12" i="2"/>
  <c r="DA13" i="2"/>
  <c r="DC13" i="2" s="1"/>
  <c r="DA20" i="2"/>
  <c r="DA27" i="2"/>
  <c r="DC27" i="2" s="1"/>
  <c r="DA32" i="2"/>
  <c r="DA35" i="2"/>
  <c r="DC35" i="2" s="1"/>
  <c r="DA38" i="2"/>
  <c r="DA39" i="2"/>
  <c r="DC39" i="2" s="1"/>
  <c r="DA45" i="2"/>
  <c r="DA48" i="2"/>
  <c r="DA51" i="2"/>
  <c r="DA68" i="2"/>
  <c r="DA76" i="2"/>
  <c r="DA79" i="2"/>
  <c r="DC79" i="2" s="1"/>
  <c r="DA80" i="2"/>
  <c r="DA85" i="2"/>
  <c r="DA88" i="2"/>
  <c r="DC88" i="2" s="1"/>
  <c r="DA97" i="2"/>
  <c r="DC97" i="2" s="1"/>
  <c r="DA113" i="2"/>
  <c r="DA131" i="2"/>
  <c r="DC131" i="2" s="1"/>
  <c r="DA135" i="2"/>
  <c r="DC135" i="2" s="1"/>
  <c r="DA137" i="2"/>
  <c r="DA138" i="2"/>
  <c r="DA142" i="2"/>
  <c r="DA150" i="2"/>
  <c r="DA154" i="2"/>
  <c r="DA166" i="2"/>
  <c r="DC166" i="2" s="1"/>
  <c r="DA168" i="2"/>
  <c r="DA171" i="2"/>
  <c r="DA177" i="2"/>
  <c r="DA185" i="2"/>
  <c r="DA179" i="2"/>
  <c r="DA191" i="2"/>
  <c r="DC191" i="2" s="1"/>
  <c r="DA192" i="2"/>
  <c r="DA197" i="2"/>
  <c r="DA198" i="2"/>
  <c r="DA201" i="2"/>
  <c r="DA208" i="2"/>
  <c r="DA209" i="2"/>
  <c r="DA216" i="2"/>
  <c r="DA220" i="2"/>
  <c r="DA226" i="2"/>
  <c r="DC226" i="2" s="1"/>
  <c r="DA236" i="2"/>
  <c r="DC236" i="2" s="1"/>
  <c r="DA241" i="2"/>
  <c r="DA242" i="2"/>
  <c r="DA251" i="2"/>
  <c r="DA254" i="2"/>
  <c r="DA261" i="2"/>
  <c r="DC261" i="2" s="1"/>
  <c r="DA262" i="2"/>
  <c r="DC262" i="2" s="1"/>
  <c r="DA264" i="2"/>
  <c r="DA268" i="2"/>
  <c r="DA270" i="2"/>
  <c r="DA271" i="2"/>
  <c r="DC271" i="2" s="1"/>
  <c r="DA275" i="2"/>
  <c r="DA278" i="2"/>
  <c r="DC278" i="2" s="1"/>
  <c r="DA299" i="2"/>
  <c r="DA300" i="2"/>
  <c r="DC300" i="2" s="1"/>
  <c r="DA302" i="2"/>
  <c r="DC302" i="2" s="1"/>
  <c r="DA307" i="2"/>
  <c r="DC307" i="2" s="1"/>
  <c r="DA309" i="2"/>
  <c r="DA312" i="2"/>
  <c r="DA322" i="2"/>
  <c r="DC322" i="2" s="1"/>
  <c r="DA323" i="2"/>
  <c r="DA329" i="2"/>
  <c r="DA330" i="2"/>
  <c r="DC330" i="2" s="1"/>
  <c r="DA332" i="2"/>
  <c r="DC332" i="2" s="1"/>
  <c r="DA340" i="2"/>
  <c r="DA343" i="2"/>
  <c r="DC343" i="2" s="1"/>
  <c r="DA344" i="2"/>
  <c r="DA347" i="2"/>
  <c r="DA348" i="2"/>
  <c r="DA349" i="2"/>
  <c r="DA355" i="2"/>
  <c r="DC355" i="2" s="1"/>
  <c r="DA356" i="2"/>
  <c r="DA4" i="2"/>
  <c r="DC4" i="2" s="1"/>
  <c r="DA14" i="2"/>
  <c r="DA17" i="2"/>
  <c r="DA34" i="2"/>
  <c r="DC34" i="2" s="1"/>
  <c r="DA37" i="2"/>
  <c r="DA58" i="2"/>
  <c r="DC58" i="2" s="1"/>
  <c r="DA62" i="2"/>
  <c r="DC62" i="2" s="1"/>
  <c r="DA74" i="2"/>
  <c r="DA93" i="2"/>
  <c r="DA99" i="2"/>
  <c r="DA100" i="2"/>
  <c r="DA102" i="2"/>
  <c r="DA128" i="2"/>
  <c r="DC128" i="2" s="1"/>
  <c r="DA129" i="2"/>
  <c r="DC129" i="2" s="1"/>
  <c r="DA133" i="2"/>
  <c r="DC133" i="2" s="1"/>
  <c r="DA146" i="2"/>
  <c r="DC146" i="2" s="1"/>
  <c r="DA147" i="2"/>
  <c r="DA148" i="2"/>
  <c r="DA152" i="2"/>
  <c r="DA157" i="2"/>
  <c r="DC157" i="2" s="1"/>
  <c r="DA159" i="2"/>
  <c r="DA160" i="2"/>
  <c r="DA161" i="2"/>
  <c r="DA169" i="2"/>
  <c r="DA176" i="2"/>
  <c r="DC176" i="2" s="1"/>
  <c r="DA178" i="2"/>
  <c r="DA188" i="2"/>
  <c r="DC188" i="2" s="1"/>
  <c r="DA194" i="2"/>
  <c r="DC194" i="2" s="1"/>
  <c r="DA213" i="2"/>
  <c r="DA215" i="2"/>
  <c r="DA221" i="2"/>
  <c r="DC221" i="2" s="1"/>
  <c r="DA222" i="2"/>
  <c r="DA224" i="2"/>
  <c r="DC224" i="2" s="1"/>
  <c r="DA250" i="2"/>
  <c r="DA255" i="2"/>
  <c r="DC255" i="2" s="1"/>
  <c r="DA256" i="2"/>
  <c r="DA260" i="2"/>
  <c r="DA282" i="2"/>
  <c r="DC282" i="2" s="1"/>
  <c r="DA289" i="2"/>
  <c r="DC289" i="2" s="1"/>
  <c r="DA291" i="2"/>
  <c r="DC291" i="2" s="1"/>
  <c r="DA317" i="2"/>
  <c r="DA320" i="2"/>
  <c r="DC320" i="2" s="1"/>
  <c r="DA331" i="2"/>
  <c r="DA342" i="2"/>
  <c r="DC342" i="2" s="1"/>
  <c r="DA345" i="2"/>
  <c r="DC345" i="2" s="1"/>
  <c r="DA346" i="2"/>
  <c r="DA353" i="2"/>
  <c r="DA354" i="2"/>
  <c r="DC354" i="2" s="1"/>
  <c r="DA359" i="2"/>
  <c r="DC359" i="2" s="1"/>
  <c r="DA366" i="2"/>
  <c r="DA3" i="2"/>
  <c r="CZ9" i="2"/>
  <c r="DB9" i="2" s="1"/>
  <c r="CZ11" i="2"/>
  <c r="DB11" i="2" s="1"/>
  <c r="CZ15" i="2"/>
  <c r="DB15" i="2" s="1"/>
  <c r="CZ16" i="2"/>
  <c r="DB16" i="2" s="1"/>
  <c r="CZ18" i="2"/>
  <c r="DB18" i="2" s="1"/>
  <c r="CZ21" i="2"/>
  <c r="DB21" i="2" s="1"/>
  <c r="CZ22" i="2"/>
  <c r="DB22" i="2" s="1"/>
  <c r="CZ29" i="2"/>
  <c r="DB29" i="2" s="1"/>
  <c r="CZ30" i="2"/>
  <c r="DB30" i="2" s="1"/>
  <c r="CZ33" i="2"/>
  <c r="DB33" i="2" s="1"/>
  <c r="CZ36" i="2"/>
  <c r="DB36" i="2" s="1"/>
  <c r="CZ40" i="2"/>
  <c r="DB40" i="2" s="1"/>
  <c r="CZ44" i="2"/>
  <c r="DB44" i="2" s="1"/>
  <c r="CZ46" i="2"/>
  <c r="DB46" i="2" s="1"/>
  <c r="CZ49" i="2"/>
  <c r="DB49" i="2" s="1"/>
  <c r="CZ50" i="2"/>
  <c r="DB50" i="2" s="1"/>
  <c r="CZ52" i="2"/>
  <c r="DB52" i="2" s="1"/>
  <c r="CZ54" i="2"/>
  <c r="DB54" i="2" s="1"/>
  <c r="CZ55" i="2"/>
  <c r="DB55" i="2" s="1"/>
  <c r="CZ57" i="2"/>
  <c r="DB57" i="2" s="1"/>
  <c r="CZ59" i="2"/>
  <c r="DB59" i="2" s="1"/>
  <c r="CZ60" i="2"/>
  <c r="DB60" i="2" s="1"/>
  <c r="CZ61" i="2"/>
  <c r="DB61" i="2" s="1"/>
  <c r="CZ63" i="2"/>
  <c r="DB63" i="2" s="1"/>
  <c r="CZ64" i="2"/>
  <c r="DB64" i="2" s="1"/>
  <c r="CZ65" i="2"/>
  <c r="DB65" i="2" s="1"/>
  <c r="CZ66" i="2"/>
  <c r="DB66" i="2" s="1"/>
  <c r="CZ67" i="2"/>
  <c r="DB67" i="2" s="1"/>
  <c r="CZ69" i="2"/>
  <c r="DB69" i="2" s="1"/>
  <c r="CZ70" i="2"/>
  <c r="DB70" i="2" s="1"/>
  <c r="CZ71" i="2"/>
  <c r="DB71" i="2" s="1"/>
  <c r="CZ72" i="2"/>
  <c r="DB72" i="2" s="1"/>
  <c r="CZ73" i="2"/>
  <c r="DB73" i="2" s="1"/>
  <c r="CZ78" i="2"/>
  <c r="DB78" i="2" s="1"/>
  <c r="CZ81" i="2"/>
  <c r="DB81" i="2" s="1"/>
  <c r="CZ82" i="2"/>
  <c r="DB82" i="2" s="1"/>
  <c r="CZ83" i="2"/>
  <c r="DB83" i="2" s="1"/>
  <c r="CZ84" i="2"/>
  <c r="DB84" i="2" s="1"/>
  <c r="CZ90" i="2"/>
  <c r="DB90" i="2" s="1"/>
  <c r="CZ92" i="2"/>
  <c r="DB92" i="2" s="1"/>
  <c r="CZ94" i="2"/>
  <c r="DB94" i="2" s="1"/>
  <c r="CZ98" i="2"/>
  <c r="DB98" i="2" s="1"/>
  <c r="CZ101" i="2"/>
  <c r="DB101" i="2" s="1"/>
  <c r="CZ104" i="2"/>
  <c r="CZ105" i="2"/>
  <c r="DB105" i="2" s="1"/>
  <c r="CZ107" i="2"/>
  <c r="DB107" i="2" s="1"/>
  <c r="CZ108" i="2"/>
  <c r="DB108" i="2" s="1"/>
  <c r="CZ109" i="2"/>
  <c r="DB109" i="2" s="1"/>
  <c r="CZ111" i="2"/>
  <c r="DB111" i="2" s="1"/>
  <c r="CZ114" i="2"/>
  <c r="DB114" i="2" s="1"/>
  <c r="CZ117" i="2"/>
  <c r="DB117" i="2" s="1"/>
  <c r="CZ118" i="2"/>
  <c r="DB118" i="2" s="1"/>
  <c r="CZ120" i="2"/>
  <c r="DB120" i="2" s="1"/>
  <c r="CZ121" i="2"/>
  <c r="DB121" i="2" s="1"/>
  <c r="CZ122" i="2"/>
  <c r="DB122" i="2" s="1"/>
  <c r="CZ124" i="2"/>
  <c r="DB124" i="2" s="1"/>
  <c r="CZ125" i="2"/>
  <c r="DB125" i="2" s="1"/>
  <c r="CZ126" i="2"/>
  <c r="DB126" i="2" s="1"/>
  <c r="CZ127" i="2"/>
  <c r="DB127" i="2" s="1"/>
  <c r="CZ132" i="2"/>
  <c r="DB132" i="2" s="1"/>
  <c r="CZ134" i="2"/>
  <c r="DB134" i="2" s="1"/>
  <c r="CZ136" i="2"/>
  <c r="DB136" i="2" s="1"/>
  <c r="CZ139" i="2"/>
  <c r="DB139" i="2" s="1"/>
  <c r="CZ140" i="2"/>
  <c r="DB140" i="2" s="1"/>
  <c r="CZ143" i="2"/>
  <c r="DB143" i="2" s="1"/>
  <c r="CZ144" i="2"/>
  <c r="DB144" i="2" s="1"/>
  <c r="CZ149" i="2"/>
  <c r="DB149" i="2" s="1"/>
  <c r="CZ151" i="2"/>
  <c r="DB151" i="2" s="1"/>
  <c r="CZ158" i="2"/>
  <c r="DB158" i="2" s="1"/>
  <c r="CZ162" i="2"/>
  <c r="DB162" i="2" s="1"/>
  <c r="CZ164" i="2"/>
  <c r="DB164" i="2" s="1"/>
  <c r="CZ165" i="2"/>
  <c r="DB165" i="2" s="1"/>
  <c r="CZ170" i="2"/>
  <c r="DB170" i="2" s="1"/>
  <c r="CZ172" i="2"/>
  <c r="DB172" i="2" s="1"/>
  <c r="CZ174" i="2"/>
  <c r="DB174" i="2" s="1"/>
  <c r="CZ181" i="2"/>
  <c r="DB181" i="2" s="1"/>
  <c r="CZ182" i="2"/>
  <c r="DB182" i="2" s="1"/>
  <c r="CZ183" i="2"/>
  <c r="DB183" i="2" s="1"/>
  <c r="CZ187" i="2"/>
  <c r="DB187" i="2" s="1"/>
  <c r="CZ189" i="2"/>
  <c r="DB189" i="2" s="1"/>
  <c r="CZ193" i="2"/>
  <c r="DB193" i="2" s="1"/>
  <c r="CZ195" i="2"/>
  <c r="DB195" i="2" s="1"/>
  <c r="CZ196" i="2"/>
  <c r="DB196" i="2" s="1"/>
  <c r="CZ203" i="2"/>
  <c r="DB203" i="2" s="1"/>
  <c r="CZ204" i="2"/>
  <c r="DB204" i="2" s="1"/>
  <c r="CZ206" i="2"/>
  <c r="DB206" i="2" s="1"/>
  <c r="CZ211" i="2"/>
  <c r="DB211" i="2" s="1"/>
  <c r="CZ214" i="2"/>
  <c r="DB214" i="2" s="1"/>
  <c r="CZ217" i="2"/>
  <c r="DB217" i="2" s="1"/>
  <c r="CZ218" i="2"/>
  <c r="DB218" i="2" s="1"/>
  <c r="CZ219" i="2"/>
  <c r="DB219" i="2" s="1"/>
  <c r="CZ223" i="2"/>
  <c r="DB223" i="2" s="1"/>
  <c r="CZ225" i="2"/>
  <c r="DB225" i="2" s="1"/>
  <c r="CZ227" i="2"/>
  <c r="DB227" i="2" s="1"/>
  <c r="CZ228" i="2"/>
  <c r="DB228" i="2" s="1"/>
  <c r="CZ229" i="2"/>
  <c r="DB229" i="2" s="1"/>
  <c r="CZ231" i="2"/>
  <c r="DB231" i="2" s="1"/>
  <c r="CZ237" i="2"/>
  <c r="DB237" i="2" s="1"/>
  <c r="CZ235" i="2"/>
  <c r="DB235" i="2" s="1"/>
  <c r="CZ238" i="2"/>
  <c r="DB238" i="2" s="1"/>
  <c r="CZ239" i="2"/>
  <c r="DB239" i="2" s="1"/>
  <c r="CZ240" i="2"/>
  <c r="DB240" i="2" s="1"/>
  <c r="CZ243" i="2"/>
  <c r="DB243" i="2" s="1"/>
  <c r="CZ244" i="2"/>
  <c r="DB244" i="2" s="1"/>
  <c r="CZ245" i="2"/>
  <c r="DB245" i="2" s="1"/>
  <c r="CZ246" i="2"/>
  <c r="DB246" i="2" s="1"/>
  <c r="CZ247" i="2"/>
  <c r="DB247" i="2" s="1"/>
  <c r="CZ252" i="2"/>
  <c r="DB252" i="2" s="1"/>
  <c r="CZ258" i="2"/>
  <c r="DB258" i="2" s="1"/>
  <c r="CZ259" i="2"/>
  <c r="DB259" i="2" s="1"/>
  <c r="CZ266" i="2"/>
  <c r="DB266" i="2" s="1"/>
  <c r="CZ265" i="2"/>
  <c r="DB265" i="2" s="1"/>
  <c r="CZ267" i="2"/>
  <c r="DB267" i="2" s="1"/>
  <c r="CZ272" i="2"/>
  <c r="DB272" i="2" s="1"/>
  <c r="CZ274" i="2"/>
  <c r="DB274" i="2" s="1"/>
  <c r="CZ277" i="2"/>
  <c r="DB277" i="2" s="1"/>
  <c r="CZ280" i="2"/>
  <c r="DB280" i="2" s="1"/>
  <c r="CZ284" i="2"/>
  <c r="DB284" i="2" s="1"/>
  <c r="CZ285" i="2"/>
  <c r="DB285" i="2" s="1"/>
  <c r="CZ287" i="2"/>
  <c r="DB287" i="2" s="1"/>
  <c r="CZ288" i="2"/>
  <c r="DB288" i="2" s="1"/>
  <c r="CZ290" i="2"/>
  <c r="DB290" i="2" s="1"/>
  <c r="CZ314" i="2"/>
  <c r="DB314" i="2" s="1"/>
  <c r="CZ315" i="2"/>
  <c r="DB315" i="2" s="1"/>
  <c r="CZ292" i="2"/>
  <c r="DB292" i="2" s="1"/>
  <c r="CZ293" i="2"/>
  <c r="DB293" i="2" s="1"/>
  <c r="CZ294" i="2"/>
  <c r="DB294" i="2" s="1"/>
  <c r="CZ295" i="2"/>
  <c r="DB295" i="2" s="1"/>
  <c r="CZ296" i="2"/>
  <c r="DB296" i="2" s="1"/>
  <c r="CZ297" i="2"/>
  <c r="DB297" i="2" s="1"/>
  <c r="CZ301" i="2"/>
  <c r="DB301" i="2" s="1"/>
  <c r="CZ304" i="2"/>
  <c r="DB304" i="2" s="1"/>
  <c r="CZ305" i="2"/>
  <c r="DB305" i="2" s="1"/>
  <c r="CZ306" i="2"/>
  <c r="DB306" i="2" s="1"/>
  <c r="CZ308" i="2"/>
  <c r="DB308" i="2" s="1"/>
  <c r="CZ310" i="2"/>
  <c r="DB310" i="2" s="1"/>
  <c r="CZ313" i="2"/>
  <c r="DB313" i="2" s="1"/>
  <c r="CZ316" i="2"/>
  <c r="DB316" i="2" s="1"/>
  <c r="CZ318" i="2"/>
  <c r="DB318" i="2" s="1"/>
  <c r="CZ319" i="2"/>
  <c r="DB319" i="2" s="1"/>
  <c r="CZ324" i="2"/>
  <c r="DB324" i="2" s="1"/>
  <c r="CZ325" i="2"/>
  <c r="DB325" i="2" s="1"/>
  <c r="CZ327" i="2"/>
  <c r="DB327" i="2" s="1"/>
  <c r="CZ328" i="2"/>
  <c r="DB328" i="2" s="1"/>
  <c r="CZ333" i="2"/>
  <c r="DB333" i="2" s="1"/>
  <c r="CZ334" i="2"/>
  <c r="DB334" i="2" s="1"/>
  <c r="CZ335" i="2"/>
  <c r="DB335" i="2" s="1"/>
  <c r="CZ337" i="2"/>
  <c r="DB337" i="2" s="1"/>
  <c r="CZ338" i="2"/>
  <c r="DB338" i="2" s="1"/>
  <c r="CZ339" i="2"/>
  <c r="DB339" i="2" s="1"/>
  <c r="CZ341" i="2"/>
  <c r="DB341" i="2" s="1"/>
  <c r="CZ350" i="2"/>
  <c r="DB350" i="2" s="1"/>
  <c r="CZ351" i="2"/>
  <c r="DB351" i="2" s="1"/>
  <c r="CZ352" i="2"/>
  <c r="DB352" i="2" s="1"/>
  <c r="CZ357" i="2"/>
  <c r="DB357" i="2" s="1"/>
  <c r="CZ358" i="2"/>
  <c r="DB358" i="2" s="1"/>
  <c r="CZ361" i="2"/>
  <c r="DB361" i="2" s="1"/>
  <c r="CZ362" i="2"/>
  <c r="DB362" i="2" s="1"/>
  <c r="CZ364" i="2"/>
  <c r="DB364" i="2" s="1"/>
  <c r="CZ369" i="2"/>
  <c r="DB369" i="2" s="1"/>
  <c r="CZ370" i="2"/>
  <c r="DB370" i="2" s="1"/>
  <c r="CZ371" i="2"/>
  <c r="DB371" i="2" s="1"/>
  <c r="CZ372" i="2"/>
  <c r="DB372" i="2" s="1"/>
  <c r="CZ375" i="2"/>
  <c r="DB375" i="2" s="1"/>
  <c r="CZ377" i="2"/>
  <c r="DB377" i="2" s="1"/>
  <c r="CZ379" i="2"/>
  <c r="DB379" i="2" s="1"/>
  <c r="CZ380" i="2"/>
  <c r="DB380" i="2" s="1"/>
  <c r="CZ5" i="2"/>
  <c r="DB5" i="2" s="1"/>
  <c r="CZ10" i="2"/>
  <c r="DB10" i="2" s="1"/>
  <c r="CZ12" i="2"/>
  <c r="DB12" i="2" s="1"/>
  <c r="CZ20" i="2"/>
  <c r="DB20" i="2" s="1"/>
  <c r="CZ32" i="2"/>
  <c r="DB32" i="2" s="1"/>
  <c r="CZ38" i="2"/>
  <c r="DB38" i="2" s="1"/>
  <c r="CZ45" i="2"/>
  <c r="DB45" i="2" s="1"/>
  <c r="CZ48" i="2"/>
  <c r="DB48" i="2" s="1"/>
  <c r="CZ51" i="2"/>
  <c r="DB51" i="2" s="1"/>
  <c r="CZ68" i="2"/>
  <c r="DB68" i="2" s="1"/>
  <c r="CZ76" i="2"/>
  <c r="DB76" i="2" s="1"/>
  <c r="CZ80" i="2"/>
  <c r="DB80" i="2" s="1"/>
  <c r="CZ85" i="2"/>
  <c r="DB85" i="2" s="1"/>
  <c r="CZ113" i="2"/>
  <c r="DB113" i="2" s="1"/>
  <c r="CZ137" i="2"/>
  <c r="DB137" i="2" s="1"/>
  <c r="CZ138" i="2"/>
  <c r="DB138" i="2" s="1"/>
  <c r="CZ142" i="2"/>
  <c r="DB142" i="2" s="1"/>
  <c r="CZ150" i="2"/>
  <c r="DB150" i="2" s="1"/>
  <c r="CZ154" i="2"/>
  <c r="DB154" i="2" s="1"/>
  <c r="CZ168" i="2"/>
  <c r="DB168" i="2" s="1"/>
  <c r="CZ171" i="2"/>
  <c r="DB171" i="2" s="1"/>
  <c r="CZ177" i="2"/>
  <c r="DB177" i="2" s="1"/>
  <c r="CZ185" i="2"/>
  <c r="DB185" i="2" s="1"/>
  <c r="CZ179" i="2"/>
  <c r="DB179" i="2" s="1"/>
  <c r="CZ192" i="2"/>
  <c r="DB192" i="2" s="1"/>
  <c r="CZ197" i="2"/>
  <c r="DB197" i="2" s="1"/>
  <c r="CZ198" i="2"/>
  <c r="DB198" i="2" s="1"/>
  <c r="CZ201" i="2"/>
  <c r="DB201" i="2" s="1"/>
  <c r="CZ208" i="2"/>
  <c r="DB208" i="2" s="1"/>
  <c r="CZ209" i="2"/>
  <c r="DB209" i="2" s="1"/>
  <c r="CZ216" i="2"/>
  <c r="DB216" i="2" s="1"/>
  <c r="CZ220" i="2"/>
  <c r="DB220" i="2" s="1"/>
  <c r="CZ241" i="2"/>
  <c r="DB241" i="2" s="1"/>
  <c r="CZ242" i="2"/>
  <c r="DB242" i="2" s="1"/>
  <c r="CZ251" i="2"/>
  <c r="DB251" i="2" s="1"/>
  <c r="CZ254" i="2"/>
  <c r="DB254" i="2" s="1"/>
  <c r="CZ264" i="2"/>
  <c r="DB264" i="2" s="1"/>
  <c r="CZ268" i="2"/>
  <c r="DB268" i="2" s="1"/>
  <c r="CZ270" i="2"/>
  <c r="DB270" i="2" s="1"/>
  <c r="CZ275" i="2"/>
  <c r="DB275" i="2" s="1"/>
  <c r="CZ299" i="2"/>
  <c r="DB299" i="2" s="1"/>
  <c r="CZ309" i="2"/>
  <c r="DB309" i="2" s="1"/>
  <c r="CZ312" i="2"/>
  <c r="DB312" i="2" s="1"/>
  <c r="CZ323" i="2"/>
  <c r="DB323" i="2" s="1"/>
  <c r="CZ329" i="2"/>
  <c r="DB329" i="2" s="1"/>
  <c r="CZ340" i="2"/>
  <c r="DB340" i="2" s="1"/>
  <c r="CZ344" i="2"/>
  <c r="DB344" i="2" s="1"/>
  <c r="CZ347" i="2"/>
  <c r="DB347" i="2" s="1"/>
  <c r="CZ348" i="2"/>
  <c r="DB348" i="2" s="1"/>
  <c r="CZ349" i="2"/>
  <c r="DB349" i="2" s="1"/>
  <c r="CZ356" i="2"/>
  <c r="DB356" i="2" s="1"/>
  <c r="CZ14" i="2"/>
  <c r="DB14" i="2" s="1"/>
  <c r="CZ17" i="2"/>
  <c r="DB17" i="2" s="1"/>
  <c r="CZ37" i="2"/>
  <c r="DB37" i="2" s="1"/>
  <c r="CZ74" i="2"/>
  <c r="DB74" i="2" s="1"/>
  <c r="CZ93" i="2"/>
  <c r="DB93" i="2" s="1"/>
  <c r="CZ99" i="2"/>
  <c r="DB99" i="2" s="1"/>
  <c r="CZ100" i="2"/>
  <c r="DB100" i="2" s="1"/>
  <c r="CZ102" i="2"/>
  <c r="DB102" i="2" s="1"/>
  <c r="CZ147" i="2"/>
  <c r="DB147" i="2" s="1"/>
  <c r="CZ148" i="2"/>
  <c r="DB148" i="2" s="1"/>
  <c r="CZ152" i="2"/>
  <c r="DB152" i="2" s="1"/>
  <c r="CZ159" i="2"/>
  <c r="DB159" i="2" s="1"/>
  <c r="CZ160" i="2"/>
  <c r="DB160" i="2" s="1"/>
  <c r="CZ161" i="2"/>
  <c r="DB161" i="2" s="1"/>
  <c r="CZ169" i="2"/>
  <c r="DB169" i="2" s="1"/>
  <c r="CZ178" i="2"/>
  <c r="DB178" i="2" s="1"/>
  <c r="CZ213" i="2"/>
  <c r="DB213" i="2" s="1"/>
  <c r="CZ215" i="2"/>
  <c r="DB215" i="2" s="1"/>
  <c r="CZ222" i="2"/>
  <c r="DB222" i="2" s="1"/>
  <c r="CZ250" i="2"/>
  <c r="DB250" i="2" s="1"/>
  <c r="CZ256" i="2"/>
  <c r="DB256" i="2" s="1"/>
  <c r="CZ260" i="2"/>
  <c r="DB260" i="2" s="1"/>
  <c r="CZ317" i="2"/>
  <c r="DB317" i="2" s="1"/>
  <c r="CZ331" i="2"/>
  <c r="DB331" i="2" s="1"/>
  <c r="CZ346" i="2"/>
  <c r="DB346" i="2" s="1"/>
  <c r="CZ353" i="2"/>
  <c r="DB353" i="2" s="1"/>
  <c r="CZ366" i="2"/>
  <c r="DB366" i="2" s="1"/>
  <c r="CZ6" i="2"/>
  <c r="DB6" i="2" s="1"/>
  <c r="CZ7" i="2"/>
  <c r="DB7" i="2" s="1"/>
  <c r="DB3" i="2"/>
  <c r="DB104" i="2" l="1"/>
  <c r="DB382" i="2"/>
  <c r="DB381" i="2"/>
  <c r="DD381" i="2"/>
  <c r="DD382" i="2"/>
  <c r="DB383" i="2" l="1"/>
  <c r="DC178" i="2" s="1"/>
  <c r="DC323" i="2"/>
  <c r="DC147" i="2"/>
  <c r="DC346" i="2"/>
  <c r="DC331" i="2"/>
  <c r="DC40" i="2"/>
  <c r="DC67" i="2"/>
  <c r="DC104" i="2"/>
  <c r="DC132" i="2"/>
  <c r="DC181" i="2"/>
  <c r="DC237" i="2"/>
  <c r="DC272" i="2"/>
  <c r="DC297" i="2"/>
  <c r="DC334" i="2"/>
  <c r="DC371" i="2"/>
  <c r="DC142" i="2"/>
  <c r="DC137" i="2"/>
  <c r="DC45" i="2"/>
  <c r="DC379" i="2"/>
  <c r="DC362" i="2"/>
  <c r="DC339" i="2"/>
  <c r="DC325" i="2"/>
  <c r="DC306" i="2"/>
  <c r="DC293" i="2"/>
  <c r="DC284" i="2"/>
  <c r="DC259" i="2"/>
  <c r="DC240" i="2"/>
  <c r="DC227" i="2"/>
  <c r="DC206" i="2"/>
  <c r="DC195" i="2"/>
  <c r="DC183" i="2"/>
  <c r="DC172" i="2"/>
  <c r="DC162" i="2"/>
  <c r="DC144" i="2"/>
  <c r="DC136" i="2"/>
  <c r="DC126" i="2"/>
  <c r="DC121" i="2"/>
  <c r="DC114" i="2"/>
  <c r="DC107" i="2"/>
  <c r="DC98" i="2"/>
  <c r="DC84" i="2"/>
  <c r="DC78" i="2"/>
  <c r="DC70" i="2"/>
  <c r="DC65" i="2"/>
  <c r="DC60" i="2"/>
  <c r="DC54" i="2"/>
  <c r="DC46" i="2"/>
  <c r="DC33" i="2"/>
  <c r="DC21" i="2"/>
  <c r="DC11" i="2"/>
  <c r="DC353" i="2"/>
  <c r="DC250" i="2"/>
  <c r="DC159" i="2"/>
  <c r="DC17" i="2"/>
  <c r="DC366" i="2"/>
  <c r="DC317" i="2"/>
  <c r="DC222" i="2"/>
  <c r="DC169" i="2"/>
  <c r="DC152" i="2"/>
  <c r="DC100" i="2"/>
  <c r="DC37" i="2"/>
  <c r="DC349" i="2"/>
  <c r="DC340" i="2"/>
  <c r="DC309" i="2"/>
  <c r="DC268" i="2"/>
  <c r="DC242" i="2"/>
  <c r="DC209" i="2"/>
  <c r="DC197" i="2"/>
  <c r="DC177" i="2"/>
  <c r="DC150" i="2"/>
  <c r="DC113" i="2"/>
  <c r="DC68" i="2"/>
  <c r="DC38" i="2"/>
  <c r="DC10" i="2"/>
  <c r="DC377" i="2"/>
  <c r="DC370" i="2"/>
  <c r="DC361" i="2"/>
  <c r="DC351" i="2"/>
  <c r="DC338" i="2"/>
  <c r="DC333" i="2"/>
  <c r="DC324" i="2"/>
  <c r="DC313" i="2"/>
  <c r="DC305" i="2"/>
  <c r="DC296" i="2"/>
  <c r="DC292" i="2"/>
  <c r="DC288" i="2"/>
  <c r="DC280" i="2"/>
  <c r="DC267" i="2"/>
  <c r="DC258" i="2"/>
  <c r="DC245" i="2"/>
  <c r="DC239" i="2"/>
  <c r="DC231" i="2"/>
  <c r="DC225" i="2"/>
  <c r="DC217" i="2"/>
  <c r="DC204" i="2"/>
  <c r="DC193" i="2"/>
  <c r="DC182" i="2"/>
  <c r="DC170" i="2"/>
  <c r="DC158" i="2"/>
  <c r="DC143" i="2"/>
  <c r="DC6" i="2"/>
  <c r="DC185" i="2"/>
  <c r="DC198" i="2"/>
  <c r="DC216" i="2"/>
  <c r="DC251" i="2"/>
  <c r="DC270" i="2"/>
  <c r="DC312" i="2"/>
  <c r="DC344" i="2"/>
  <c r="DC356" i="2"/>
  <c r="DC102" i="2"/>
  <c r="DC161" i="2"/>
  <c r="DC260" i="2"/>
  <c r="DD383" i="2"/>
  <c r="DC214" i="2"/>
  <c r="DC223" i="2"/>
  <c r="DC229" i="2"/>
  <c r="DC238" i="2"/>
  <c r="DC244" i="2"/>
  <c r="DC252" i="2"/>
  <c r="DC265" i="2"/>
  <c r="DC277" i="2"/>
  <c r="DC287" i="2"/>
  <c r="DC315" i="2"/>
  <c r="DC295" i="2"/>
  <c r="DC304" i="2"/>
  <c r="DC310" i="2"/>
  <c r="DC319" i="2"/>
  <c r="DC328" i="2"/>
  <c r="DC337" i="2"/>
  <c r="DC350" i="2"/>
  <c r="DC358" i="2"/>
  <c r="DC369" i="2"/>
  <c r="DC375" i="2"/>
  <c r="DC5" i="2"/>
  <c r="DC32" i="2"/>
  <c r="DC51" i="2"/>
  <c r="DC85" i="2"/>
  <c r="DC171" i="2"/>
  <c r="DC192" i="2"/>
  <c r="DC208" i="2"/>
  <c r="DC241" i="2"/>
  <c r="DC264" i="2"/>
  <c r="DC299" i="2"/>
  <c r="DC329" i="2"/>
  <c r="DC348" i="2"/>
  <c r="DC74" i="2"/>
  <c r="DC148" i="2"/>
  <c r="DC215" i="2"/>
  <c r="DC203" i="2" l="1"/>
  <c r="DC151" i="2"/>
  <c r="DC118" i="2"/>
  <c r="DC82" i="2"/>
  <c r="DC57" i="2"/>
  <c r="DC16" i="2"/>
  <c r="DC99" i="2"/>
  <c r="DC213" i="2"/>
  <c r="DC14" i="2"/>
  <c r="DC254" i="2"/>
  <c r="DC218" i="2"/>
  <c r="DC63" i="2"/>
  <c r="DC201" i="2"/>
  <c r="DC352" i="2"/>
  <c r="DC124" i="2"/>
  <c r="DC76" i="2"/>
  <c r="DC256" i="2"/>
  <c r="DC93" i="2"/>
  <c r="DC275" i="2"/>
  <c r="DC179" i="2"/>
  <c r="DC138" i="2"/>
  <c r="DC48" i="2"/>
  <c r="DC380" i="2"/>
  <c r="DC364" i="2"/>
  <c r="DC341" i="2"/>
  <c r="DC327" i="2"/>
  <c r="DC308" i="2"/>
  <c r="DC294" i="2"/>
  <c r="DC285" i="2"/>
  <c r="DC266" i="2"/>
  <c r="DC243" i="2"/>
  <c r="DC228" i="2"/>
  <c r="DC211" i="2"/>
  <c r="DC187" i="2"/>
  <c r="DC164" i="2"/>
  <c r="DC139" i="2"/>
  <c r="DC127" i="2"/>
  <c r="DC122" i="2"/>
  <c r="DC117" i="2"/>
  <c r="DC108" i="2"/>
  <c r="DC101" i="2"/>
  <c r="DC90" i="2"/>
  <c r="DC81" i="2"/>
  <c r="DC71" i="2"/>
  <c r="DC66" i="2"/>
  <c r="DC61" i="2"/>
  <c r="DC55" i="2"/>
  <c r="DC49" i="2"/>
  <c r="DC36" i="2"/>
  <c r="DC22" i="2"/>
  <c r="DC15" i="2"/>
  <c r="DC12" i="2"/>
  <c r="DC316" i="2"/>
  <c r="DC246" i="2"/>
  <c r="DC189" i="2"/>
  <c r="DC140" i="2"/>
  <c r="DC109" i="2"/>
  <c r="DC72" i="2"/>
  <c r="DC50" i="2"/>
  <c r="DC3" i="2"/>
  <c r="DC7" i="2"/>
  <c r="DC160" i="2"/>
  <c r="DC347" i="2"/>
  <c r="DC220" i="2"/>
  <c r="DC168" i="2"/>
  <c r="DC80" i="2"/>
  <c r="DC20" i="2"/>
  <c r="DC372" i="2"/>
  <c r="DC357" i="2"/>
  <c r="DC335" i="2"/>
  <c r="DC318" i="2"/>
  <c r="DC301" i="2"/>
  <c r="DC314" i="2"/>
  <c r="DC274" i="2"/>
  <c r="DC247" i="2"/>
  <c r="DC235" i="2"/>
  <c r="DC219" i="2"/>
  <c r="DC196" i="2"/>
  <c r="DC174" i="2"/>
  <c r="DC149" i="2"/>
  <c r="DC134" i="2"/>
  <c r="DC125" i="2"/>
  <c r="DC120" i="2"/>
  <c r="DC111" i="2"/>
  <c r="DC105" i="2"/>
  <c r="DC94" i="2"/>
  <c r="DC83" i="2"/>
  <c r="DC73" i="2"/>
  <c r="DC69" i="2"/>
  <c r="DC64" i="2"/>
  <c r="DC59" i="2"/>
  <c r="DC52" i="2"/>
  <c r="DG52" i="2" s="1"/>
  <c r="DC44" i="2"/>
  <c r="DC30" i="2"/>
  <c r="DC18" i="2"/>
  <c r="DC9" i="2"/>
  <c r="DC290" i="2"/>
  <c r="DC165" i="2"/>
  <c r="DC92" i="2"/>
  <c r="DC29" i="2"/>
  <c r="DC154" i="2"/>
  <c r="DE7" i="2"/>
  <c r="DE290" i="2"/>
  <c r="DE260" i="2"/>
  <c r="DG260" i="2" s="1"/>
  <c r="DE52" i="2"/>
  <c r="DE127" i="2"/>
  <c r="DE277" i="2"/>
  <c r="DG277" i="2" s="1"/>
  <c r="DE345" i="2"/>
  <c r="DG345" i="2" s="1"/>
  <c r="DE289" i="2"/>
  <c r="DG289" i="2" s="1"/>
  <c r="DE221" i="2"/>
  <c r="DG221" i="2" s="1"/>
  <c r="DE157" i="2"/>
  <c r="DG157" i="2" s="1"/>
  <c r="DE128" i="2"/>
  <c r="DG128" i="2" s="1"/>
  <c r="DE4" i="2"/>
  <c r="DG4" i="2" s="1"/>
  <c r="DE330" i="2"/>
  <c r="DG330" i="2" s="1"/>
  <c r="DE300" i="2"/>
  <c r="DG300" i="2" s="1"/>
  <c r="DE261" i="2"/>
  <c r="DG261" i="2" s="1"/>
  <c r="DE166" i="2"/>
  <c r="DG166" i="2" s="1"/>
  <c r="DE88" i="2"/>
  <c r="DG88" i="2" s="1"/>
  <c r="DE27" i="2"/>
  <c r="DG27" i="2" s="1"/>
  <c r="DE374" i="2"/>
  <c r="DG374" i="2" s="1"/>
  <c r="DE367" i="2"/>
  <c r="DG367" i="2" s="1"/>
  <c r="DE326" i="2"/>
  <c r="DG326" i="2" s="1"/>
  <c r="DE298" i="2"/>
  <c r="DG298" i="2" s="1"/>
  <c r="DE279" i="2"/>
  <c r="DG279" i="2" s="1"/>
  <c r="DE263" i="2"/>
  <c r="DG263" i="2" s="1"/>
  <c r="DE248" i="2"/>
  <c r="DG248" i="2" s="1"/>
  <c r="DE230" i="2"/>
  <c r="DG230" i="2" s="1"/>
  <c r="DE205" i="2"/>
  <c r="DG205" i="2" s="1"/>
  <c r="DE190" i="2"/>
  <c r="DG190" i="2" s="1"/>
  <c r="DE175" i="2"/>
  <c r="DG175" i="2" s="1"/>
  <c r="DE156" i="2"/>
  <c r="DG156" i="2" s="1"/>
  <c r="DE141" i="2"/>
  <c r="DG141" i="2" s="1"/>
  <c r="DE116" i="2"/>
  <c r="DG116" i="2" s="1"/>
  <c r="DE106" i="2"/>
  <c r="DG106" i="2" s="1"/>
  <c r="DE91" i="2"/>
  <c r="DG91" i="2" s="1"/>
  <c r="DE77" i="2"/>
  <c r="DG77" i="2" s="1"/>
  <c r="DE47" i="2"/>
  <c r="DG47" i="2" s="1"/>
  <c r="DE31" i="2"/>
  <c r="DG31" i="2" s="1"/>
  <c r="DE24" i="2"/>
  <c r="DG24" i="2" s="1"/>
  <c r="DE3" i="2"/>
  <c r="DE346" i="2"/>
  <c r="DG346" i="2" s="1"/>
  <c r="DE71" i="2"/>
  <c r="DE215" i="2"/>
  <c r="DG215" i="2" s="1"/>
  <c r="DE267" i="2"/>
  <c r="DG267" i="2" s="1"/>
  <c r="DE14" i="2"/>
  <c r="DG14" i="2" s="1"/>
  <c r="DE46" i="2"/>
  <c r="DG46" i="2" s="1"/>
  <c r="DE272" i="2"/>
  <c r="DG272" i="2" s="1"/>
  <c r="DE107" i="2"/>
  <c r="DG107" i="2" s="1"/>
  <c r="DE297" i="2"/>
  <c r="DG297" i="2" s="1"/>
  <c r="DE182" i="2"/>
  <c r="DG182" i="2" s="1"/>
  <c r="DE335" i="2"/>
  <c r="DE265" i="2"/>
  <c r="DG265" i="2" s="1"/>
  <c r="DE83" i="2"/>
  <c r="DE38" i="2"/>
  <c r="DG38" i="2" s="1"/>
  <c r="DE120" i="2"/>
  <c r="DE45" i="2"/>
  <c r="DG45" i="2" s="1"/>
  <c r="DE229" i="2"/>
  <c r="DG229" i="2" s="1"/>
  <c r="DE178" i="2"/>
  <c r="DG178" i="2" s="1"/>
  <c r="DE80" i="2"/>
  <c r="DE111" i="2"/>
  <c r="DE147" i="2"/>
  <c r="DG147" i="2" s="1"/>
  <c r="DE17" i="2"/>
  <c r="DG17" i="2" s="1"/>
  <c r="DE223" i="2"/>
  <c r="DG223" i="2" s="1"/>
  <c r="DE338" i="2"/>
  <c r="DG338" i="2" s="1"/>
  <c r="DE179" i="2"/>
  <c r="DE21" i="2"/>
  <c r="DG21" i="2" s="1"/>
  <c r="DE101" i="2"/>
  <c r="DE49" i="2"/>
  <c r="DE51" i="2"/>
  <c r="DG51" i="2" s="1"/>
  <c r="DE65" i="2"/>
  <c r="DG65" i="2" s="1"/>
  <c r="DE30" i="2"/>
  <c r="DE134" i="2"/>
  <c r="DE241" i="2"/>
  <c r="DG241" i="2" s="1"/>
  <c r="DE61" i="2"/>
  <c r="DE40" i="2"/>
  <c r="DG40" i="2" s="1"/>
  <c r="DE256" i="2"/>
  <c r="DE222" i="2"/>
  <c r="DG222" i="2" s="1"/>
  <c r="DE304" i="2"/>
  <c r="DG304" i="2" s="1"/>
  <c r="DE275" i="2"/>
  <c r="DE237" i="2"/>
  <c r="DG237" i="2" s="1"/>
  <c r="DE185" i="2"/>
  <c r="DG185" i="2" s="1"/>
  <c r="DE73" i="2"/>
  <c r="DE219" i="2"/>
  <c r="DE102" i="2"/>
  <c r="DG102" i="2" s="1"/>
  <c r="DE20" i="2"/>
  <c r="DE68" i="2"/>
  <c r="DG68" i="2" s="1"/>
  <c r="DE122" i="2"/>
  <c r="DE308" i="2"/>
  <c r="DE211" i="2"/>
  <c r="DE323" i="2"/>
  <c r="DG323" i="2" s="1"/>
  <c r="DE74" i="2"/>
  <c r="DG74" i="2" s="1"/>
  <c r="DE225" i="2"/>
  <c r="DG225" i="2" s="1"/>
  <c r="DE94" i="2"/>
  <c r="DE140" i="2"/>
  <c r="DE348" i="2"/>
  <c r="DG348" i="2" s="1"/>
  <c r="DE60" i="2"/>
  <c r="DG60" i="2" s="1"/>
  <c r="DE33" i="2"/>
  <c r="DG33" i="2" s="1"/>
  <c r="DE206" i="2"/>
  <c r="DG206" i="2" s="1"/>
  <c r="DE309" i="2"/>
  <c r="DG309" i="2" s="1"/>
  <c r="DE361" i="2"/>
  <c r="DG361" i="2" s="1"/>
  <c r="DE66" i="2"/>
  <c r="DE352" i="2"/>
  <c r="DG352" i="2" s="1"/>
  <c r="DE235" i="2"/>
  <c r="DE48" i="2"/>
  <c r="DE168" i="2"/>
  <c r="DE50" i="2"/>
  <c r="DE187" i="2"/>
  <c r="DE165" i="2"/>
  <c r="DE177" i="2"/>
  <c r="DG177" i="2" s="1"/>
  <c r="DE98" i="2"/>
  <c r="DG98" i="2" s="1"/>
  <c r="DE138" i="2"/>
  <c r="DE325" i="2"/>
  <c r="DG325" i="2" s="1"/>
  <c r="DE347" i="2"/>
  <c r="DE5" i="2"/>
  <c r="DG5" i="2" s="1"/>
  <c r="DE152" i="2"/>
  <c r="DG152" i="2" s="1"/>
  <c r="DE337" i="2"/>
  <c r="DG337" i="2" s="1"/>
  <c r="DE247" i="2"/>
  <c r="DE76" i="2"/>
  <c r="DE358" i="2"/>
  <c r="DG358" i="2" s="1"/>
  <c r="DE105" i="2"/>
  <c r="DE196" i="2"/>
  <c r="DE9" i="2"/>
  <c r="DE245" i="2"/>
  <c r="DG245" i="2" s="1"/>
  <c r="DE174" i="2"/>
  <c r="DE92" i="2"/>
  <c r="DE239" i="2"/>
  <c r="DG239" i="2" s="1"/>
  <c r="DE67" i="2"/>
  <c r="DG67" i="2" s="1"/>
  <c r="DE78" i="2"/>
  <c r="DG78" i="2" s="1"/>
  <c r="DE72" i="2"/>
  <c r="DE293" i="2"/>
  <c r="DG293" i="2" s="1"/>
  <c r="DE99" i="2"/>
  <c r="DG99" i="2" s="1"/>
  <c r="DE118" i="2"/>
  <c r="DG118" i="2" s="1"/>
  <c r="DE252" i="2"/>
  <c r="DG252" i="2" s="1"/>
  <c r="DE216" i="2"/>
  <c r="DG216" i="2" s="1"/>
  <c r="DE54" i="2"/>
  <c r="DG54" i="2" s="1"/>
  <c r="DE254" i="2"/>
  <c r="DG254" i="2" s="1"/>
  <c r="DE379" i="2"/>
  <c r="DG379" i="2" s="1"/>
  <c r="DE113" i="2"/>
  <c r="DG113" i="2" s="1"/>
  <c r="DE227" i="2"/>
  <c r="DG227" i="2" s="1"/>
  <c r="DE244" i="2"/>
  <c r="DG244" i="2" s="1"/>
  <c r="DE357" i="2"/>
  <c r="DE319" i="2"/>
  <c r="DG319" i="2" s="1"/>
  <c r="DE362" i="2"/>
  <c r="DG362" i="2" s="1"/>
  <c r="DE344" i="2"/>
  <c r="DG344" i="2" s="1"/>
  <c r="DE137" i="2"/>
  <c r="DG137" i="2" s="1"/>
  <c r="DE316" i="2"/>
  <c r="DE70" i="2"/>
  <c r="DG70" i="2" s="1"/>
  <c r="DE366" i="2"/>
  <c r="DG366" i="2" s="1"/>
  <c r="DE151" i="2"/>
  <c r="DG151" i="2" s="1"/>
  <c r="DE150" i="2"/>
  <c r="DG150" i="2" s="1"/>
  <c r="DE315" i="2"/>
  <c r="DG315" i="2" s="1"/>
  <c r="DE100" i="2"/>
  <c r="DG100" i="2" s="1"/>
  <c r="DE268" i="2"/>
  <c r="DG268" i="2" s="1"/>
  <c r="DE85" i="2"/>
  <c r="DG85" i="2" s="1"/>
  <c r="DE318" i="2"/>
  <c r="DE270" i="2"/>
  <c r="DG270" i="2" s="1"/>
  <c r="DE324" i="2"/>
  <c r="DG324" i="2" s="1"/>
  <c r="DE288" i="2"/>
  <c r="DG288" i="2" s="1"/>
  <c r="DE104" i="2"/>
  <c r="DG104" i="2" s="1"/>
  <c r="DE287" i="2"/>
  <c r="DG287" i="2" s="1"/>
  <c r="DE117" i="2"/>
  <c r="DE329" i="2"/>
  <c r="DG329" i="2" s="1"/>
  <c r="DE284" i="2"/>
  <c r="DG284" i="2" s="1"/>
  <c r="DE364" i="2"/>
  <c r="DE310" i="2"/>
  <c r="DG310" i="2" s="1"/>
  <c r="DE32" i="2"/>
  <c r="DG32" i="2" s="1"/>
  <c r="DE44" i="2"/>
  <c r="DE240" i="2"/>
  <c r="DG240" i="2" s="1"/>
  <c r="DE294" i="2"/>
  <c r="DE305" i="2"/>
  <c r="DG305" i="2" s="1"/>
  <c r="DE354" i="2"/>
  <c r="DG354" i="2" s="1"/>
  <c r="DE291" i="2"/>
  <c r="DG291" i="2" s="1"/>
  <c r="DE224" i="2"/>
  <c r="DG224" i="2" s="1"/>
  <c r="DE176" i="2"/>
  <c r="DG176" i="2" s="1"/>
  <c r="DE129" i="2"/>
  <c r="DG129" i="2" s="1"/>
  <c r="DE34" i="2"/>
  <c r="DG34" i="2" s="1"/>
  <c r="DE332" i="2"/>
  <c r="DG332" i="2" s="1"/>
  <c r="DE302" i="2"/>
  <c r="DG302" i="2" s="1"/>
  <c r="DE262" i="2"/>
  <c r="DG262" i="2" s="1"/>
  <c r="DE191" i="2"/>
  <c r="DG191" i="2" s="1"/>
  <c r="DE97" i="2"/>
  <c r="DG97" i="2" s="1"/>
  <c r="DE35" i="2"/>
  <c r="DG35" i="2" s="1"/>
  <c r="DE376" i="2"/>
  <c r="DG376" i="2" s="1"/>
  <c r="DE363" i="2"/>
  <c r="DG363" i="2" s="1"/>
  <c r="DE336" i="2"/>
  <c r="DG336" i="2" s="1"/>
  <c r="DE303" i="2"/>
  <c r="DG303" i="2" s="1"/>
  <c r="DE281" i="2"/>
  <c r="DG281" i="2" s="1"/>
  <c r="DE269" i="2"/>
  <c r="DG269" i="2" s="1"/>
  <c r="DE249" i="2"/>
  <c r="DG249" i="2" s="1"/>
  <c r="DE232" i="2"/>
  <c r="DG232" i="2" s="1"/>
  <c r="DE207" i="2"/>
  <c r="DG207" i="2" s="1"/>
  <c r="DE199" i="2"/>
  <c r="DG199" i="2" s="1"/>
  <c r="DE180" i="2"/>
  <c r="DG180" i="2" s="1"/>
  <c r="DE163" i="2"/>
  <c r="DG163" i="2" s="1"/>
  <c r="DE145" i="2"/>
  <c r="DG145" i="2" s="1"/>
  <c r="DE119" i="2"/>
  <c r="DG119" i="2" s="1"/>
  <c r="DE110" i="2"/>
  <c r="DG110" i="2" s="1"/>
  <c r="DE95" i="2"/>
  <c r="DG95" i="2" s="1"/>
  <c r="DE86" i="2"/>
  <c r="DG86" i="2" s="1"/>
  <c r="DE53" i="2"/>
  <c r="DG53" i="2" s="1"/>
  <c r="DE41" i="2"/>
  <c r="DG41" i="2" s="1"/>
  <c r="DE25" i="2"/>
  <c r="DG25" i="2" s="1"/>
  <c r="DE8" i="2"/>
  <c r="DG8" i="2" s="1"/>
  <c r="DE114" i="2"/>
  <c r="DG114" i="2" s="1"/>
  <c r="DE37" i="2"/>
  <c r="DG37" i="2" s="1"/>
  <c r="DE213" i="2"/>
  <c r="DG213" i="2" s="1"/>
  <c r="DE93" i="2"/>
  <c r="DE192" i="2"/>
  <c r="DG192" i="2" s="1"/>
  <c r="DE108" i="2"/>
  <c r="DE142" i="2"/>
  <c r="DG142" i="2" s="1"/>
  <c r="DE306" i="2"/>
  <c r="DG306" i="2" s="1"/>
  <c r="DE59" i="2"/>
  <c r="DE55" i="2"/>
  <c r="DE327" i="2"/>
  <c r="DE12" i="2"/>
  <c r="DE201" i="2"/>
  <c r="DG201" i="2" s="1"/>
  <c r="DE189" i="2"/>
  <c r="DE328" i="2"/>
  <c r="DG328" i="2" s="1"/>
  <c r="DE317" i="2"/>
  <c r="DG317" i="2" s="1"/>
  <c r="DE158" i="2"/>
  <c r="DG158" i="2" s="1"/>
  <c r="DE371" i="2"/>
  <c r="DG371" i="2" s="1"/>
  <c r="DE359" i="2"/>
  <c r="DG359" i="2" s="1"/>
  <c r="DE320" i="2"/>
  <c r="DG320" i="2" s="1"/>
  <c r="DE255" i="2"/>
  <c r="DG255" i="2" s="1"/>
  <c r="DE188" i="2"/>
  <c r="DG188" i="2" s="1"/>
  <c r="DE133" i="2"/>
  <c r="DG133" i="2" s="1"/>
  <c r="DE58" i="2"/>
  <c r="DG58" i="2" s="1"/>
  <c r="DE343" i="2"/>
  <c r="DG343" i="2" s="1"/>
  <c r="DE307" i="2"/>
  <c r="DG307" i="2" s="1"/>
  <c r="DE271" i="2"/>
  <c r="DG271" i="2" s="1"/>
  <c r="DE226" i="2"/>
  <c r="DG226" i="2" s="1"/>
  <c r="DE131" i="2"/>
  <c r="DG131" i="2" s="1"/>
  <c r="DE39" i="2"/>
  <c r="DG39" i="2" s="1"/>
  <c r="DE378" i="2"/>
  <c r="DG378" i="2" s="1"/>
  <c r="DE368" i="2"/>
  <c r="DG368" i="2" s="1"/>
  <c r="DE360" i="2"/>
  <c r="DG360" i="2" s="1"/>
  <c r="DE311" i="2"/>
  <c r="DG311" i="2" s="1"/>
  <c r="DE283" i="2"/>
  <c r="DG283" i="2" s="1"/>
  <c r="DE273" i="2"/>
  <c r="DG273" i="2" s="1"/>
  <c r="DE253" i="2"/>
  <c r="DG253" i="2" s="1"/>
  <c r="DE233" i="2"/>
  <c r="DG233" i="2" s="1"/>
  <c r="DE210" i="2"/>
  <c r="DG210" i="2" s="1"/>
  <c r="DE200" i="2"/>
  <c r="DG200" i="2" s="1"/>
  <c r="DE184" i="2"/>
  <c r="DG184" i="2" s="1"/>
  <c r="DE167" i="2"/>
  <c r="DG167" i="2" s="1"/>
  <c r="DE153" i="2"/>
  <c r="DG153" i="2" s="1"/>
  <c r="DE123" i="2"/>
  <c r="DG123" i="2" s="1"/>
  <c r="DE112" i="2"/>
  <c r="DG112" i="2" s="1"/>
  <c r="DE96" i="2"/>
  <c r="DG96" i="2" s="1"/>
  <c r="DE87" i="2"/>
  <c r="DG87" i="2" s="1"/>
  <c r="DE56" i="2"/>
  <c r="DG56" i="2" s="1"/>
  <c r="DE42" i="2"/>
  <c r="DG42" i="2" s="1"/>
  <c r="DE26" i="2"/>
  <c r="DG26" i="2" s="1"/>
  <c r="DE19" i="2"/>
  <c r="DG19" i="2" s="1"/>
  <c r="DE377" i="2"/>
  <c r="DG377" i="2" s="1"/>
  <c r="DE121" i="2"/>
  <c r="DG121" i="2" s="1"/>
  <c r="DE144" i="2"/>
  <c r="DG144" i="2" s="1"/>
  <c r="DE242" i="2"/>
  <c r="DG242" i="2" s="1"/>
  <c r="DE208" i="2"/>
  <c r="DG208" i="2" s="1"/>
  <c r="DE124" i="2"/>
  <c r="DG124" i="2" s="1"/>
  <c r="DE154" i="2"/>
  <c r="DE209" i="2"/>
  <c r="DG209" i="2" s="1"/>
  <c r="DE259" i="2"/>
  <c r="DG259" i="2" s="1"/>
  <c r="DE84" i="2"/>
  <c r="DG84" i="2" s="1"/>
  <c r="DE331" i="2"/>
  <c r="DG331" i="2" s="1"/>
  <c r="DE301" i="2"/>
  <c r="DE203" i="2"/>
  <c r="DG203" i="2" s="1"/>
  <c r="DE148" i="2"/>
  <c r="DG148" i="2" s="1"/>
  <c r="DE349" i="2"/>
  <c r="DG349" i="2" s="1"/>
  <c r="DE280" i="2"/>
  <c r="DG280" i="2" s="1"/>
  <c r="DE292" i="2"/>
  <c r="DG292" i="2" s="1"/>
  <c r="DE132" i="2"/>
  <c r="DG132" i="2" s="1"/>
  <c r="DE195" i="2"/>
  <c r="DG195" i="2" s="1"/>
  <c r="DE57" i="2"/>
  <c r="DG57" i="2" s="1"/>
  <c r="DE285" i="2"/>
  <c r="DE161" i="2"/>
  <c r="DG161" i="2" s="1"/>
  <c r="DE204" i="2"/>
  <c r="DG204" i="2" s="1"/>
  <c r="DE69" i="2"/>
  <c r="DE228" i="2"/>
  <c r="DE172" i="2"/>
  <c r="DG172" i="2" s="1"/>
  <c r="DE313" i="2"/>
  <c r="DG313" i="2" s="1"/>
  <c r="DE299" i="2"/>
  <c r="DG299" i="2" s="1"/>
  <c r="DE380" i="2"/>
  <c r="DE266" i="2"/>
  <c r="DE274" i="2"/>
  <c r="DE64" i="2"/>
  <c r="DE353" i="2"/>
  <c r="DG353" i="2" s="1"/>
  <c r="DE217" i="2"/>
  <c r="DG217" i="2" s="1"/>
  <c r="DE214" i="2"/>
  <c r="DG214" i="2" s="1"/>
  <c r="DE243" i="2"/>
  <c r="DE220" i="2"/>
  <c r="DE109" i="2"/>
  <c r="DE126" i="2"/>
  <c r="DG126" i="2" s="1"/>
  <c r="DE333" i="2"/>
  <c r="DG333" i="2" s="1"/>
  <c r="DE334" i="2"/>
  <c r="DG334" i="2" s="1"/>
  <c r="DE351" i="2"/>
  <c r="DG351" i="2" s="1"/>
  <c r="DE143" i="2"/>
  <c r="DG143" i="2" s="1"/>
  <c r="DE350" i="2"/>
  <c r="DG350" i="2" s="1"/>
  <c r="DE16" i="2"/>
  <c r="DG16" i="2" s="1"/>
  <c r="DE181" i="2"/>
  <c r="DG181" i="2" s="1"/>
  <c r="DE339" i="2"/>
  <c r="DG339" i="2" s="1"/>
  <c r="DE314" i="2"/>
  <c r="DE11" i="2"/>
  <c r="DG11" i="2" s="1"/>
  <c r="DE139" i="2"/>
  <c r="DE295" i="2"/>
  <c r="DG295" i="2" s="1"/>
  <c r="DE81" i="2"/>
  <c r="DE296" i="2"/>
  <c r="DG296" i="2" s="1"/>
  <c r="DE258" i="2"/>
  <c r="DG258" i="2" s="1"/>
  <c r="DE341" i="2"/>
  <c r="DE340" i="2"/>
  <c r="DG340" i="2" s="1"/>
  <c r="DE29" i="2"/>
  <c r="DE162" i="2"/>
  <c r="DG162" i="2" s="1"/>
  <c r="DE82" i="2"/>
  <c r="DG82" i="2" s="1"/>
  <c r="DE264" i="2"/>
  <c r="DG264" i="2" s="1"/>
  <c r="DE149" i="2"/>
  <c r="DE10" i="2"/>
  <c r="DG10" i="2" s="1"/>
  <c r="DE6" i="2"/>
  <c r="DG6" i="2" s="1"/>
  <c r="DE125" i="2"/>
  <c r="DE218" i="2"/>
  <c r="DG218" i="2" s="1"/>
  <c r="DE169" i="2"/>
  <c r="DG169" i="2" s="1"/>
  <c r="DE164" i="2"/>
  <c r="DE159" i="2"/>
  <c r="DG159" i="2" s="1"/>
  <c r="DE375" i="2"/>
  <c r="DG375" i="2" s="1"/>
  <c r="DE18" i="2"/>
  <c r="DE90" i="2"/>
  <c r="DE231" i="2"/>
  <c r="DG231" i="2" s="1"/>
  <c r="DE193" i="2"/>
  <c r="DG193" i="2" s="1"/>
  <c r="DE170" i="2"/>
  <c r="DG170" i="2" s="1"/>
  <c r="DE372" i="2"/>
  <c r="DE36" i="2"/>
  <c r="DE15" i="2"/>
  <c r="DE22" i="2"/>
  <c r="DE183" i="2"/>
  <c r="DG183" i="2" s="1"/>
  <c r="DE282" i="2"/>
  <c r="DG282" i="2" s="1"/>
  <c r="DE146" i="2"/>
  <c r="DG146" i="2" s="1"/>
  <c r="DE355" i="2"/>
  <c r="DG355" i="2" s="1"/>
  <c r="DE278" i="2"/>
  <c r="DG278" i="2" s="1"/>
  <c r="DE135" i="2"/>
  <c r="DG135" i="2" s="1"/>
  <c r="DE13" i="2"/>
  <c r="DG13" i="2" s="1"/>
  <c r="DE365" i="2"/>
  <c r="DG365" i="2" s="1"/>
  <c r="DE286" i="2"/>
  <c r="DG286" i="2" s="1"/>
  <c r="DE257" i="2"/>
  <c r="DG257" i="2" s="1"/>
  <c r="DE212" i="2"/>
  <c r="DG212" i="2" s="1"/>
  <c r="DE186" i="2"/>
  <c r="DG186" i="2" s="1"/>
  <c r="DE155" i="2"/>
  <c r="DG155" i="2" s="1"/>
  <c r="DE115" i="2"/>
  <c r="DG115" i="2" s="1"/>
  <c r="DE89" i="2"/>
  <c r="DG89" i="2" s="1"/>
  <c r="DE43" i="2"/>
  <c r="DG43" i="2" s="1"/>
  <c r="DE23" i="2"/>
  <c r="DG23" i="2" s="1"/>
  <c r="DE197" i="2"/>
  <c r="DG197" i="2" s="1"/>
  <c r="DE63" i="2"/>
  <c r="DG63" i="2" s="1"/>
  <c r="DE369" i="2"/>
  <c r="DG369" i="2" s="1"/>
  <c r="DE246" i="2"/>
  <c r="DE251" i="2"/>
  <c r="DG251" i="2" s="1"/>
  <c r="DE370" i="2"/>
  <c r="DG370" i="2" s="1"/>
  <c r="DC382" i="2"/>
  <c r="DC381" i="2"/>
  <c r="DE342" i="2"/>
  <c r="DG342" i="2" s="1"/>
  <c r="DE194" i="2"/>
  <c r="DG194" i="2" s="1"/>
  <c r="DE62" i="2"/>
  <c r="DG62" i="2" s="1"/>
  <c r="DE322" i="2"/>
  <c r="DG322" i="2" s="1"/>
  <c r="DE236" i="2"/>
  <c r="DG236" i="2" s="1"/>
  <c r="DE79" i="2"/>
  <c r="DG79" i="2" s="1"/>
  <c r="DE373" i="2"/>
  <c r="DG373" i="2" s="1"/>
  <c r="DE321" i="2"/>
  <c r="DG321" i="2" s="1"/>
  <c r="DE276" i="2"/>
  <c r="DG276" i="2" s="1"/>
  <c r="DE234" i="2"/>
  <c r="DG234" i="2" s="1"/>
  <c r="DE202" i="2"/>
  <c r="DG202" i="2" s="1"/>
  <c r="DE173" i="2"/>
  <c r="DG173" i="2" s="1"/>
  <c r="DE130" i="2"/>
  <c r="DG130" i="2" s="1"/>
  <c r="DE103" i="2"/>
  <c r="DG103" i="2" s="1"/>
  <c r="DE75" i="2"/>
  <c r="DG75" i="2" s="1"/>
  <c r="DE28" i="2"/>
  <c r="DG28" i="2" s="1"/>
  <c r="DE356" i="2"/>
  <c r="DG356" i="2" s="1"/>
  <c r="DE250" i="2"/>
  <c r="DG250" i="2" s="1"/>
  <c r="DE198" i="2"/>
  <c r="DG198" i="2" s="1"/>
  <c r="DE312" i="2"/>
  <c r="DG312" i="2" s="1"/>
  <c r="DE160" i="2"/>
  <c r="DE238" i="2"/>
  <c r="DG238" i="2" s="1"/>
  <c r="DE136" i="2"/>
  <c r="DG136" i="2" s="1"/>
  <c r="DE171" i="2"/>
  <c r="DG29" i="2" l="1"/>
  <c r="DG165" i="2"/>
  <c r="DG9" i="2"/>
  <c r="DG30" i="2"/>
  <c r="DG64" i="2"/>
  <c r="DG73" i="2"/>
  <c r="DG94" i="2"/>
  <c r="DG111" i="2"/>
  <c r="DG125" i="2"/>
  <c r="DG149" i="2"/>
  <c r="DG196" i="2"/>
  <c r="DG235" i="2"/>
  <c r="DG274" i="2"/>
  <c r="DG301" i="2"/>
  <c r="DG335" i="2"/>
  <c r="DG372" i="2"/>
  <c r="DG80" i="2"/>
  <c r="DG220" i="2"/>
  <c r="DG160" i="2"/>
  <c r="DG3" i="2"/>
  <c r="DG72" i="2"/>
  <c r="DG140" i="2"/>
  <c r="DG246" i="2"/>
  <c r="DG12" i="2"/>
  <c r="DG22" i="2"/>
  <c r="DG49" i="2"/>
  <c r="DG61" i="2"/>
  <c r="DG71" i="2"/>
  <c r="DG90" i="2"/>
  <c r="DG108" i="2"/>
  <c r="DG122" i="2"/>
  <c r="DG139" i="2"/>
  <c r="DG187" i="2"/>
  <c r="DG228" i="2"/>
  <c r="DG266" i="2"/>
  <c r="DG294" i="2"/>
  <c r="DG327" i="2"/>
  <c r="DG364" i="2"/>
  <c r="DG48" i="2"/>
  <c r="DG179" i="2"/>
  <c r="DG93" i="2"/>
  <c r="DG76" i="2"/>
  <c r="DG154" i="2"/>
  <c r="DG92" i="2"/>
  <c r="DG290" i="2"/>
  <c r="DG18" i="2"/>
  <c r="DG44" i="2"/>
  <c r="DG59" i="2"/>
  <c r="DG69" i="2"/>
  <c r="DG83" i="2"/>
  <c r="DG105" i="2"/>
  <c r="DG120" i="2"/>
  <c r="DG134" i="2"/>
  <c r="DG174" i="2"/>
  <c r="DG219" i="2"/>
  <c r="DG247" i="2"/>
  <c r="DG314" i="2"/>
  <c r="DG318" i="2"/>
  <c r="DG357" i="2"/>
  <c r="DG20" i="2"/>
  <c r="DG168" i="2"/>
  <c r="DG347" i="2"/>
  <c r="DG7" i="2"/>
  <c r="DG50" i="2"/>
  <c r="DG109" i="2"/>
  <c r="DG189" i="2"/>
  <c r="DG316" i="2"/>
  <c r="DG15" i="2"/>
  <c r="DG36" i="2"/>
  <c r="DG55" i="2"/>
  <c r="DG66" i="2"/>
  <c r="DG81" i="2"/>
  <c r="DG101" i="2"/>
  <c r="DG117" i="2"/>
  <c r="DG127" i="2"/>
  <c r="DG164" i="2"/>
  <c r="DG211" i="2"/>
  <c r="DG243" i="2"/>
  <c r="DG285" i="2"/>
  <c r="DG308" i="2"/>
  <c r="DG341" i="2"/>
  <c r="DG380" i="2"/>
  <c r="DG138" i="2"/>
  <c r="DG275" i="2"/>
  <c r="DG256" i="2"/>
  <c r="DE381" i="2"/>
  <c r="DG381" i="2" s="1"/>
  <c r="DE382" i="2"/>
  <c r="DC383" i="2"/>
  <c r="DG171" i="2"/>
  <c r="DE383" i="2" l="1"/>
  <c r="DG383" i="2" s="1"/>
  <c r="DG382" i="2"/>
</calcChain>
</file>

<file path=xl/sharedStrings.xml><?xml version="1.0" encoding="utf-8"?>
<sst xmlns="http://schemas.openxmlformats.org/spreadsheetml/2006/main" count="5899" uniqueCount="1001">
  <si>
    <t>OBJECTID</t>
  </si>
  <si>
    <t>ID</t>
  </si>
  <si>
    <t>NAME</t>
  </si>
  <si>
    <t>RG_NAME</t>
  </si>
  <si>
    <t>RG_ABBREV</t>
  </si>
  <si>
    <t>TOTPOP_CY</t>
  </si>
  <si>
    <t>HHPOP_CY</t>
  </si>
  <si>
    <t>FAMPOP_CY</t>
  </si>
  <si>
    <t>GQPOP_CY</t>
  </si>
  <si>
    <t>POPDENS_CY</t>
  </si>
  <si>
    <t>TOTHH_CY</t>
  </si>
  <si>
    <t>AVGHHSZ_CY</t>
  </si>
  <si>
    <t>FAMHH_CY</t>
  </si>
  <si>
    <t>AVGFMSZ_CY</t>
  </si>
  <si>
    <t>TOTHU_CY</t>
  </si>
  <si>
    <t>OWNER_CY</t>
  </si>
  <si>
    <t>RENTER_CY</t>
  </si>
  <si>
    <t>VACANT_CY</t>
  </si>
  <si>
    <t>POPGRW10CY</t>
  </si>
  <si>
    <t>HHGRW10CY</t>
  </si>
  <si>
    <t>FAMGRW10CY</t>
  </si>
  <si>
    <t>POP0_CY</t>
  </si>
  <si>
    <t>POP5_CY</t>
  </si>
  <si>
    <t>POP10_CY</t>
  </si>
  <si>
    <t>POP15_CY</t>
  </si>
  <si>
    <t>POP20_CY</t>
  </si>
  <si>
    <t>POP25_CY</t>
  </si>
  <si>
    <t>POP30_CY</t>
  </si>
  <si>
    <t>POP35_CY</t>
  </si>
  <si>
    <t>POP40_CY</t>
  </si>
  <si>
    <t>POP45_CY</t>
  </si>
  <si>
    <t>POP50_CY</t>
  </si>
  <si>
    <t>POP55_CY</t>
  </si>
  <si>
    <t>POP60_CY</t>
  </si>
  <si>
    <t>POP65_CY</t>
  </si>
  <si>
    <t>POP70_CY</t>
  </si>
  <si>
    <t>POP75_CY</t>
  </si>
  <si>
    <t>POP80_CY</t>
  </si>
  <si>
    <t>POP85_CY</t>
  </si>
  <si>
    <t>MALES_CY</t>
  </si>
  <si>
    <t>MEDMAGE_CY</t>
  </si>
  <si>
    <t>FEMALES_CY</t>
  </si>
  <si>
    <t>MEDFAGE_CY</t>
  </si>
  <si>
    <t>HISPPOP_CY</t>
  </si>
  <si>
    <t>NHSPWHT_CY</t>
  </si>
  <si>
    <t>NHSPBLK_CY</t>
  </si>
  <si>
    <t>NHSPAI_CY</t>
  </si>
  <si>
    <t>NHSPASN_CY</t>
  </si>
  <si>
    <t>NHSPPI_CY</t>
  </si>
  <si>
    <t>NHSPOTH_CY</t>
  </si>
  <si>
    <t>NHSPMLT_CY</t>
  </si>
  <si>
    <t>MINORITYCY</t>
  </si>
  <si>
    <t>HINC0_CY</t>
  </si>
  <si>
    <t>HINC15_CY</t>
  </si>
  <si>
    <t>HINC25_CY</t>
  </si>
  <si>
    <t>HINC35_CY</t>
  </si>
  <si>
    <t>HINC50_CY</t>
  </si>
  <si>
    <t>HINC75_CY</t>
  </si>
  <si>
    <t>HINC100_CY</t>
  </si>
  <si>
    <t>HINC150_CY</t>
  </si>
  <si>
    <t>HINC200_CY</t>
  </si>
  <si>
    <t>MEDHINC_CY</t>
  </si>
  <si>
    <t>AVGHINC_CY</t>
  </si>
  <si>
    <t>NAME_SPLIT</t>
  </si>
  <si>
    <t>PL_TYPE</t>
  </si>
  <si>
    <t>lpa_crudep</t>
  </si>
  <si>
    <t>mhlth_cr_2</t>
  </si>
  <si>
    <t>HORnk_RWJF</t>
  </si>
  <si>
    <t>HO_z_RWJF</t>
  </si>
  <si>
    <t>CountyPrm</t>
  </si>
  <si>
    <t>TI_UnmetHealthcareNeeds_Score_1</t>
  </si>
  <si>
    <t>TI_MINORPCT</t>
  </si>
  <si>
    <t>TI_LOWINCPCT</t>
  </si>
  <si>
    <t>TI_LESSHSPCT</t>
  </si>
  <si>
    <t>TI_LINGISOPCT</t>
  </si>
  <si>
    <t>TPL_Rural</t>
  </si>
  <si>
    <t>Shape_Length</t>
  </si>
  <si>
    <t>Shape_Area</t>
  </si>
  <si>
    <t>MEAN_StudentProgressScore</t>
  </si>
  <si>
    <t>MEAN__pcrEvrEngDouble</t>
  </si>
  <si>
    <t>MEAN__pctFrRdLnchDouble</t>
  </si>
  <si>
    <t>MEAN__pctChrncAbstDouble</t>
  </si>
  <si>
    <t>MEAN__pctAIndAiNtDouble</t>
  </si>
  <si>
    <t>COUNT_tplgis</t>
  </si>
  <si>
    <t>MEAN_epa_SPA_score</t>
  </si>
  <si>
    <t>lp_norm</t>
  </si>
  <si>
    <t>mental_norm</t>
  </si>
  <si>
    <t>zscore_norm</t>
  </si>
  <si>
    <t>unmethealth_norm</t>
  </si>
  <si>
    <t>POC_norm</t>
  </si>
  <si>
    <t>lowinc_norm</t>
  </si>
  <si>
    <t>lingiso_norm</t>
  </si>
  <si>
    <t>lesshs_norm</t>
  </si>
  <si>
    <t>studentprogress_norm</t>
  </si>
  <si>
    <t>EvrEng_norm</t>
  </si>
  <si>
    <t>freelunch_norm</t>
  </si>
  <si>
    <t>absent_norm</t>
  </si>
  <si>
    <t>AIStudents_norm</t>
  </si>
  <si>
    <t>EpaWater_norm</t>
  </si>
  <si>
    <t>SchoolEquityScore</t>
  </si>
  <si>
    <t>SUM_TOTPOPSVCA</t>
  </si>
  <si>
    <t>SUM_TPL_TOT_POP</t>
  </si>
  <si>
    <t>PercNotServed</t>
  </si>
  <si>
    <t>Adair Village city</t>
  </si>
  <si>
    <t>Oregon</t>
  </si>
  <si>
    <t>OR</t>
  </si>
  <si>
    <t>Adair Village</t>
  </si>
  <si>
    <t>city</t>
  </si>
  <si>
    <t>Benton</t>
  </si>
  <si>
    <t>Urban</t>
  </si>
  <si>
    <t>Albany city</t>
  </si>
  <si>
    <t>Albany</t>
  </si>
  <si>
    <t>Linn</t>
  </si>
  <si>
    <t>Aloha CDP</t>
  </si>
  <si>
    <t>Aloha</t>
  </si>
  <si>
    <t>CDP</t>
  </si>
  <si>
    <t>Washington</t>
  </si>
  <si>
    <t>Alpine CDP</t>
  </si>
  <si>
    <t>Alpine</t>
  </si>
  <si>
    <t>Rural</t>
  </si>
  <si>
    <t>Alsea CDP</t>
  </si>
  <si>
    <t>Alsea</t>
  </si>
  <si>
    <t>Amity city</t>
  </si>
  <si>
    <t>Amity</t>
  </si>
  <si>
    <t>Yamhill</t>
  </si>
  <si>
    <t>Ashland city</t>
  </si>
  <si>
    <t>Ashland</t>
  </si>
  <si>
    <t>Jackson</t>
  </si>
  <si>
    <t>Astoria city</t>
  </si>
  <si>
    <t>Astoria</t>
  </si>
  <si>
    <t>Clatsop</t>
  </si>
  <si>
    <t>Aumsville city</t>
  </si>
  <si>
    <t>Aumsville</t>
  </si>
  <si>
    <t>Marion</t>
  </si>
  <si>
    <t>Aurora city</t>
  </si>
  <si>
    <t>Aurora</t>
  </si>
  <si>
    <t>Bandon city</t>
  </si>
  <si>
    <t>Bandon</t>
  </si>
  <si>
    <t>Coos</t>
  </si>
  <si>
    <t>Banks city</t>
  </si>
  <si>
    <t>Banks</t>
  </si>
  <si>
    <t>Barlow city</t>
  </si>
  <si>
    <t>Barlow</t>
  </si>
  <si>
    <t>Clackamas</t>
  </si>
  <si>
    <t>Barview CDP</t>
  </si>
  <si>
    <t>Barview</t>
  </si>
  <si>
    <t>Bay City</t>
  </si>
  <si>
    <t>Bay</t>
  </si>
  <si>
    <t>City</t>
  </si>
  <si>
    <t>Tillamook</t>
  </si>
  <si>
    <t>Bayside Gardens CDP</t>
  </si>
  <si>
    <t>Bayside Gardens</t>
  </si>
  <si>
    <t>Beaver CDP</t>
  </si>
  <si>
    <t>Beaver</t>
  </si>
  <si>
    <t>Beavercreek CDP</t>
  </si>
  <si>
    <t>Beavercreek</t>
  </si>
  <si>
    <t>Beaverton city</t>
  </si>
  <si>
    <t>Beaverton</t>
  </si>
  <si>
    <t>Bellfountain CDP</t>
  </si>
  <si>
    <t>Bellfountain</t>
  </si>
  <si>
    <t>Bethany CDP</t>
  </si>
  <si>
    <t>Bethany</t>
  </si>
  <si>
    <t>Blodgett CDP</t>
  </si>
  <si>
    <t>Blodgett</t>
  </si>
  <si>
    <t>Brookings city</t>
  </si>
  <si>
    <t>Brookings</t>
  </si>
  <si>
    <t>Curry</t>
  </si>
  <si>
    <t>Brooks CDP</t>
  </si>
  <si>
    <t>Brooks</t>
  </si>
  <si>
    <t>Brownsville city</t>
  </si>
  <si>
    <t>Brownsville</t>
  </si>
  <si>
    <t>Bull Mountain CDP</t>
  </si>
  <si>
    <t>Bull Mountain</t>
  </si>
  <si>
    <t>Bunker Hill CDP</t>
  </si>
  <si>
    <t>Bunker Hill</t>
  </si>
  <si>
    <t>Butte Falls town</t>
  </si>
  <si>
    <t>Butte Falls</t>
  </si>
  <si>
    <t>town</t>
  </si>
  <si>
    <t>Butteville CDP</t>
  </si>
  <si>
    <t>Butteville</t>
  </si>
  <si>
    <t>Canby city</t>
  </si>
  <si>
    <t>Canby</t>
  </si>
  <si>
    <t>Cannon Beach city</t>
  </si>
  <si>
    <t>Cannon Beach</t>
  </si>
  <si>
    <t>Canyonville city</t>
  </si>
  <si>
    <t>Canyonville</t>
  </si>
  <si>
    <t>Douglas</t>
  </si>
  <si>
    <t>Cape Meares CDP</t>
  </si>
  <si>
    <t>Cape Meares</t>
  </si>
  <si>
    <t>Carlton city</t>
  </si>
  <si>
    <t>Carlton</t>
  </si>
  <si>
    <t>Cascade Locks city</t>
  </si>
  <si>
    <t>Cascade Locks</t>
  </si>
  <si>
    <t>Hood River</t>
  </si>
  <si>
    <t>Cascadia CDP</t>
  </si>
  <si>
    <t>Cascadia</t>
  </si>
  <si>
    <t>Cave Junction city</t>
  </si>
  <si>
    <t>Cave Junction</t>
  </si>
  <si>
    <t>Josephine</t>
  </si>
  <si>
    <t>Cedar Hills CDP</t>
  </si>
  <si>
    <t>Cedar Hills</t>
  </si>
  <si>
    <t>Cedar Mill CDP</t>
  </si>
  <si>
    <t>Cedar Mill</t>
  </si>
  <si>
    <t>Central Point city</t>
  </si>
  <si>
    <t>Central Point</t>
  </si>
  <si>
    <t>Chiloquin city</t>
  </si>
  <si>
    <t>Chiloquin</t>
  </si>
  <si>
    <t>Klamath</t>
  </si>
  <si>
    <t>Clatskanie city</t>
  </si>
  <si>
    <t>Clatskanie</t>
  </si>
  <si>
    <t>Columbia</t>
  </si>
  <si>
    <t>Cloverdale CDP</t>
  </si>
  <si>
    <t>Cloverdale</t>
  </si>
  <si>
    <t>Coburg city</t>
  </si>
  <si>
    <t>Coburg</t>
  </si>
  <si>
    <t>Lane</t>
  </si>
  <si>
    <t>Columbia City</t>
  </si>
  <si>
    <t>Coos Bay city</t>
  </si>
  <si>
    <t>Coos Bay</t>
  </si>
  <si>
    <t>Coquille city</t>
  </si>
  <si>
    <t>Coquille</t>
  </si>
  <si>
    <t>Cornelius city</t>
  </si>
  <si>
    <t>Cornelius</t>
  </si>
  <si>
    <t>Corvallis city</t>
  </si>
  <si>
    <t>Corvallis</t>
  </si>
  <si>
    <t>Cottage Grove city</t>
  </si>
  <si>
    <t>Cottage Grove</t>
  </si>
  <si>
    <t>Crabtree CDP</t>
  </si>
  <si>
    <t>Crabtree</t>
  </si>
  <si>
    <t>Crawfordsville CDP</t>
  </si>
  <si>
    <t>Crawfordsville</t>
  </si>
  <si>
    <t>Creswell city</t>
  </si>
  <si>
    <t>Creswell</t>
  </si>
  <si>
    <t>Dallas city</t>
  </si>
  <si>
    <t>Dallas</t>
  </si>
  <si>
    <t>Polk</t>
  </si>
  <si>
    <t>Damascus CDP</t>
  </si>
  <si>
    <t>Damascus</t>
  </si>
  <si>
    <t>Days Creek CDP</t>
  </si>
  <si>
    <t>Days Creek</t>
  </si>
  <si>
    <t>Dayton city</t>
  </si>
  <si>
    <t>Dayton</t>
  </si>
  <si>
    <t>Deer Island CDP</t>
  </si>
  <si>
    <t>Deer Island</t>
  </si>
  <si>
    <t>Depoe Bay city</t>
  </si>
  <si>
    <t>Depoe Bay</t>
  </si>
  <si>
    <t>Lincoln</t>
  </si>
  <si>
    <t>Detroit city</t>
  </si>
  <si>
    <t>Detroit</t>
  </si>
  <si>
    <t>Dillard CDP</t>
  </si>
  <si>
    <t>Dillard</t>
  </si>
  <si>
    <t>Donald city</t>
  </si>
  <si>
    <t>Donald</t>
  </si>
  <si>
    <t>Drain city</t>
  </si>
  <si>
    <t>Drain</t>
  </si>
  <si>
    <t>Dundee city</t>
  </si>
  <si>
    <t>Dundee</t>
  </si>
  <si>
    <t>Dunes City</t>
  </si>
  <si>
    <t>Dunes</t>
  </si>
  <si>
    <t>Durham city</t>
  </si>
  <si>
    <t>Durham</t>
  </si>
  <si>
    <t>Eagle Point city</t>
  </si>
  <si>
    <t>Eagle Point</t>
  </si>
  <si>
    <t>Elkton city</t>
  </si>
  <si>
    <t>Elkton</t>
  </si>
  <si>
    <t>Eola CDP</t>
  </si>
  <si>
    <t>Eola</t>
  </si>
  <si>
    <t>Estacada city</t>
  </si>
  <si>
    <t>Estacada</t>
  </si>
  <si>
    <t>Eugene city</t>
  </si>
  <si>
    <t>Eugene</t>
  </si>
  <si>
    <t>Fair Oaks CDP</t>
  </si>
  <si>
    <t>Fair Oaks</t>
  </si>
  <si>
    <t>Fairview city</t>
  </si>
  <si>
    <t>Fairview</t>
  </si>
  <si>
    <t>Multnomah</t>
  </si>
  <si>
    <t>Falls City</t>
  </si>
  <si>
    <t>Falls</t>
  </si>
  <si>
    <t>Florence city</t>
  </si>
  <si>
    <t>Florence</t>
  </si>
  <si>
    <t>Foots Creek CDP</t>
  </si>
  <si>
    <t>Foots Creek</t>
  </si>
  <si>
    <t>Forest Grove city</t>
  </si>
  <si>
    <t>Forest Grove</t>
  </si>
  <si>
    <t>Fort Hill CDP</t>
  </si>
  <si>
    <t>Fort Hill</t>
  </si>
  <si>
    <t>Four Corners CDP</t>
  </si>
  <si>
    <t>Four Corners</t>
  </si>
  <si>
    <t>Garden Home-Whitford CDP</t>
  </si>
  <si>
    <t>Garden Home-Whitford</t>
  </si>
  <si>
    <t>Gardiner CDP</t>
  </si>
  <si>
    <t>Gardiner</t>
  </si>
  <si>
    <t>Garibaldi city</t>
  </si>
  <si>
    <t>Garibaldi</t>
  </si>
  <si>
    <t>Gaston city</t>
  </si>
  <si>
    <t>Gaston</t>
  </si>
  <si>
    <t>Gates city</t>
  </si>
  <si>
    <t>Gates</t>
  </si>
  <si>
    <t>Gearhart city</t>
  </si>
  <si>
    <t>Gearhart</t>
  </si>
  <si>
    <t>Gervais city</t>
  </si>
  <si>
    <t>Gervais</t>
  </si>
  <si>
    <t>Gladstone city</t>
  </si>
  <si>
    <t>Gladstone</t>
  </si>
  <si>
    <t>Glasgow CDP</t>
  </si>
  <si>
    <t>Glasgow</t>
  </si>
  <si>
    <t>Glendale city</t>
  </si>
  <si>
    <t>Glendale</t>
  </si>
  <si>
    <t>Glide CDP</t>
  </si>
  <si>
    <t>Glide</t>
  </si>
  <si>
    <t>Gold Beach city</t>
  </si>
  <si>
    <t>Gold Beach</t>
  </si>
  <si>
    <t>Gold Hill city</t>
  </si>
  <si>
    <t>Gold Hill</t>
  </si>
  <si>
    <t>Grand Ronde CDP</t>
  </si>
  <si>
    <t>Grand Ronde</t>
  </si>
  <si>
    <t>Grants Pass city</t>
  </si>
  <si>
    <t>Grants Pass</t>
  </si>
  <si>
    <t>Green CDP</t>
  </si>
  <si>
    <t>Green</t>
  </si>
  <si>
    <t>Gresham city</t>
  </si>
  <si>
    <t>Gresham</t>
  </si>
  <si>
    <t>Halsey city</t>
  </si>
  <si>
    <t>Halsey</t>
  </si>
  <si>
    <t>Happy Valley city</t>
  </si>
  <si>
    <t>Happy Valley</t>
  </si>
  <si>
    <t>Harbor CDP</t>
  </si>
  <si>
    <t>Harbor</t>
  </si>
  <si>
    <t>Harrisburg city</t>
  </si>
  <si>
    <t>Harrisburg</t>
  </si>
  <si>
    <t>Hayesville CDP</t>
  </si>
  <si>
    <t>Hayesville</t>
  </si>
  <si>
    <t>Hebo CDP</t>
  </si>
  <si>
    <t>Hebo</t>
  </si>
  <si>
    <t>Hillsboro city</t>
  </si>
  <si>
    <t>Hillsboro</t>
  </si>
  <si>
    <t>Holley CDP</t>
  </si>
  <si>
    <t>Holley</t>
  </si>
  <si>
    <t>Hubbard city</t>
  </si>
  <si>
    <t>Hubbard</t>
  </si>
  <si>
    <t>Idanha city</t>
  </si>
  <si>
    <t>Idanha</t>
  </si>
  <si>
    <t>Idaville CDP</t>
  </si>
  <si>
    <t>Idaville</t>
  </si>
  <si>
    <t>Independence city</t>
  </si>
  <si>
    <t>Independence</t>
  </si>
  <si>
    <t>Jacksonville city</t>
  </si>
  <si>
    <t>Jacksonville</t>
  </si>
  <si>
    <t>Jeffers Gardens CDP</t>
  </si>
  <si>
    <t>Jeffers Gardens</t>
  </si>
  <si>
    <t>Jefferson city</t>
  </si>
  <si>
    <t>Jefferson</t>
  </si>
  <si>
    <t>Jennings Lodge CDP</t>
  </si>
  <si>
    <t>Jennings Lodge</t>
  </si>
  <si>
    <t>Johnson City</t>
  </si>
  <si>
    <t>Johnson</t>
  </si>
  <si>
    <t>Junction City</t>
  </si>
  <si>
    <t>Junction</t>
  </si>
  <si>
    <t>Keizer city</t>
  </si>
  <si>
    <t>Keizer</t>
  </si>
  <si>
    <t>Kerby CDP</t>
  </si>
  <si>
    <t>Kerby</t>
  </si>
  <si>
    <t>King City</t>
  </si>
  <si>
    <t>King</t>
  </si>
  <si>
    <t>Kings Valley CDP</t>
  </si>
  <si>
    <t>Kings Valley</t>
  </si>
  <si>
    <t>Labish Village CDP</t>
  </si>
  <si>
    <t>Labish Village</t>
  </si>
  <si>
    <t>Lacomb CDP</t>
  </si>
  <si>
    <t>Lacomb</t>
  </si>
  <si>
    <t>Lafayette city</t>
  </si>
  <si>
    <t>Lafayette</t>
  </si>
  <si>
    <t>Lake Oswego city</t>
  </si>
  <si>
    <t>Lake Oswego</t>
  </si>
  <si>
    <t>Lakeside city</t>
  </si>
  <si>
    <t>Lakeside</t>
  </si>
  <si>
    <t>Langlois CDP</t>
  </si>
  <si>
    <t>Langlois</t>
  </si>
  <si>
    <t>Lebanon city</t>
  </si>
  <si>
    <t>Lebanon</t>
  </si>
  <si>
    <t>Lincoln Beach CDP</t>
  </si>
  <si>
    <t>Lincoln Beach</t>
  </si>
  <si>
    <t>Lincoln City</t>
  </si>
  <si>
    <t>Lookingglass CDP</t>
  </si>
  <si>
    <t>Lookingglass</t>
  </si>
  <si>
    <t>Lowell city</t>
  </si>
  <si>
    <t>Lowell</t>
  </si>
  <si>
    <t>Lyons city</t>
  </si>
  <si>
    <t>Lyons</t>
  </si>
  <si>
    <t>McMinnville city</t>
  </si>
  <si>
    <t>McMinnville</t>
  </si>
  <si>
    <t>Manzanita city</t>
  </si>
  <si>
    <t>Manzanita</t>
  </si>
  <si>
    <t>Marion CDP</t>
  </si>
  <si>
    <t>Maywood Park city</t>
  </si>
  <si>
    <t>Maywood Park</t>
  </si>
  <si>
    <t>Medford city</t>
  </si>
  <si>
    <t>Medford</t>
  </si>
  <si>
    <t>Mehama CDP</t>
  </si>
  <si>
    <t>Mehama</t>
  </si>
  <si>
    <t>Melrose CDP</t>
  </si>
  <si>
    <t>Melrose</t>
  </si>
  <si>
    <t>Merlin CDP</t>
  </si>
  <si>
    <t>Merlin</t>
  </si>
  <si>
    <t>Metzger CDP</t>
  </si>
  <si>
    <t>Metzger</t>
  </si>
  <si>
    <t>Mill City</t>
  </si>
  <si>
    <t>Mill</t>
  </si>
  <si>
    <t>Millersburg city</t>
  </si>
  <si>
    <t>Millersburg</t>
  </si>
  <si>
    <t>Milwaukie city</t>
  </si>
  <si>
    <t>Milwaukie</t>
  </si>
  <si>
    <t>Molalla city</t>
  </si>
  <si>
    <t>Molalla</t>
  </si>
  <si>
    <t>Monmouth city</t>
  </si>
  <si>
    <t>Monmouth</t>
  </si>
  <si>
    <t>Monroe city</t>
  </si>
  <si>
    <t>Monroe</t>
  </si>
  <si>
    <t>Mount Angel city</t>
  </si>
  <si>
    <t>Mount Angel</t>
  </si>
  <si>
    <t>Mount Hood Village CDP</t>
  </si>
  <si>
    <t>Mount Hood Village</t>
  </si>
  <si>
    <t>Mulino CDP</t>
  </si>
  <si>
    <t>Mulino</t>
  </si>
  <si>
    <t>Myrtle Creek city</t>
  </si>
  <si>
    <t>Myrtle Creek</t>
  </si>
  <si>
    <t>Myrtle Point city</t>
  </si>
  <si>
    <t>Myrtle Point</t>
  </si>
  <si>
    <t>Neahkahnie CDP</t>
  </si>
  <si>
    <t>Neahkahnie</t>
  </si>
  <si>
    <t>Nehalem city</t>
  </si>
  <si>
    <t>Nehalem</t>
  </si>
  <si>
    <t>Nesika Beach CDP</t>
  </si>
  <si>
    <t>Nesika Beach</t>
  </si>
  <si>
    <t>Neskowin CDP</t>
  </si>
  <si>
    <t>Neskowin</t>
  </si>
  <si>
    <t>Netarts CDP</t>
  </si>
  <si>
    <t>Netarts</t>
  </si>
  <si>
    <t>Newberg city</t>
  </si>
  <si>
    <t>Newberg</t>
  </si>
  <si>
    <t>New Hope CDP</t>
  </si>
  <si>
    <t>New Hope</t>
  </si>
  <si>
    <t>Newport city</t>
  </si>
  <si>
    <t>Newport</t>
  </si>
  <si>
    <t>North Bend city</t>
  </si>
  <si>
    <t>North Bend</t>
  </si>
  <si>
    <t>North Plains city</t>
  </si>
  <si>
    <t>North Plains</t>
  </si>
  <si>
    <t>Oak Grove CDP</t>
  </si>
  <si>
    <t>Oak Grove</t>
  </si>
  <si>
    <t>Oak Hills CDP</t>
  </si>
  <si>
    <t>Oak Hills</t>
  </si>
  <si>
    <t>Oakland city</t>
  </si>
  <si>
    <t>Oakland</t>
  </si>
  <si>
    <t>Oakridge city</t>
  </si>
  <si>
    <t>Oakridge</t>
  </si>
  <si>
    <t>Oatfield CDP</t>
  </si>
  <si>
    <t>Oatfield</t>
  </si>
  <si>
    <t>O'Brien CDP</t>
  </si>
  <si>
    <t>O'Brien</t>
  </si>
  <si>
    <t>Oceanside CDP</t>
  </si>
  <si>
    <t>Oceanside</t>
  </si>
  <si>
    <t>Oregon City</t>
  </si>
  <si>
    <t>Pacific City CDP</t>
  </si>
  <si>
    <t>Pacific City</t>
  </si>
  <si>
    <t>Peoria CDP</t>
  </si>
  <si>
    <t>Peoria</t>
  </si>
  <si>
    <t>Philomath city</t>
  </si>
  <si>
    <t>Philomath</t>
  </si>
  <si>
    <t>Phoenix city</t>
  </si>
  <si>
    <t>Phoenix</t>
  </si>
  <si>
    <t>Pistol River CDP</t>
  </si>
  <si>
    <t>Pistol River</t>
  </si>
  <si>
    <t>Portland city</t>
  </si>
  <si>
    <t>Portland</t>
  </si>
  <si>
    <t>Port Orford city</t>
  </si>
  <si>
    <t>Port Orford</t>
  </si>
  <si>
    <t>Powers city</t>
  </si>
  <si>
    <t>Powers</t>
  </si>
  <si>
    <t>Prescott city</t>
  </si>
  <si>
    <t>Prescott</t>
  </si>
  <si>
    <t>Prospect CDP</t>
  </si>
  <si>
    <t>Prospect</t>
  </si>
  <si>
    <t>Rainier city</t>
  </si>
  <si>
    <t>Rainier</t>
  </si>
  <si>
    <t>Raleigh Hills CDP</t>
  </si>
  <si>
    <t>Raleigh Hills</t>
  </si>
  <si>
    <t>Redwood CDP</t>
  </si>
  <si>
    <t>Redwood</t>
  </si>
  <si>
    <t>Reedsport city</t>
  </si>
  <si>
    <t>Reedsport</t>
  </si>
  <si>
    <t>Rickreall CDP</t>
  </si>
  <si>
    <t>Rickreall</t>
  </si>
  <si>
    <t>Riddle city</t>
  </si>
  <si>
    <t>Riddle</t>
  </si>
  <si>
    <t>Rivergrove city</t>
  </si>
  <si>
    <t>Rivergrove</t>
  </si>
  <si>
    <t>Rockaway Beach city</t>
  </si>
  <si>
    <t>Rockaway Beach</t>
  </si>
  <si>
    <t>Rockcreek CDP</t>
  </si>
  <si>
    <t>Rockcreek</t>
  </si>
  <si>
    <t>Rogue River city</t>
  </si>
  <si>
    <t>Rogue River</t>
  </si>
  <si>
    <t>Roseburg city</t>
  </si>
  <si>
    <t>Roseburg</t>
  </si>
  <si>
    <t>Roseburg North CDP</t>
  </si>
  <si>
    <t>Roseburg North</t>
  </si>
  <si>
    <t>Rose Lodge CDP</t>
  </si>
  <si>
    <t>Rose Lodge</t>
  </si>
  <si>
    <t>Ruch CDP</t>
  </si>
  <si>
    <t>Ruch</t>
  </si>
  <si>
    <t>St. Helens city</t>
  </si>
  <si>
    <t>St. Helens</t>
  </si>
  <si>
    <t>St. Paul city</t>
  </si>
  <si>
    <t>St. Paul</t>
  </si>
  <si>
    <t>Salem city</t>
  </si>
  <si>
    <t>Salem</t>
  </si>
  <si>
    <t>Sandy city</t>
  </si>
  <si>
    <t>Sandy</t>
  </si>
  <si>
    <t>Scappoose city</t>
  </si>
  <si>
    <t>Scappoose</t>
  </si>
  <si>
    <t>Scio city</t>
  </si>
  <si>
    <t>Scio</t>
  </si>
  <si>
    <t>Scotts Mills city</t>
  </si>
  <si>
    <t>Scotts Mills</t>
  </si>
  <si>
    <t>Seaside city</t>
  </si>
  <si>
    <t>Seaside</t>
  </si>
  <si>
    <t>Selma CDP</t>
  </si>
  <si>
    <t>Selma</t>
  </si>
  <si>
    <t>Shady Cove city</t>
  </si>
  <si>
    <t>Shady Cove</t>
  </si>
  <si>
    <t>Shedd CDP</t>
  </si>
  <si>
    <t>Shedd</t>
  </si>
  <si>
    <t>Sheridan city</t>
  </si>
  <si>
    <t>Sheridan</t>
  </si>
  <si>
    <t>Sherwood city</t>
  </si>
  <si>
    <t>Sherwood</t>
  </si>
  <si>
    <t>Siletz city</t>
  </si>
  <si>
    <t>Siletz</t>
  </si>
  <si>
    <t>Silverton city</t>
  </si>
  <si>
    <t>Silverton</t>
  </si>
  <si>
    <t>Sodaville city</t>
  </si>
  <si>
    <t>Sodaville</t>
  </si>
  <si>
    <t>South Lebanon CDP</t>
  </si>
  <si>
    <t>South Lebanon</t>
  </si>
  <si>
    <t>Springfield city</t>
  </si>
  <si>
    <t>Springfield</t>
  </si>
  <si>
    <t>Stafford CDP</t>
  </si>
  <si>
    <t>Stafford</t>
  </si>
  <si>
    <t>Stayton city</t>
  </si>
  <si>
    <t>Stayton</t>
  </si>
  <si>
    <t>Sublimity city</t>
  </si>
  <si>
    <t>Sublimity</t>
  </si>
  <si>
    <t>Summit CDP</t>
  </si>
  <si>
    <t>Summit</t>
  </si>
  <si>
    <t>Sutherlin city</t>
  </si>
  <si>
    <t>Sutherlin</t>
  </si>
  <si>
    <t>Sweet Home city</t>
  </si>
  <si>
    <t>Sweet Home</t>
  </si>
  <si>
    <t>Takilma CDP</t>
  </si>
  <si>
    <t>Takilma</t>
  </si>
  <si>
    <t>Talent city</t>
  </si>
  <si>
    <t>Talent</t>
  </si>
  <si>
    <t>Tangent city</t>
  </si>
  <si>
    <t>Tangent</t>
  </si>
  <si>
    <t>Tigard city</t>
  </si>
  <si>
    <t>Tigard</t>
  </si>
  <si>
    <t>Tillamook city</t>
  </si>
  <si>
    <t>Toledo city</t>
  </si>
  <si>
    <t>Toledo</t>
  </si>
  <si>
    <t>Trail CDP</t>
  </si>
  <si>
    <t>Trail</t>
  </si>
  <si>
    <t>Tri-City CDP</t>
  </si>
  <si>
    <t>Tri-City</t>
  </si>
  <si>
    <t>Troutdale city</t>
  </si>
  <si>
    <t>Troutdale</t>
  </si>
  <si>
    <t>Tualatin city</t>
  </si>
  <si>
    <t>Tualatin</t>
  </si>
  <si>
    <t>Turner city</t>
  </si>
  <si>
    <t>Turner</t>
  </si>
  <si>
    <t>Veneta city</t>
  </si>
  <si>
    <t>Veneta</t>
  </si>
  <si>
    <t>Vernonia city</t>
  </si>
  <si>
    <t>Vernonia</t>
  </si>
  <si>
    <t>Waldport city</t>
  </si>
  <si>
    <t>Waldport</t>
  </si>
  <si>
    <t>Warren CDP</t>
  </si>
  <si>
    <t>Warren</t>
  </si>
  <si>
    <t>Warrenton city</t>
  </si>
  <si>
    <t>Warrenton</t>
  </si>
  <si>
    <t>Waterloo town</t>
  </si>
  <si>
    <t>Waterloo</t>
  </si>
  <si>
    <t>Westfir city</t>
  </si>
  <si>
    <t>Westfir</t>
  </si>
  <si>
    <t>West Haven-Sylvan CDP</t>
  </si>
  <si>
    <t>West Haven-Sylvan</t>
  </si>
  <si>
    <t>West Linn city</t>
  </si>
  <si>
    <t>West Linn</t>
  </si>
  <si>
    <t>Westport CDP</t>
  </si>
  <si>
    <t>Westport</t>
  </si>
  <si>
    <t>West Scio CDP</t>
  </si>
  <si>
    <t>West Scio</t>
  </si>
  <si>
    <t>West Slope CDP</t>
  </si>
  <si>
    <t>West Slope</t>
  </si>
  <si>
    <t>Wheeler city</t>
  </si>
  <si>
    <t>Wheeler</t>
  </si>
  <si>
    <t>White City CDP</t>
  </si>
  <si>
    <t>White City</t>
  </si>
  <si>
    <t>Willamina city</t>
  </si>
  <si>
    <t>Willamina</t>
  </si>
  <si>
    <t>Williams CDP</t>
  </si>
  <si>
    <t>Williams</t>
  </si>
  <si>
    <t>Wilsonville city</t>
  </si>
  <si>
    <t>Wilsonville</t>
  </si>
  <si>
    <t>Wimer CDP</t>
  </si>
  <si>
    <t>Wimer</t>
  </si>
  <si>
    <t>Winchester Bay CDP</t>
  </si>
  <si>
    <t>Winchester Bay</t>
  </si>
  <si>
    <t>Winston city</t>
  </si>
  <si>
    <t>Winston</t>
  </si>
  <si>
    <t>Woodburn city</t>
  </si>
  <si>
    <t>Woodburn</t>
  </si>
  <si>
    <t>Wood Village city</t>
  </si>
  <si>
    <t>Wood Village</t>
  </si>
  <si>
    <t>Yachats city</t>
  </si>
  <si>
    <t>Yachats</t>
  </si>
  <si>
    <t>Yamhill city</t>
  </si>
  <si>
    <t>Yoncalla city</t>
  </si>
  <si>
    <t>Yoncalla</t>
  </si>
  <si>
    <t>Adrian city</t>
  </si>
  <si>
    <t>Adrian</t>
  </si>
  <si>
    <t>Malheur</t>
  </si>
  <si>
    <t>Altamont CDP</t>
  </si>
  <si>
    <t>Altamont</t>
  </si>
  <si>
    <t>Annex CDP</t>
  </si>
  <si>
    <t>Annex</t>
  </si>
  <si>
    <t>Antelope city</t>
  </si>
  <si>
    <t>Antelope</t>
  </si>
  <si>
    <t>Wasco</t>
  </si>
  <si>
    <t>Baker City</t>
  </si>
  <si>
    <t>Baker</t>
  </si>
  <si>
    <t>Beatty CDP</t>
  </si>
  <si>
    <t>Beatty</t>
  </si>
  <si>
    <t>Bend city</t>
  </si>
  <si>
    <t>Bend</t>
  </si>
  <si>
    <t>Deschutes</t>
  </si>
  <si>
    <t>Black Butte Ranch CDP</t>
  </si>
  <si>
    <t>Black Butte Ranch</t>
  </si>
  <si>
    <t>Bonanza town</t>
  </si>
  <si>
    <t>Bonanza</t>
  </si>
  <si>
    <t>Brogan CDP</t>
  </si>
  <si>
    <t>Brogan</t>
  </si>
  <si>
    <t>Burns city</t>
  </si>
  <si>
    <t>Burns</t>
  </si>
  <si>
    <t>Harney</t>
  </si>
  <si>
    <t>Camp Sherman CDP</t>
  </si>
  <si>
    <t>Camp Sherman</t>
  </si>
  <si>
    <t>Canyon City town</t>
  </si>
  <si>
    <t>Canyon City</t>
  </si>
  <si>
    <t>Grant</t>
  </si>
  <si>
    <t>Condon city</t>
  </si>
  <si>
    <t>Condon</t>
  </si>
  <si>
    <t>Gilliam</t>
  </si>
  <si>
    <t>Crane CDP</t>
  </si>
  <si>
    <t>Crane</t>
  </si>
  <si>
    <t>Crooked River Ranch CDP</t>
  </si>
  <si>
    <t>Crooked River Ranch</t>
  </si>
  <si>
    <t>Culver city</t>
  </si>
  <si>
    <t>Culver</t>
  </si>
  <si>
    <t>Dayville town</t>
  </si>
  <si>
    <t>Dayville</t>
  </si>
  <si>
    <t>Deschutes River Woods CDP</t>
  </si>
  <si>
    <t>Deschutes River Woods</t>
  </si>
  <si>
    <t>Eagle Crest CDP</t>
  </si>
  <si>
    <t>Eagle Crest</t>
  </si>
  <si>
    <t>Fossil city</t>
  </si>
  <si>
    <t>Fossil</t>
  </si>
  <si>
    <t>Granite city</t>
  </si>
  <si>
    <t>Granite</t>
  </si>
  <si>
    <t>Greenhorn city</t>
  </si>
  <si>
    <t>Greenhorn</t>
  </si>
  <si>
    <t>Haines city</t>
  </si>
  <si>
    <t>Haines</t>
  </si>
  <si>
    <t>Halfway city</t>
  </si>
  <si>
    <t>Halfway</t>
  </si>
  <si>
    <t>Harper CDP</t>
  </si>
  <si>
    <t>Harper</t>
  </si>
  <si>
    <t>Hines city</t>
  </si>
  <si>
    <t>Hines</t>
  </si>
  <si>
    <t>Huntington city</t>
  </si>
  <si>
    <t>Huntington</t>
  </si>
  <si>
    <t>John Day city</t>
  </si>
  <si>
    <t>John Day</t>
  </si>
  <si>
    <t>Jordan Valley city</t>
  </si>
  <si>
    <t>Jordan Valley</t>
  </si>
  <si>
    <t>Juntura CDP</t>
  </si>
  <si>
    <t>Juntura</t>
  </si>
  <si>
    <t>Klamath Falls city</t>
  </si>
  <si>
    <t>Klamath Falls</t>
  </si>
  <si>
    <t>Lakeview town</t>
  </si>
  <si>
    <t>Lakeview</t>
  </si>
  <si>
    <t>Lake</t>
  </si>
  <si>
    <t>La Pine city</t>
  </si>
  <si>
    <t>La Pine</t>
  </si>
  <si>
    <t>Lonerock city</t>
  </si>
  <si>
    <t>Lonerock</t>
  </si>
  <si>
    <t>Long Creek city</t>
  </si>
  <si>
    <t>Long Creek</t>
  </si>
  <si>
    <t>Madras city</t>
  </si>
  <si>
    <t>Madras</t>
  </si>
  <si>
    <t>Malin city</t>
  </si>
  <si>
    <t>Malin</t>
  </si>
  <si>
    <t>Maupin city</t>
  </si>
  <si>
    <t>Maupin</t>
  </si>
  <si>
    <t>Merrill city</t>
  </si>
  <si>
    <t>Merrill</t>
  </si>
  <si>
    <t>Metolius city</t>
  </si>
  <si>
    <t>Metolius</t>
  </si>
  <si>
    <t>Mitchell city</t>
  </si>
  <si>
    <t>Mitchell</t>
  </si>
  <si>
    <t>Monument city</t>
  </si>
  <si>
    <t>Monument</t>
  </si>
  <si>
    <t>Mount Vernon city</t>
  </si>
  <si>
    <t>Mount Vernon</t>
  </si>
  <si>
    <t>New Pine Creek CDP</t>
  </si>
  <si>
    <t>New Pine Creek</t>
  </si>
  <si>
    <t>North Powder city</t>
  </si>
  <si>
    <t>North Powder</t>
  </si>
  <si>
    <t>Union</t>
  </si>
  <si>
    <t>Nyssa city</t>
  </si>
  <si>
    <t>Nyssa</t>
  </si>
  <si>
    <t>Ontario city</t>
  </si>
  <si>
    <t>Ontario</t>
  </si>
  <si>
    <t>Paisley city</t>
  </si>
  <si>
    <t>Paisley</t>
  </si>
  <si>
    <t>Pine Grove CDP</t>
  </si>
  <si>
    <t>Pine Grove</t>
  </si>
  <si>
    <t>Pine Hollow CDP</t>
  </si>
  <si>
    <t>Pine Hollow</t>
  </si>
  <si>
    <t>Plush CDP</t>
  </si>
  <si>
    <t>Plush</t>
  </si>
  <si>
    <t>Prairie City</t>
  </si>
  <si>
    <t>Prairie</t>
  </si>
  <si>
    <t>Prineville city</t>
  </si>
  <si>
    <t>Prineville</t>
  </si>
  <si>
    <t>Crook</t>
  </si>
  <si>
    <t>Pronghorn CDP</t>
  </si>
  <si>
    <t>Pronghorn</t>
  </si>
  <si>
    <t>Redmond city</t>
  </si>
  <si>
    <t>Redmond</t>
  </si>
  <si>
    <t>Richland city</t>
  </si>
  <si>
    <t>Richland</t>
  </si>
  <si>
    <t>Seneca city</t>
  </si>
  <si>
    <t>Seneca</t>
  </si>
  <si>
    <t>Seventh Mountain CDP</t>
  </si>
  <si>
    <t>Seventh Mountain</t>
  </si>
  <si>
    <t>Shaniko city</t>
  </si>
  <si>
    <t>Shaniko</t>
  </si>
  <si>
    <t>Silver Lake CDP</t>
  </si>
  <si>
    <t>Silver Lake</t>
  </si>
  <si>
    <t>Sisters city</t>
  </si>
  <si>
    <t>Sisters</t>
  </si>
  <si>
    <t>Spray town</t>
  </si>
  <si>
    <t>Spray</t>
  </si>
  <si>
    <t>Sumpter city</t>
  </si>
  <si>
    <t>Sumpter</t>
  </si>
  <si>
    <t>Sunriver CDP</t>
  </si>
  <si>
    <t>Sunriver</t>
  </si>
  <si>
    <t>Terrebonne CDP</t>
  </si>
  <si>
    <t>Terrebonne</t>
  </si>
  <si>
    <t>Tetherow CDP</t>
  </si>
  <si>
    <t>Tetherow</t>
  </si>
  <si>
    <t>Three Rivers CDP</t>
  </si>
  <si>
    <t>Three Rivers</t>
  </si>
  <si>
    <t>Tumalo CDP</t>
  </si>
  <si>
    <t>Tumalo</t>
  </si>
  <si>
    <t>Tygh Valley CDP</t>
  </si>
  <si>
    <t>Tygh Valley</t>
  </si>
  <si>
    <t>Ukiah city</t>
  </si>
  <si>
    <t>Ukiah</t>
  </si>
  <si>
    <t>Umatilla</t>
  </si>
  <si>
    <t>Union city</t>
  </si>
  <si>
    <t>Unity city</t>
  </si>
  <si>
    <t>Unity</t>
  </si>
  <si>
    <t>Vale city</t>
  </si>
  <si>
    <t>Vale</t>
  </si>
  <si>
    <t>Wamic CDP</t>
  </si>
  <si>
    <t>Wamic</t>
  </si>
  <si>
    <t>Warm Springs CDP</t>
  </si>
  <si>
    <t>Warm Springs</t>
  </si>
  <si>
    <t>Adams city</t>
  </si>
  <si>
    <t>Adams</t>
  </si>
  <si>
    <t>Arlington city</t>
  </si>
  <si>
    <t>Arlington</t>
  </si>
  <si>
    <t>Athena city</t>
  </si>
  <si>
    <t>Athena</t>
  </si>
  <si>
    <t>Biggs Junction CDP</t>
  </si>
  <si>
    <t>Biggs Junction</t>
  </si>
  <si>
    <t>Sherman</t>
  </si>
  <si>
    <t>Boardman city</t>
  </si>
  <si>
    <t>Boardman</t>
  </si>
  <si>
    <t>Morrow</t>
  </si>
  <si>
    <t>Cayuse CDP</t>
  </si>
  <si>
    <t>Cayuse</t>
  </si>
  <si>
    <t>Chenoweth CDP</t>
  </si>
  <si>
    <t>Chenoweth</t>
  </si>
  <si>
    <t>Cove city</t>
  </si>
  <si>
    <t>Cove</t>
  </si>
  <si>
    <t>Dufur city</t>
  </si>
  <si>
    <t>Dufur</t>
  </si>
  <si>
    <t>Echo city</t>
  </si>
  <si>
    <t>Echo</t>
  </si>
  <si>
    <t>Elgin city</t>
  </si>
  <si>
    <t>Elgin</t>
  </si>
  <si>
    <t>Enterprise city</t>
  </si>
  <si>
    <t>Enterprise</t>
  </si>
  <si>
    <t>Wallowa</t>
  </si>
  <si>
    <t>Gopher Flats CDP</t>
  </si>
  <si>
    <t>Gopher Flats</t>
  </si>
  <si>
    <t>Government Camp CDP</t>
  </si>
  <si>
    <t>Government Camp</t>
  </si>
  <si>
    <t>Grass Valley city</t>
  </si>
  <si>
    <t>Grass Valley</t>
  </si>
  <si>
    <t>Helix city</t>
  </si>
  <si>
    <t>Helix</t>
  </si>
  <si>
    <t>Heppner city</t>
  </si>
  <si>
    <t>Heppner</t>
  </si>
  <si>
    <t>Hermiston city</t>
  </si>
  <si>
    <t>Hermiston</t>
  </si>
  <si>
    <t>Hood River city</t>
  </si>
  <si>
    <t>Imbler city</t>
  </si>
  <si>
    <t>Imbler</t>
  </si>
  <si>
    <t>Ione city</t>
  </si>
  <si>
    <t>Ione</t>
  </si>
  <si>
    <t>Irrigon city</t>
  </si>
  <si>
    <t>Irrigon</t>
  </si>
  <si>
    <t>Island City</t>
  </si>
  <si>
    <t>Island</t>
  </si>
  <si>
    <t>Joseph city</t>
  </si>
  <si>
    <t>Joseph</t>
  </si>
  <si>
    <t>Kirkpatrick CDP</t>
  </si>
  <si>
    <t>Kirkpatrick</t>
  </si>
  <si>
    <t>La Grande city</t>
  </si>
  <si>
    <t>La Grande</t>
  </si>
  <si>
    <t>Lexington town</t>
  </si>
  <si>
    <t>Lexington</t>
  </si>
  <si>
    <t>Lostine city</t>
  </si>
  <si>
    <t>Lostine</t>
  </si>
  <si>
    <t>Milton-Freewater city</t>
  </si>
  <si>
    <t>Milton-Freewater</t>
  </si>
  <si>
    <t>Mission CDP</t>
  </si>
  <si>
    <t>Mission</t>
  </si>
  <si>
    <t>Moro city</t>
  </si>
  <si>
    <t>Moro</t>
  </si>
  <si>
    <t>Mosier city</t>
  </si>
  <si>
    <t>Mosier</t>
  </si>
  <si>
    <t>Mount Hood CDP</t>
  </si>
  <si>
    <t>Mount Hood</t>
  </si>
  <si>
    <t>Odell CDP</t>
  </si>
  <si>
    <t>Odell</t>
  </si>
  <si>
    <t>Parkdale CDP</t>
  </si>
  <si>
    <t>Parkdale</t>
  </si>
  <si>
    <t>Pendleton city</t>
  </si>
  <si>
    <t>Pendleton</t>
  </si>
  <si>
    <t>Pilot Rock city</t>
  </si>
  <si>
    <t>Pilot Rock</t>
  </si>
  <si>
    <t>Riverside CDP</t>
  </si>
  <si>
    <t>Riverside</t>
  </si>
  <si>
    <t>Rowena CDP</t>
  </si>
  <si>
    <t>Rowena</t>
  </si>
  <si>
    <t>Rufus city</t>
  </si>
  <si>
    <t>Rufus</t>
  </si>
  <si>
    <t>Stanfield city</t>
  </si>
  <si>
    <t>Stanfield</t>
  </si>
  <si>
    <t>Summerville town</t>
  </si>
  <si>
    <t>Summerville</t>
  </si>
  <si>
    <t>The Dalles city</t>
  </si>
  <si>
    <t>The Dalles</t>
  </si>
  <si>
    <t>Tutuilla CDP</t>
  </si>
  <si>
    <t>Tutuilla</t>
  </si>
  <si>
    <t>Umapine CDP</t>
  </si>
  <si>
    <t>Umapine</t>
  </si>
  <si>
    <t>Umatilla city</t>
  </si>
  <si>
    <t>Wallowa city</t>
  </si>
  <si>
    <t>Wallowa Lake CDP</t>
  </si>
  <si>
    <t>Wallowa Lake</t>
  </si>
  <si>
    <t>Wasco city</t>
  </si>
  <si>
    <t>Weston city</t>
  </si>
  <si>
    <t>Weston</t>
  </si>
  <si>
    <t>Average poor mental health in the census tracts</t>
  </si>
  <si>
    <t>Average lack of physical acitivity in the census tracts</t>
  </si>
  <si>
    <t>RWJF Health outcome z score (county)</t>
  </si>
  <si>
    <t>RWJF Health outcome rank (county)</t>
  </si>
  <si>
    <t>County for which RWJF score was determined</t>
  </si>
  <si>
    <t>Unmet healthcare needs score</t>
  </si>
  <si>
    <t>Proportion people of color</t>
  </si>
  <si>
    <t>Proportion low income</t>
  </si>
  <si>
    <t>Proportion less than HS education</t>
  </si>
  <si>
    <t>Rural or Urban</t>
  </si>
  <si>
    <t>Student Progress score</t>
  </si>
  <si>
    <t>Average percent Ever English</t>
  </si>
  <si>
    <t>Average percent free and reduced lunch</t>
  </si>
  <si>
    <t>Average percent chronic absentee</t>
  </si>
  <si>
    <t>Average percent American Indian/AK Native</t>
  </si>
  <si>
    <t>Number of schools</t>
  </si>
  <si>
    <t>Average EPA score sourcewater protection area</t>
  </si>
  <si>
    <t>Total population in a 10-minute walk</t>
  </si>
  <si>
    <t>Total City Population</t>
  </si>
  <si>
    <t>Percent Population Not Served</t>
  </si>
  <si>
    <t>Hispanic population</t>
  </si>
  <si>
    <t>White</t>
  </si>
  <si>
    <t>Black</t>
  </si>
  <si>
    <t>American Indian</t>
  </si>
  <si>
    <t>Asian</t>
  </si>
  <si>
    <t>Pacific Islander</t>
  </si>
  <si>
    <t>Other Race</t>
  </si>
  <si>
    <t>Two or more races</t>
  </si>
  <si>
    <t>Total people of color</t>
  </si>
  <si>
    <t>Median household income</t>
  </si>
  <si>
    <t>City-level statistics</t>
  </si>
  <si>
    <t>School-level statistics</t>
  </si>
  <si>
    <t>City Equity Score</t>
  </si>
  <si>
    <t>Overall Equity Score</t>
  </si>
  <si>
    <t>Equity Score Norm</t>
  </si>
  <si>
    <t>City Health Norm</t>
  </si>
  <si>
    <t>City Environment</t>
  </si>
  <si>
    <t>Overall Score</t>
  </si>
  <si>
    <t>City Health Score</t>
  </si>
  <si>
    <t>Scores and Ranking</t>
  </si>
  <si>
    <t>Rank</t>
  </si>
  <si>
    <t>Total Population</t>
  </si>
  <si>
    <t>NoData</t>
  </si>
  <si>
    <t>Unique ID</t>
  </si>
  <si>
    <t>ParkServe</t>
  </si>
  <si>
    <t xml:space="preserve">National Center for Educaton Statistics </t>
  </si>
  <si>
    <t>State Department of Education</t>
  </si>
  <si>
    <t>EPA EJScreen</t>
  </si>
  <si>
    <t>RWJF</t>
  </si>
  <si>
    <t xml:space="preserve">EPA  </t>
  </si>
  <si>
    <t>TPL calculation</t>
  </si>
  <si>
    <t>Field</t>
  </si>
  <si>
    <t>Data Source</t>
  </si>
  <si>
    <t>Calculation</t>
  </si>
  <si>
    <t>CDC PLACES City-Level Data</t>
  </si>
  <si>
    <t>Notes</t>
  </si>
  <si>
    <t>Average of all schools</t>
  </si>
  <si>
    <t>Sum of school campuses in the city</t>
  </si>
  <si>
    <t>Average of the State Dept of Ed. Metrics: progress score, ever English, free and reduced lunch, percent chronic absentee, and American Indian/AK Native</t>
  </si>
  <si>
    <t>Average of EPA EJScreen metrics: Percent POC, low income, less than hs education, linguistic isolation</t>
  </si>
  <si>
    <t>Average of School and City equity scores</t>
  </si>
  <si>
    <t>Average of Overall Equity Score, City health score, and city environment score</t>
  </si>
  <si>
    <t>Highest rank has the highest Overall Score</t>
  </si>
  <si>
    <t>Based on the median growth percentiles in both English Language Arts and in mathematics for all students in tested grades. This indicator uses the levels assigned to growth for the All Students group on the accountability details reports. The dial marker shows only if both ELA and mathematics receive a level and is based on the sum of the Levels assigned.</t>
  </si>
  <si>
    <t>The percentage of students who were enrolled in the school on the first school day in May 2019 and have been served or were eligible for an English language development program during 2018-19 or at any time in the past.</t>
  </si>
  <si>
    <t>The percentage of students who were enrolled in the school on the first school day in May 2019 and were eligible to participate in the free/reduced price lunch program or participated in the free/reduced price lunch program at any time during the 2018-19 school year. This measure also includes students who were enrolled in a school that offers meals at no charge to all.</t>
  </si>
  <si>
    <t>Inverse of the percentage of students who were enrolled on the first school day in May 2019 and attended school during the 2018-19 school year for more than 90 percent of the days they were enrolled.</t>
  </si>
  <si>
    <t>The demographic proportion for students who were enrolled in the school on the first school day in May 2019.</t>
  </si>
  <si>
    <t>Assigned at the county level</t>
  </si>
  <si>
    <t>2021 Esri demographic estimates</t>
  </si>
  <si>
    <t>Proportion linguistic isolation</t>
  </si>
  <si>
    <t>Proportion in linguistic isolation</t>
  </si>
  <si>
    <t>Average of lack of physical activity, mental health, unmet healthcare needs, and health outcome z score</t>
  </si>
  <si>
    <t>Pct300mBuff_HighFireHzrd</t>
  </si>
  <si>
    <t>Pct300mBuff_ModFireHzrd</t>
  </si>
  <si>
    <t>Pct300mBuff_LowFireHzrd</t>
  </si>
  <si>
    <t>Percent city area in high wildfire risk</t>
  </si>
  <si>
    <t>Percent city area in moderate wildfire risk</t>
  </si>
  <si>
    <t>Percent city area in low wildfire risk</t>
  </si>
  <si>
    <t>Oregon dept of Forestry</t>
  </si>
  <si>
    <t>Percent of city area, buffered by 300m, that is in 'high' wildfire risk</t>
  </si>
  <si>
    <t>Percent of city area, buffered by 300m, that is in 'moderate' wildfire risk</t>
  </si>
  <si>
    <t>Percent of city area, buffered by 300m, that is in 'low' wildfire risk</t>
  </si>
  <si>
    <t>Oregon Office of Rural Health</t>
  </si>
  <si>
    <t>Weighted average of census tracts the city overlaps</t>
  </si>
  <si>
    <t>Weighted average of healthcare service areas the city overlaps</t>
  </si>
  <si>
    <t>Lack of physical activity</t>
  </si>
  <si>
    <t>Poor mental health</t>
  </si>
  <si>
    <t>Lack of physical acitivity</t>
  </si>
  <si>
    <t>Average of EPA sourcewater protection of the schools, population NOT in a 10-minute walk, and percent city area in HIGH wildfire risk</t>
  </si>
  <si>
    <t xml:space="preserve">The Oregon Office of Rural Health (ORH) defines rural as any area farther than 10 miles from the center of a city with greater than 40,000 people. </t>
  </si>
  <si>
    <t>Health</t>
  </si>
  <si>
    <t>Equity</t>
  </si>
  <si>
    <t>Climate/ Environment</t>
  </si>
  <si>
    <t>School</t>
  </si>
  <si>
    <t>RWJF health outcome z score</t>
  </si>
  <si>
    <t>Progress score</t>
  </si>
  <si>
    <t>Percent POC</t>
  </si>
  <si>
    <t>City area in high wildfire risk</t>
  </si>
  <si>
    <t>Poor mental health (CDC PLACES)</t>
  </si>
  <si>
    <t>Ever English learners</t>
  </si>
  <si>
    <t>low income households</t>
  </si>
  <si>
    <t>Population outside 10-minute walk</t>
  </si>
  <si>
    <t>Lack of physical activity (CDC PLACES)</t>
  </si>
  <si>
    <t>free and reduced price lunch</t>
  </si>
  <si>
    <t>less than HS education</t>
  </si>
  <si>
    <t>Average EPA score sourcewater protection area of the schools in the city</t>
  </si>
  <si>
    <t>Unmet healthcare needs score (ORH)</t>
  </si>
  <si>
    <t>percent chronic absentee</t>
  </si>
  <si>
    <t>Linguistic isolation</t>
  </si>
  <si>
    <t>American Indian/Alaska Native students</t>
  </si>
  <si>
    <t>This table was created on January 12, 2022. It is for informational purposes only. The providers of this table disclaim any and all warranties, express or implied, including fitness for a particular purpose or merchantability, and make no representation that the table and its contents are complete, accurate, or error free. Use and reliance on this report is at the sole risk of the party using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</si>
</sst>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8"/>
      <name val="Calibri"/>
      <family val="2"/>
      <scheme val="minor"/>
    </font>
    <font>
      <b/>
      <u/>
      <sz val="10"/>
      <color theme="1"/>
      <name val="Arial"/>
      <family val="2"/>
    </font>
    <font>
      <sz val="10"/>
      <color theme="1"/>
      <name val="Arial"/>
      <family val="2"/>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000000"/>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xf numFmtId="0" fontId="0" fillId="0" borderId="0" xfId="0" applyAlignment="1">
      <alignment wrapText="1"/>
    </xf>
    <xf numFmtId="3" fontId="0" fillId="0" borderId="0" xfId="0" applyNumberFormat="1"/>
    <xf numFmtId="0" fontId="18" fillId="0" borderId="0" xfId="0" applyFont="1"/>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alignment wrapText="1"/>
    </xf>
    <xf numFmtId="0" fontId="0" fillId="0" borderId="0" xfId="0" applyAlignment="1">
      <alignment horizontal="center"/>
    </xf>
    <xf numFmtId="2" fontId="0" fillId="0" borderId="0" xfId="0" applyNumberFormat="1"/>
    <xf numFmtId="0" fontId="0" fillId="0" borderId="0" xfId="0" applyAlignment="1">
      <alignment horizont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20" fillId="0" borderId="16" xfId="0" applyFont="1" applyBorder="1" applyAlignment="1">
      <alignment horizontal="center" wrapText="1"/>
    </xf>
    <xf numFmtId="0" fontId="20" fillId="0" borderId="17"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wrapText="1"/>
    </xf>
    <xf numFmtId="0" fontId="21" fillId="0" borderId="22" xfId="0" applyFont="1" applyBorder="1" applyAlignment="1">
      <alignment wrapText="1"/>
    </xf>
    <xf numFmtId="0" fontId="21" fillId="0" borderId="19" xfId="0" applyFont="1" applyBorder="1" applyAlignment="1">
      <alignment wrapText="1"/>
    </xf>
    <xf numFmtId="0" fontId="21" fillId="0" borderId="20" xfId="0" applyFont="1" applyBorder="1" applyAlignment="1">
      <alignment wrapText="1"/>
    </xf>
    <xf numFmtId="0" fontId="20" fillId="0" borderId="23" xfId="0" applyFont="1" applyBorder="1" applyAlignment="1">
      <alignment horizontal="center" wrapText="1"/>
    </xf>
    <xf numFmtId="0" fontId="20" fillId="0" borderId="18" xfId="0" applyFont="1" applyBorder="1" applyAlignment="1">
      <alignment horizontal="center" wrapText="1"/>
    </xf>
    <xf numFmtId="0" fontId="0" fillId="33" borderId="0" xfId="0" applyFill="1" applyBorder="1" applyAlignment="1">
      <alignment wrapText="1"/>
    </xf>
    <xf numFmtId="0" fontId="22" fillId="33" borderId="0" xfId="0" applyFont="1"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209550</xdr:rowOff>
    </xdr:from>
    <xdr:to>
      <xdr:col>1</xdr:col>
      <xdr:colOff>2611903</xdr:colOff>
      <xdr:row>1</xdr:row>
      <xdr:rowOff>1240155</xdr:rowOff>
    </xdr:to>
    <xdr:pic>
      <xdr:nvPicPr>
        <xdr:cNvPr id="2" name="Picture 1">
          <a:extLst>
            <a:ext uri="{FF2B5EF4-FFF2-40B4-BE49-F238E27FC236}">
              <a16:creationId xmlns:a16="http://schemas.microsoft.com/office/drawing/2014/main" id="{9122488A-1FC0-476C-A133-82159042C2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38150"/>
          <a:ext cx="3164353" cy="1040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379"/>
  <sheetViews>
    <sheetView topLeftCell="BR1" workbookViewId="0">
      <selection activeCell="BW1" sqref="BW1"/>
    </sheetView>
  </sheetViews>
  <sheetFormatPr defaultRowHeight="14.4" x14ac:dyDescent="0.3"/>
  <sheetData>
    <row r="1" spans="1:10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row>
    <row r="2" spans="1:103" x14ac:dyDescent="0.3">
      <c r="A2">
        <v>1</v>
      </c>
      <c r="B2">
        <v>4100275</v>
      </c>
      <c r="C2" t="s">
        <v>103</v>
      </c>
      <c r="D2" t="s">
        <v>104</v>
      </c>
      <c r="E2" t="s">
        <v>105</v>
      </c>
      <c r="F2">
        <v>931</v>
      </c>
      <c r="G2">
        <v>931</v>
      </c>
      <c r="H2">
        <v>818</v>
      </c>
      <c r="I2">
        <v>0</v>
      </c>
      <c r="J2">
        <v>2118.3000000000002</v>
      </c>
      <c r="K2">
        <v>309</v>
      </c>
      <c r="L2">
        <v>3.01</v>
      </c>
      <c r="M2">
        <v>244</v>
      </c>
      <c r="N2">
        <v>3.35</v>
      </c>
      <c r="O2">
        <v>320</v>
      </c>
      <c r="P2">
        <v>236</v>
      </c>
      <c r="Q2">
        <v>73</v>
      </c>
      <c r="R2">
        <v>11</v>
      </c>
      <c r="S2">
        <v>0.81</v>
      </c>
      <c r="T2">
        <v>0.82</v>
      </c>
      <c r="U2">
        <v>0.56999999999999995</v>
      </c>
      <c r="V2">
        <v>47</v>
      </c>
      <c r="W2">
        <v>54</v>
      </c>
      <c r="X2">
        <v>59</v>
      </c>
      <c r="Y2">
        <v>66</v>
      </c>
      <c r="Z2">
        <v>45</v>
      </c>
      <c r="AA2">
        <v>52</v>
      </c>
      <c r="AB2">
        <v>44</v>
      </c>
      <c r="AC2">
        <v>56</v>
      </c>
      <c r="AD2">
        <v>67</v>
      </c>
      <c r="AE2">
        <v>68</v>
      </c>
      <c r="AF2">
        <v>54</v>
      </c>
      <c r="AG2">
        <v>67</v>
      </c>
      <c r="AH2">
        <v>74</v>
      </c>
      <c r="AI2">
        <v>73</v>
      </c>
      <c r="AJ2">
        <v>56</v>
      </c>
      <c r="AK2">
        <v>29</v>
      </c>
      <c r="AL2">
        <v>13</v>
      </c>
      <c r="AM2">
        <v>8</v>
      </c>
      <c r="AN2">
        <v>454</v>
      </c>
      <c r="AO2">
        <v>43.2</v>
      </c>
      <c r="AP2">
        <v>478</v>
      </c>
      <c r="AQ2">
        <v>43.2</v>
      </c>
      <c r="AR2">
        <v>57</v>
      </c>
      <c r="AS2">
        <v>792</v>
      </c>
      <c r="AT2">
        <v>7</v>
      </c>
      <c r="AU2">
        <v>5</v>
      </c>
      <c r="AV2">
        <v>27</v>
      </c>
      <c r="AW2">
        <v>1</v>
      </c>
      <c r="AX2">
        <v>4</v>
      </c>
      <c r="AY2">
        <v>38</v>
      </c>
      <c r="AZ2">
        <v>139</v>
      </c>
      <c r="BA2">
        <v>6</v>
      </c>
      <c r="BB2">
        <v>9</v>
      </c>
      <c r="BC2">
        <v>16</v>
      </c>
      <c r="BD2">
        <v>34</v>
      </c>
      <c r="BE2">
        <v>62</v>
      </c>
      <c r="BF2">
        <v>51</v>
      </c>
      <c r="BG2">
        <v>63</v>
      </c>
      <c r="BH2">
        <v>34</v>
      </c>
      <c r="BI2">
        <v>36</v>
      </c>
      <c r="BJ2">
        <v>87064</v>
      </c>
      <c r="BK2">
        <v>113881</v>
      </c>
      <c r="BL2" t="s">
        <v>106</v>
      </c>
      <c r="BM2" t="s">
        <v>107</v>
      </c>
      <c r="BN2">
        <v>15</v>
      </c>
      <c r="BO2">
        <v>14.3</v>
      </c>
      <c r="BP2">
        <v>1</v>
      </c>
      <c r="BQ2">
        <v>-1.69579697</v>
      </c>
      <c r="BR2" t="s">
        <v>108</v>
      </c>
      <c r="BS2">
        <v>67</v>
      </c>
      <c r="BT2">
        <v>0.109</v>
      </c>
      <c r="BU2">
        <v>0.21</v>
      </c>
      <c r="BV2">
        <v>3.2000000000000001E-2</v>
      </c>
      <c r="BW2">
        <v>3.0000000000000001E-3</v>
      </c>
      <c r="BX2" t="s">
        <v>109</v>
      </c>
      <c r="BY2">
        <v>26760.025979231901</v>
      </c>
      <c r="BZ2">
        <v>12228374.7914751</v>
      </c>
      <c r="CH2">
        <v>0.147208121827411</v>
      </c>
      <c r="CI2">
        <v>0.26347305389221598</v>
      </c>
      <c r="CJ2">
        <v>6.3725674827000002E-5</v>
      </c>
      <c r="CK2">
        <v>0.92156862745098</v>
      </c>
      <c r="CL2">
        <v>0.114736842105263</v>
      </c>
      <c r="CM2">
        <v>0.224181360201511</v>
      </c>
      <c r="CN2">
        <v>1.304347826087E-2</v>
      </c>
      <c r="CO2">
        <v>6.6666666666666999E-2</v>
      </c>
    </row>
    <row r="3" spans="1:103" x14ac:dyDescent="0.3">
      <c r="A3">
        <v>2</v>
      </c>
      <c r="B3">
        <v>4101000</v>
      </c>
      <c r="C3" t="s">
        <v>110</v>
      </c>
      <c r="D3" t="s">
        <v>104</v>
      </c>
      <c r="E3" t="s">
        <v>105</v>
      </c>
      <c r="F3">
        <v>56786</v>
      </c>
      <c r="G3">
        <v>55999</v>
      </c>
      <c r="H3">
        <v>43553</v>
      </c>
      <c r="I3">
        <v>787</v>
      </c>
      <c r="J3">
        <v>3237.3</v>
      </c>
      <c r="K3">
        <v>22201</v>
      </c>
      <c r="L3">
        <v>2.52</v>
      </c>
      <c r="M3">
        <v>14300</v>
      </c>
      <c r="N3">
        <v>3.05</v>
      </c>
      <c r="O3">
        <v>23355</v>
      </c>
      <c r="P3">
        <v>13431</v>
      </c>
      <c r="Q3">
        <v>8770</v>
      </c>
      <c r="R3">
        <v>1154</v>
      </c>
      <c r="S3">
        <v>1.1100000000000001</v>
      </c>
      <c r="T3">
        <v>1.07</v>
      </c>
      <c r="U3">
        <v>0.92</v>
      </c>
      <c r="V3">
        <v>3619</v>
      </c>
      <c r="W3">
        <v>3575</v>
      </c>
      <c r="X3">
        <v>3545</v>
      </c>
      <c r="Y3">
        <v>3467</v>
      </c>
      <c r="Z3">
        <v>3599</v>
      </c>
      <c r="AA3">
        <v>4224</v>
      </c>
      <c r="AB3">
        <v>3991</v>
      </c>
      <c r="AC3">
        <v>3956</v>
      </c>
      <c r="AD3">
        <v>3491</v>
      </c>
      <c r="AE3">
        <v>3339</v>
      </c>
      <c r="AF3">
        <v>3207</v>
      </c>
      <c r="AG3">
        <v>3345</v>
      </c>
      <c r="AH3">
        <v>3203</v>
      </c>
      <c r="AI3">
        <v>3221</v>
      </c>
      <c r="AJ3">
        <v>2699</v>
      </c>
      <c r="AK3">
        <v>1843</v>
      </c>
      <c r="AL3">
        <v>1182</v>
      </c>
      <c r="AM3">
        <v>1278</v>
      </c>
      <c r="AN3">
        <v>27735</v>
      </c>
      <c r="AO3">
        <v>36.799999999999898</v>
      </c>
      <c r="AP3">
        <v>29049</v>
      </c>
      <c r="AQ3">
        <v>39.200000000000003</v>
      </c>
      <c r="AR3">
        <v>7971</v>
      </c>
      <c r="AS3">
        <v>44670</v>
      </c>
      <c r="AT3">
        <v>507</v>
      </c>
      <c r="AU3">
        <v>550</v>
      </c>
      <c r="AV3">
        <v>992</v>
      </c>
      <c r="AW3">
        <v>136</v>
      </c>
      <c r="AX3">
        <v>76</v>
      </c>
      <c r="AY3">
        <v>1884</v>
      </c>
      <c r="AZ3">
        <v>12116</v>
      </c>
      <c r="BA3">
        <v>1419</v>
      </c>
      <c r="BB3">
        <v>1921</v>
      </c>
      <c r="BC3">
        <v>1988</v>
      </c>
      <c r="BD3">
        <v>3105</v>
      </c>
      <c r="BE3">
        <v>3593</v>
      </c>
      <c r="BF3">
        <v>3935</v>
      </c>
      <c r="BG3">
        <v>4114</v>
      </c>
      <c r="BH3">
        <v>1288</v>
      </c>
      <c r="BI3">
        <v>838</v>
      </c>
      <c r="BJ3">
        <v>66737</v>
      </c>
      <c r="BK3">
        <v>80236</v>
      </c>
      <c r="BL3" t="s">
        <v>111</v>
      </c>
      <c r="BM3" t="s">
        <v>107</v>
      </c>
      <c r="BN3">
        <v>20.3</v>
      </c>
      <c r="BO3">
        <v>15.1</v>
      </c>
      <c r="BP3">
        <v>18</v>
      </c>
      <c r="BQ3">
        <v>-1.9779917000000001E-2</v>
      </c>
      <c r="BR3" t="s">
        <v>112</v>
      </c>
      <c r="BS3">
        <v>58</v>
      </c>
      <c r="BT3">
        <v>0.188</v>
      </c>
      <c r="BU3">
        <v>0.34699999999999998</v>
      </c>
      <c r="BV3">
        <v>8.3000000000000004E-2</v>
      </c>
      <c r="BW3">
        <v>1.2E-2</v>
      </c>
      <c r="BX3" t="s">
        <v>109</v>
      </c>
      <c r="BY3">
        <v>261464.677181429</v>
      </c>
      <c r="BZ3">
        <v>494571449.74768698</v>
      </c>
      <c r="CA3">
        <v>2</v>
      </c>
      <c r="CB3">
        <v>0.169333333333333</v>
      </c>
      <c r="CC3">
        <v>0.70187500000000003</v>
      </c>
      <c r="CD3">
        <v>0.200625</v>
      </c>
      <c r="CE3">
        <v>9.75E-3</v>
      </c>
      <c r="CF3">
        <v>16</v>
      </c>
      <c r="CG3">
        <v>1.125</v>
      </c>
      <c r="CH3">
        <v>0.416243654822335</v>
      </c>
      <c r="CI3">
        <v>0.31137724550898199</v>
      </c>
      <c r="CJ3">
        <v>0.52612055335844299</v>
      </c>
      <c r="CK3">
        <v>0.74509803921568596</v>
      </c>
      <c r="CL3">
        <v>0.19789473684210501</v>
      </c>
      <c r="CM3">
        <v>0.39672544080604499</v>
      </c>
      <c r="CN3">
        <v>5.2173913043478001E-2</v>
      </c>
      <c r="CO3">
        <v>0.172916666666667</v>
      </c>
      <c r="CP3">
        <v>0.5</v>
      </c>
      <c r="CQ3">
        <v>0.198888888888889</v>
      </c>
      <c r="CR3">
        <v>0.72430555555555498</v>
      </c>
      <c r="CS3">
        <v>0.36737804878048802</v>
      </c>
      <c r="CT3">
        <v>1.0955056179775E-2</v>
      </c>
      <c r="CU3">
        <v>0.1125</v>
      </c>
      <c r="CV3">
        <v>0.31138316687473999</v>
      </c>
      <c r="CW3">
        <v>41285</v>
      </c>
      <c r="CX3">
        <v>56471</v>
      </c>
      <c r="CY3">
        <v>27</v>
      </c>
    </row>
    <row r="4" spans="1:103" x14ac:dyDescent="0.3">
      <c r="A4">
        <v>3</v>
      </c>
      <c r="B4">
        <v>4101650</v>
      </c>
      <c r="C4" t="s">
        <v>113</v>
      </c>
      <c r="D4" t="s">
        <v>104</v>
      </c>
      <c r="E4" t="s">
        <v>105</v>
      </c>
      <c r="F4">
        <v>55593</v>
      </c>
      <c r="G4">
        <v>55214</v>
      </c>
      <c r="H4">
        <v>45472</v>
      </c>
      <c r="I4">
        <v>379</v>
      </c>
      <c r="J4">
        <v>7563.6</v>
      </c>
      <c r="K4">
        <v>18818</v>
      </c>
      <c r="L4">
        <v>2.93</v>
      </c>
      <c r="M4">
        <v>13615</v>
      </c>
      <c r="N4">
        <v>3.34</v>
      </c>
      <c r="O4">
        <v>19449</v>
      </c>
      <c r="P4">
        <v>12321</v>
      </c>
      <c r="Q4">
        <v>6497</v>
      </c>
      <c r="R4">
        <v>631</v>
      </c>
      <c r="S4">
        <v>1.06</v>
      </c>
      <c r="T4">
        <v>0.98</v>
      </c>
      <c r="U4">
        <v>0.79</v>
      </c>
      <c r="V4">
        <v>3958</v>
      </c>
      <c r="W4">
        <v>4033</v>
      </c>
      <c r="X4">
        <v>3986</v>
      </c>
      <c r="Y4">
        <v>3487</v>
      </c>
      <c r="Z4">
        <v>3538</v>
      </c>
      <c r="AA4">
        <v>4297</v>
      </c>
      <c r="AB4">
        <v>3870</v>
      </c>
      <c r="AC4">
        <v>4589</v>
      </c>
      <c r="AD4">
        <v>4485</v>
      </c>
      <c r="AE4">
        <v>3657</v>
      </c>
      <c r="AF4">
        <v>3168</v>
      </c>
      <c r="AG4">
        <v>3109</v>
      </c>
      <c r="AH4">
        <v>2923</v>
      </c>
      <c r="AI4">
        <v>2500</v>
      </c>
      <c r="AJ4">
        <v>1916</v>
      </c>
      <c r="AK4">
        <v>1074</v>
      </c>
      <c r="AL4">
        <v>534</v>
      </c>
      <c r="AM4">
        <v>468</v>
      </c>
      <c r="AN4">
        <v>27786</v>
      </c>
      <c r="AO4">
        <v>34.399999999999899</v>
      </c>
      <c r="AP4">
        <v>27806</v>
      </c>
      <c r="AQ4">
        <v>36.899999999999899</v>
      </c>
      <c r="AR4">
        <v>13047</v>
      </c>
      <c r="AS4">
        <v>30716</v>
      </c>
      <c r="AT4">
        <v>1767</v>
      </c>
      <c r="AU4">
        <v>318</v>
      </c>
      <c r="AV4">
        <v>6812</v>
      </c>
      <c r="AW4">
        <v>264</v>
      </c>
      <c r="AX4">
        <v>107</v>
      </c>
      <c r="AY4">
        <v>2562</v>
      </c>
      <c r="AZ4">
        <v>24877</v>
      </c>
      <c r="BA4">
        <v>1175</v>
      </c>
      <c r="BB4">
        <v>743</v>
      </c>
      <c r="BC4">
        <v>1263</v>
      </c>
      <c r="BD4">
        <v>1454</v>
      </c>
      <c r="BE4">
        <v>4126</v>
      </c>
      <c r="BF4">
        <v>3518</v>
      </c>
      <c r="BG4">
        <v>4124</v>
      </c>
      <c r="BH4">
        <v>1675</v>
      </c>
      <c r="BI4">
        <v>741</v>
      </c>
      <c r="BJ4">
        <v>78416</v>
      </c>
      <c r="BK4">
        <v>89606</v>
      </c>
      <c r="BL4" t="s">
        <v>114</v>
      </c>
      <c r="BM4" t="s">
        <v>115</v>
      </c>
      <c r="BN4">
        <v>17.6999999999999</v>
      </c>
      <c r="BO4">
        <v>15.3</v>
      </c>
      <c r="BP4">
        <v>2</v>
      </c>
      <c r="BQ4">
        <v>-1.6444317420000001</v>
      </c>
      <c r="BR4" t="s">
        <v>116</v>
      </c>
      <c r="BS4">
        <v>69</v>
      </c>
      <c r="BT4">
        <v>0.41699999999999998</v>
      </c>
      <c r="BU4">
        <v>0.30099999999999999</v>
      </c>
      <c r="BV4">
        <v>0.11799999999999999</v>
      </c>
      <c r="BW4">
        <v>3.6999999999999998E-2</v>
      </c>
      <c r="BX4" t="s">
        <v>109</v>
      </c>
      <c r="BY4">
        <v>81402.101700253697</v>
      </c>
      <c r="BZ4">
        <v>204887708.47701901</v>
      </c>
      <c r="CA4">
        <v>2.1</v>
      </c>
      <c r="CB4">
        <v>0.372</v>
      </c>
      <c r="CC4">
        <v>0.624</v>
      </c>
      <c r="CD4">
        <v>0.156</v>
      </c>
      <c r="CE4">
        <v>7.6E-3</v>
      </c>
      <c r="CF4">
        <v>10</v>
      </c>
      <c r="CG4">
        <v>0</v>
      </c>
      <c r="CH4">
        <v>0.28426395939086302</v>
      </c>
      <c r="CI4">
        <v>0.32335329341317398</v>
      </c>
      <c r="CJ4">
        <v>1.6185893910859998E-2</v>
      </c>
      <c r="CK4">
        <v>0.96078431372549</v>
      </c>
      <c r="CL4">
        <v>0.43894736842105297</v>
      </c>
      <c r="CM4">
        <v>0.33879093198992399</v>
      </c>
      <c r="CN4">
        <v>0.16086956521739099</v>
      </c>
      <c r="CO4">
        <v>0.24583333333333299</v>
      </c>
      <c r="CP4">
        <v>0.45</v>
      </c>
      <c r="CQ4">
        <v>0.53666666666666696</v>
      </c>
      <c r="CR4">
        <v>0.637777777777778</v>
      </c>
      <c r="CS4">
        <v>0.258536585365854</v>
      </c>
      <c r="CT4">
        <v>8.5393258426969994E-3</v>
      </c>
      <c r="CU4">
        <v>0</v>
      </c>
      <c r="CV4">
        <v>0.39432792342904699</v>
      </c>
      <c r="CW4">
        <v>48983</v>
      </c>
      <c r="CX4">
        <v>55878</v>
      </c>
      <c r="CY4">
        <v>12</v>
      </c>
    </row>
    <row r="5" spans="1:103" x14ac:dyDescent="0.3">
      <c r="A5">
        <v>4</v>
      </c>
      <c r="B5">
        <v>4101700</v>
      </c>
      <c r="C5" t="s">
        <v>117</v>
      </c>
      <c r="D5" t="s">
        <v>104</v>
      </c>
      <c r="E5" t="s">
        <v>105</v>
      </c>
      <c r="F5">
        <v>189</v>
      </c>
      <c r="G5">
        <v>189</v>
      </c>
      <c r="H5">
        <v>154</v>
      </c>
      <c r="I5">
        <v>0</v>
      </c>
      <c r="J5">
        <v>234.19999999999899</v>
      </c>
      <c r="K5">
        <v>74</v>
      </c>
      <c r="L5">
        <v>2.5499999999999998</v>
      </c>
      <c r="M5">
        <v>52</v>
      </c>
      <c r="N5">
        <v>2.96</v>
      </c>
      <c r="O5">
        <v>80</v>
      </c>
      <c r="P5">
        <v>57</v>
      </c>
      <c r="Q5">
        <v>17</v>
      </c>
      <c r="R5">
        <v>6</v>
      </c>
      <c r="S5">
        <v>0.89</v>
      </c>
      <c r="T5">
        <v>0.89</v>
      </c>
      <c r="U5">
        <v>1.5</v>
      </c>
      <c r="V5">
        <v>8</v>
      </c>
      <c r="W5">
        <v>8</v>
      </c>
      <c r="X5">
        <v>11</v>
      </c>
      <c r="Y5">
        <v>11</v>
      </c>
      <c r="Z5">
        <v>8</v>
      </c>
      <c r="AA5">
        <v>9</v>
      </c>
      <c r="AB5">
        <v>9</v>
      </c>
      <c r="AC5">
        <v>11</v>
      </c>
      <c r="AD5">
        <v>10</v>
      </c>
      <c r="AE5">
        <v>11</v>
      </c>
      <c r="AF5">
        <v>13</v>
      </c>
      <c r="AG5">
        <v>17</v>
      </c>
      <c r="AH5">
        <v>19</v>
      </c>
      <c r="AI5">
        <v>18</v>
      </c>
      <c r="AJ5">
        <v>13</v>
      </c>
      <c r="AK5">
        <v>6</v>
      </c>
      <c r="AL5">
        <v>4</v>
      </c>
      <c r="AM5">
        <v>3</v>
      </c>
      <c r="AN5">
        <v>95</v>
      </c>
      <c r="AO5">
        <v>48.799999999999898</v>
      </c>
      <c r="AP5">
        <v>94</v>
      </c>
      <c r="AQ5">
        <v>50</v>
      </c>
      <c r="AR5">
        <v>19</v>
      </c>
      <c r="AS5">
        <v>159</v>
      </c>
      <c r="AT5">
        <v>1</v>
      </c>
      <c r="AU5">
        <v>1</v>
      </c>
      <c r="AV5">
        <v>2</v>
      </c>
      <c r="AW5">
        <v>0</v>
      </c>
      <c r="AX5">
        <v>1</v>
      </c>
      <c r="AY5">
        <v>6</v>
      </c>
      <c r="AZ5">
        <v>30</v>
      </c>
      <c r="BA5">
        <v>3</v>
      </c>
      <c r="BB5">
        <v>3</v>
      </c>
      <c r="BC5">
        <v>8</v>
      </c>
      <c r="BD5">
        <v>8</v>
      </c>
      <c r="BE5">
        <v>17</v>
      </c>
      <c r="BF5">
        <v>8</v>
      </c>
      <c r="BG5">
        <v>12</v>
      </c>
      <c r="BH5">
        <v>10</v>
      </c>
      <c r="BI5">
        <v>5</v>
      </c>
      <c r="BJ5">
        <v>70851</v>
      </c>
      <c r="BK5">
        <v>96396</v>
      </c>
      <c r="BL5" t="s">
        <v>118</v>
      </c>
      <c r="BM5" t="s">
        <v>115</v>
      </c>
      <c r="BN5">
        <v>18.5</v>
      </c>
      <c r="BO5">
        <v>13.9</v>
      </c>
      <c r="BP5">
        <v>1</v>
      </c>
      <c r="BQ5">
        <v>-1.69579697</v>
      </c>
      <c r="BR5" t="s">
        <v>108</v>
      </c>
      <c r="BS5">
        <v>43</v>
      </c>
      <c r="BT5">
        <v>0.16400000000000001</v>
      </c>
      <c r="BU5">
        <v>0.249</v>
      </c>
      <c r="BV5">
        <v>0.10199999999999999</v>
      </c>
      <c r="BW5">
        <v>4.4999999999999998E-2</v>
      </c>
      <c r="BX5" t="s">
        <v>119</v>
      </c>
      <c r="BY5">
        <v>22756.693147713399</v>
      </c>
      <c r="BZ5">
        <v>22470559.276229002</v>
      </c>
      <c r="CH5">
        <v>0.32487309644669998</v>
      </c>
      <c r="CI5">
        <v>0.239520958083832</v>
      </c>
      <c r="CJ5">
        <v>6.3725674827000002E-5</v>
      </c>
      <c r="CK5">
        <v>0.45098039215686297</v>
      </c>
      <c r="CL5">
        <v>0.172631578947368</v>
      </c>
      <c r="CM5">
        <v>0.27329974811083102</v>
      </c>
      <c r="CN5">
        <v>0.19565217391304299</v>
      </c>
      <c r="CO5">
        <v>0.21249999999999999</v>
      </c>
    </row>
    <row r="6" spans="1:103" x14ac:dyDescent="0.3">
      <c r="A6">
        <v>5</v>
      </c>
      <c r="B6">
        <v>4101800</v>
      </c>
      <c r="C6" t="s">
        <v>120</v>
      </c>
      <c r="D6" t="s">
        <v>104</v>
      </c>
      <c r="E6" t="s">
        <v>105</v>
      </c>
      <c r="F6">
        <v>182</v>
      </c>
      <c r="G6">
        <v>182</v>
      </c>
      <c r="H6">
        <v>146</v>
      </c>
      <c r="I6">
        <v>0</v>
      </c>
      <c r="J6">
        <v>1178.79999999999</v>
      </c>
      <c r="K6">
        <v>70</v>
      </c>
      <c r="L6">
        <v>2.6</v>
      </c>
      <c r="M6">
        <v>49</v>
      </c>
      <c r="N6">
        <v>2.98</v>
      </c>
      <c r="O6">
        <v>90</v>
      </c>
      <c r="P6">
        <v>55</v>
      </c>
      <c r="Q6">
        <v>15</v>
      </c>
      <c r="R6">
        <v>20</v>
      </c>
      <c r="S6">
        <v>0.93</v>
      </c>
      <c r="T6">
        <v>0.94</v>
      </c>
      <c r="U6">
        <v>1.17</v>
      </c>
      <c r="V6">
        <v>5</v>
      </c>
      <c r="W6">
        <v>6</v>
      </c>
      <c r="X6">
        <v>9</v>
      </c>
      <c r="Y6">
        <v>8</v>
      </c>
      <c r="Z6">
        <v>9</v>
      </c>
      <c r="AA6">
        <v>9</v>
      </c>
      <c r="AB6">
        <v>10</v>
      </c>
      <c r="AC6">
        <v>8</v>
      </c>
      <c r="AD6">
        <v>7</v>
      </c>
      <c r="AE6">
        <v>10</v>
      </c>
      <c r="AF6">
        <v>14</v>
      </c>
      <c r="AG6">
        <v>17</v>
      </c>
      <c r="AH6">
        <v>24</v>
      </c>
      <c r="AI6">
        <v>18</v>
      </c>
      <c r="AJ6">
        <v>13</v>
      </c>
      <c r="AK6">
        <v>8</v>
      </c>
      <c r="AL6">
        <v>4</v>
      </c>
      <c r="AM6">
        <v>3</v>
      </c>
      <c r="AN6">
        <v>93</v>
      </c>
      <c r="AO6">
        <v>53.2</v>
      </c>
      <c r="AP6">
        <v>89</v>
      </c>
      <c r="AQ6">
        <v>53.899999999999899</v>
      </c>
      <c r="AR6">
        <v>7</v>
      </c>
      <c r="AS6">
        <v>164</v>
      </c>
      <c r="AT6">
        <v>0</v>
      </c>
      <c r="AU6">
        <v>2</v>
      </c>
      <c r="AV6">
        <v>2</v>
      </c>
      <c r="AW6">
        <v>0</v>
      </c>
      <c r="AX6">
        <v>0</v>
      </c>
      <c r="AY6">
        <v>7</v>
      </c>
      <c r="AZ6">
        <v>18</v>
      </c>
      <c r="BA6">
        <v>6</v>
      </c>
      <c r="BB6">
        <v>2</v>
      </c>
      <c r="BC6">
        <v>4</v>
      </c>
      <c r="BD6">
        <v>5</v>
      </c>
      <c r="BE6">
        <v>20</v>
      </c>
      <c r="BF6">
        <v>11</v>
      </c>
      <c r="BG6">
        <v>14</v>
      </c>
      <c r="BH6">
        <v>6</v>
      </c>
      <c r="BI6">
        <v>3</v>
      </c>
      <c r="BJ6">
        <v>72215</v>
      </c>
      <c r="BK6">
        <v>87347</v>
      </c>
      <c r="BL6" t="s">
        <v>121</v>
      </c>
      <c r="BM6" t="s">
        <v>115</v>
      </c>
      <c r="BN6">
        <v>16.3</v>
      </c>
      <c r="BO6">
        <v>13</v>
      </c>
      <c r="BP6">
        <v>1</v>
      </c>
      <c r="BQ6">
        <v>-1.69579697</v>
      </c>
      <c r="BR6" t="s">
        <v>108</v>
      </c>
      <c r="BS6">
        <v>45</v>
      </c>
      <c r="BT6">
        <v>8.7999999999999995E-2</v>
      </c>
      <c r="BU6">
        <v>0.32</v>
      </c>
      <c r="BV6">
        <v>4.4999999999999998E-2</v>
      </c>
      <c r="BW6">
        <v>0</v>
      </c>
      <c r="BX6" t="s">
        <v>119</v>
      </c>
      <c r="BY6">
        <v>10316.560917032601</v>
      </c>
      <c r="BZ6">
        <v>4304351.7842988595</v>
      </c>
      <c r="CA6">
        <v>1</v>
      </c>
      <c r="CB6">
        <v>0.05</v>
      </c>
      <c r="CC6">
        <v>0.63</v>
      </c>
      <c r="CD6">
        <v>0.33</v>
      </c>
      <c r="CE6">
        <v>0.01</v>
      </c>
      <c r="CF6">
        <v>1</v>
      </c>
      <c r="CG6">
        <v>0</v>
      </c>
      <c r="CH6">
        <v>0.21319796954314699</v>
      </c>
      <c r="CI6">
        <v>0.18562874251497</v>
      </c>
      <c r="CJ6">
        <v>6.3725674827000002E-5</v>
      </c>
      <c r="CK6">
        <v>0.49019607843137297</v>
      </c>
      <c r="CL6">
        <v>9.2631578947367996E-2</v>
      </c>
      <c r="CM6">
        <v>0.36272040302267</v>
      </c>
      <c r="CN6">
        <v>0</v>
      </c>
      <c r="CO6">
        <v>9.375E-2</v>
      </c>
      <c r="CP6">
        <v>1</v>
      </c>
      <c r="CQ6">
        <v>0</v>
      </c>
      <c r="CR6">
        <v>0.64444444444444404</v>
      </c>
      <c r="CS6">
        <v>0.68292682926829296</v>
      </c>
      <c r="CT6">
        <v>1.123595505618E-2</v>
      </c>
      <c r="CU6">
        <v>0</v>
      </c>
      <c r="CV6">
        <v>0.218560133166875</v>
      </c>
    </row>
    <row r="7" spans="1:103" x14ac:dyDescent="0.3">
      <c r="A7">
        <v>6</v>
      </c>
      <c r="B7">
        <v>4102000</v>
      </c>
      <c r="C7" t="s">
        <v>122</v>
      </c>
      <c r="D7" t="s">
        <v>104</v>
      </c>
      <c r="E7" t="s">
        <v>105</v>
      </c>
      <c r="F7">
        <v>1697</v>
      </c>
      <c r="G7">
        <v>1690</v>
      </c>
      <c r="H7">
        <v>1431</v>
      </c>
      <c r="I7">
        <v>7</v>
      </c>
      <c r="J7">
        <v>2816.0999999999899</v>
      </c>
      <c r="K7">
        <v>569</v>
      </c>
      <c r="L7">
        <v>2.97</v>
      </c>
      <c r="M7">
        <v>430</v>
      </c>
      <c r="N7">
        <v>3.33</v>
      </c>
      <c r="O7">
        <v>604</v>
      </c>
      <c r="P7">
        <v>396</v>
      </c>
      <c r="Q7">
        <v>173</v>
      </c>
      <c r="R7">
        <v>35</v>
      </c>
      <c r="S7">
        <v>0.45</v>
      </c>
      <c r="T7">
        <v>0.5</v>
      </c>
      <c r="U7">
        <v>0.4</v>
      </c>
      <c r="V7">
        <v>108</v>
      </c>
      <c r="W7">
        <v>109</v>
      </c>
      <c r="X7">
        <v>105</v>
      </c>
      <c r="Y7">
        <v>107</v>
      </c>
      <c r="Z7">
        <v>106</v>
      </c>
      <c r="AA7">
        <v>133</v>
      </c>
      <c r="AB7">
        <v>131</v>
      </c>
      <c r="AC7">
        <v>132</v>
      </c>
      <c r="AD7">
        <v>98</v>
      </c>
      <c r="AE7">
        <v>99</v>
      </c>
      <c r="AF7">
        <v>107</v>
      </c>
      <c r="AG7">
        <v>94</v>
      </c>
      <c r="AH7">
        <v>112</v>
      </c>
      <c r="AI7">
        <v>93</v>
      </c>
      <c r="AJ7">
        <v>75</v>
      </c>
      <c r="AK7">
        <v>43</v>
      </c>
      <c r="AL7">
        <v>22</v>
      </c>
      <c r="AM7">
        <v>21</v>
      </c>
      <c r="AN7">
        <v>836</v>
      </c>
      <c r="AO7">
        <v>36.6</v>
      </c>
      <c r="AP7">
        <v>859</v>
      </c>
      <c r="AQ7">
        <v>37.1</v>
      </c>
      <c r="AR7">
        <v>253</v>
      </c>
      <c r="AS7">
        <v>1316</v>
      </c>
      <c r="AT7">
        <v>13</v>
      </c>
      <c r="AU7">
        <v>35</v>
      </c>
      <c r="AV7">
        <v>12</v>
      </c>
      <c r="AW7">
        <v>2</v>
      </c>
      <c r="AX7">
        <v>2</v>
      </c>
      <c r="AY7">
        <v>63</v>
      </c>
      <c r="AZ7">
        <v>381</v>
      </c>
      <c r="BA7">
        <v>69</v>
      </c>
      <c r="BB7">
        <v>41</v>
      </c>
      <c r="BC7">
        <v>30</v>
      </c>
      <c r="BD7">
        <v>67</v>
      </c>
      <c r="BE7">
        <v>100</v>
      </c>
      <c r="BF7">
        <v>93</v>
      </c>
      <c r="BG7">
        <v>92</v>
      </c>
      <c r="BH7">
        <v>66</v>
      </c>
      <c r="BI7">
        <v>12</v>
      </c>
      <c r="BJ7">
        <v>67790</v>
      </c>
      <c r="BK7">
        <v>78867</v>
      </c>
      <c r="BL7" t="s">
        <v>123</v>
      </c>
      <c r="BM7" t="s">
        <v>107</v>
      </c>
      <c r="BN7">
        <v>20</v>
      </c>
      <c r="BO7">
        <v>15.3</v>
      </c>
      <c r="BP7">
        <v>8</v>
      </c>
      <c r="BQ7">
        <v>-0.57931602699999996</v>
      </c>
      <c r="BR7" t="s">
        <v>124</v>
      </c>
      <c r="BS7">
        <v>55</v>
      </c>
      <c r="BT7">
        <v>0.191</v>
      </c>
      <c r="BU7">
        <v>0.27800000000000002</v>
      </c>
      <c r="BV7">
        <v>7.3999999999999996E-2</v>
      </c>
      <c r="BW7">
        <v>6.0000000000000001E-3</v>
      </c>
      <c r="BX7" t="s">
        <v>119</v>
      </c>
      <c r="BY7">
        <v>27862.834782730901</v>
      </c>
      <c r="BZ7">
        <v>17042960.328721799</v>
      </c>
      <c r="CA7">
        <v>1.6666666666666601</v>
      </c>
      <c r="CB7">
        <v>8.6666666666667003E-2</v>
      </c>
      <c r="CC7">
        <v>0.41666666666666702</v>
      </c>
      <c r="CD7">
        <v>0.206666666666667</v>
      </c>
      <c r="CE7">
        <v>1.2666666666666999E-2</v>
      </c>
      <c r="CF7">
        <v>3</v>
      </c>
      <c r="CG7">
        <v>0</v>
      </c>
      <c r="CH7">
        <v>0.40101522842639598</v>
      </c>
      <c r="CI7">
        <v>0.32335329341317398</v>
      </c>
      <c r="CJ7">
        <v>0.35049716666666703</v>
      </c>
      <c r="CK7">
        <v>0.68627450980392202</v>
      </c>
      <c r="CL7">
        <v>0.20105263157894701</v>
      </c>
      <c r="CM7">
        <v>0.30982367758186402</v>
      </c>
      <c r="CN7">
        <v>2.6086956521739001E-2</v>
      </c>
      <c r="CO7">
        <v>0.15416666666666701</v>
      </c>
      <c r="CP7">
        <v>0.66666666666666696</v>
      </c>
      <c r="CQ7">
        <v>6.1111111111110998E-2</v>
      </c>
      <c r="CR7">
        <v>0.407407407407407</v>
      </c>
      <c r="CS7">
        <v>0.38211382113821102</v>
      </c>
      <c r="CT7">
        <v>1.4232209737827999E-2</v>
      </c>
      <c r="CU7">
        <v>0</v>
      </c>
      <c r="CV7">
        <v>0.16091690941878201</v>
      </c>
    </row>
    <row r="8" spans="1:103" x14ac:dyDescent="0.3">
      <c r="A8">
        <v>7</v>
      </c>
      <c r="B8">
        <v>4103050</v>
      </c>
      <c r="C8" t="s">
        <v>125</v>
      </c>
      <c r="D8" t="s">
        <v>104</v>
      </c>
      <c r="E8" t="s">
        <v>105</v>
      </c>
      <c r="F8">
        <v>21978</v>
      </c>
      <c r="G8">
        <v>20528</v>
      </c>
      <c r="H8">
        <v>12449</v>
      </c>
      <c r="I8">
        <v>1450</v>
      </c>
      <c r="J8">
        <v>3311.5</v>
      </c>
      <c r="K8">
        <v>10130</v>
      </c>
      <c r="L8">
        <v>2.0299999999999998</v>
      </c>
      <c r="M8">
        <v>4706</v>
      </c>
      <c r="N8">
        <v>2.65</v>
      </c>
      <c r="O8">
        <v>11177</v>
      </c>
      <c r="P8">
        <v>5198</v>
      </c>
      <c r="Q8">
        <v>4932</v>
      </c>
      <c r="R8">
        <v>1047</v>
      </c>
      <c r="S8">
        <v>0.81</v>
      </c>
      <c r="T8">
        <v>0.66</v>
      </c>
      <c r="U8">
        <v>0.32</v>
      </c>
      <c r="V8">
        <v>699</v>
      </c>
      <c r="W8">
        <v>751</v>
      </c>
      <c r="X8">
        <v>828</v>
      </c>
      <c r="Y8">
        <v>1776</v>
      </c>
      <c r="Z8">
        <v>2145</v>
      </c>
      <c r="AA8">
        <v>1516</v>
      </c>
      <c r="AB8">
        <v>1315</v>
      </c>
      <c r="AC8">
        <v>1044</v>
      </c>
      <c r="AD8">
        <v>886</v>
      </c>
      <c r="AE8">
        <v>945</v>
      </c>
      <c r="AF8">
        <v>1199</v>
      </c>
      <c r="AG8">
        <v>1701</v>
      </c>
      <c r="AH8">
        <v>1963</v>
      </c>
      <c r="AI8">
        <v>1763</v>
      </c>
      <c r="AJ8">
        <v>1336</v>
      </c>
      <c r="AK8">
        <v>832</v>
      </c>
      <c r="AL8">
        <v>564</v>
      </c>
      <c r="AM8">
        <v>715</v>
      </c>
      <c r="AN8">
        <v>10225</v>
      </c>
      <c r="AO8">
        <v>42.6</v>
      </c>
      <c r="AP8">
        <v>11753</v>
      </c>
      <c r="AQ8">
        <v>47.2</v>
      </c>
      <c r="AR8">
        <v>1608</v>
      </c>
      <c r="AS8">
        <v>18288</v>
      </c>
      <c r="AT8">
        <v>330</v>
      </c>
      <c r="AU8">
        <v>174</v>
      </c>
      <c r="AV8">
        <v>598</v>
      </c>
      <c r="AW8">
        <v>64</v>
      </c>
      <c r="AX8">
        <v>37</v>
      </c>
      <c r="AY8">
        <v>880</v>
      </c>
      <c r="AZ8">
        <v>3690</v>
      </c>
      <c r="BA8">
        <v>1538</v>
      </c>
      <c r="BB8">
        <v>758</v>
      </c>
      <c r="BC8">
        <v>1133</v>
      </c>
      <c r="BD8">
        <v>1201</v>
      </c>
      <c r="BE8">
        <v>1518</v>
      </c>
      <c r="BF8">
        <v>1261</v>
      </c>
      <c r="BG8">
        <v>1173</v>
      </c>
      <c r="BH8">
        <v>680</v>
      </c>
      <c r="BI8">
        <v>868</v>
      </c>
      <c r="BJ8">
        <v>55449</v>
      </c>
      <c r="BK8">
        <v>86325</v>
      </c>
      <c r="BL8" t="s">
        <v>126</v>
      </c>
      <c r="BM8" t="s">
        <v>107</v>
      </c>
      <c r="BN8">
        <v>15.4</v>
      </c>
      <c r="BO8">
        <v>13.3</v>
      </c>
      <c r="BP8">
        <v>15</v>
      </c>
      <c r="BQ8">
        <v>-9.0228085E-2</v>
      </c>
      <c r="BR8" t="s">
        <v>127</v>
      </c>
      <c r="BS8">
        <v>62</v>
      </c>
      <c r="BT8">
        <v>0.156</v>
      </c>
      <c r="BU8">
        <v>0.41499999999999998</v>
      </c>
      <c r="BV8">
        <v>2.3E-2</v>
      </c>
      <c r="BW8">
        <v>4.0000000000000001E-3</v>
      </c>
      <c r="BX8" t="s">
        <v>119</v>
      </c>
      <c r="BY8">
        <v>127922.940598822</v>
      </c>
      <c r="BZ8">
        <v>185169712.39439899</v>
      </c>
      <c r="CA8">
        <v>2.6</v>
      </c>
      <c r="CB8">
        <v>0.05</v>
      </c>
      <c r="CC8">
        <v>0.32400000000000001</v>
      </c>
      <c r="CD8">
        <v>0.152</v>
      </c>
      <c r="CE8">
        <v>9.5999999999999992E-3</v>
      </c>
      <c r="CF8">
        <v>5</v>
      </c>
      <c r="CG8">
        <v>1</v>
      </c>
      <c r="CH8">
        <v>0.16751269035533001</v>
      </c>
      <c r="CI8">
        <v>0.20359281437125701</v>
      </c>
      <c r="CJ8">
        <v>0.50400876177024501</v>
      </c>
      <c r="CK8">
        <v>0.82352941176470595</v>
      </c>
      <c r="CL8">
        <v>0.164210526315789</v>
      </c>
      <c r="CM8">
        <v>0.48236775818639799</v>
      </c>
      <c r="CN8">
        <v>1.7391304347826E-2</v>
      </c>
      <c r="CO8">
        <v>4.7916666666667003E-2</v>
      </c>
      <c r="CP8">
        <v>0.2</v>
      </c>
      <c r="CQ8">
        <v>0</v>
      </c>
      <c r="CR8">
        <v>0.30444444444444502</v>
      </c>
      <c r="CS8">
        <v>0.24878048780487799</v>
      </c>
      <c r="CT8">
        <v>1.0786516853933E-2</v>
      </c>
      <c r="CU8">
        <v>0.1</v>
      </c>
      <c r="CV8">
        <v>0.10507698709945899</v>
      </c>
      <c r="CW8">
        <v>19117</v>
      </c>
      <c r="CX8">
        <v>22019</v>
      </c>
      <c r="CY8">
        <v>13</v>
      </c>
    </row>
    <row r="9" spans="1:103" x14ac:dyDescent="0.3">
      <c r="A9">
        <v>8</v>
      </c>
      <c r="B9">
        <v>4103150</v>
      </c>
      <c r="C9" t="s">
        <v>128</v>
      </c>
      <c r="D9" t="s">
        <v>104</v>
      </c>
      <c r="E9" t="s">
        <v>105</v>
      </c>
      <c r="F9">
        <v>10183</v>
      </c>
      <c r="G9">
        <v>9884</v>
      </c>
      <c r="H9">
        <v>6816</v>
      </c>
      <c r="I9">
        <v>299</v>
      </c>
      <c r="J9">
        <v>1659.0999999999899</v>
      </c>
      <c r="K9">
        <v>4657</v>
      </c>
      <c r="L9">
        <v>2.12</v>
      </c>
      <c r="M9">
        <v>2400</v>
      </c>
      <c r="N9">
        <v>2.84</v>
      </c>
      <c r="O9">
        <v>5322</v>
      </c>
      <c r="P9">
        <v>2270</v>
      </c>
      <c r="Q9">
        <v>2388</v>
      </c>
      <c r="R9">
        <v>665</v>
      </c>
      <c r="S9">
        <v>0.64</v>
      </c>
      <c r="T9">
        <v>0.74</v>
      </c>
      <c r="U9">
        <v>0.48</v>
      </c>
      <c r="V9">
        <v>519</v>
      </c>
      <c r="W9">
        <v>487</v>
      </c>
      <c r="X9">
        <v>505</v>
      </c>
      <c r="Y9">
        <v>608</v>
      </c>
      <c r="Z9">
        <v>652</v>
      </c>
      <c r="AA9">
        <v>706</v>
      </c>
      <c r="AB9">
        <v>612</v>
      </c>
      <c r="AC9">
        <v>577</v>
      </c>
      <c r="AD9">
        <v>580</v>
      </c>
      <c r="AE9">
        <v>530</v>
      </c>
      <c r="AF9">
        <v>586</v>
      </c>
      <c r="AG9">
        <v>757</v>
      </c>
      <c r="AH9">
        <v>761</v>
      </c>
      <c r="AI9">
        <v>749</v>
      </c>
      <c r="AJ9">
        <v>578</v>
      </c>
      <c r="AK9">
        <v>413</v>
      </c>
      <c r="AL9">
        <v>277</v>
      </c>
      <c r="AM9">
        <v>290</v>
      </c>
      <c r="AN9">
        <v>4931</v>
      </c>
      <c r="AO9">
        <v>41.6</v>
      </c>
      <c r="AP9">
        <v>5256</v>
      </c>
      <c r="AQ9">
        <v>45.899999999999899</v>
      </c>
      <c r="AR9">
        <v>1153</v>
      </c>
      <c r="AS9">
        <v>8204</v>
      </c>
      <c r="AT9">
        <v>100</v>
      </c>
      <c r="AU9">
        <v>93</v>
      </c>
      <c r="AV9">
        <v>223</v>
      </c>
      <c r="AW9">
        <v>19</v>
      </c>
      <c r="AX9">
        <v>14</v>
      </c>
      <c r="AY9">
        <v>378</v>
      </c>
      <c r="AZ9">
        <v>1979</v>
      </c>
      <c r="BA9">
        <v>445</v>
      </c>
      <c r="BB9">
        <v>364</v>
      </c>
      <c r="BC9">
        <v>554</v>
      </c>
      <c r="BD9">
        <v>739</v>
      </c>
      <c r="BE9">
        <v>959</v>
      </c>
      <c r="BF9">
        <v>599</v>
      </c>
      <c r="BG9">
        <v>590</v>
      </c>
      <c r="BH9">
        <v>285</v>
      </c>
      <c r="BI9">
        <v>124</v>
      </c>
      <c r="BJ9">
        <v>54185</v>
      </c>
      <c r="BK9">
        <v>70801</v>
      </c>
      <c r="BL9" t="s">
        <v>129</v>
      </c>
      <c r="BM9" t="s">
        <v>107</v>
      </c>
      <c r="BN9">
        <v>19.899999999999899</v>
      </c>
      <c r="BO9">
        <v>14.5</v>
      </c>
      <c r="BP9">
        <v>13</v>
      </c>
      <c r="BQ9">
        <v>-0.34976011800000001</v>
      </c>
      <c r="BR9" t="s">
        <v>130</v>
      </c>
      <c r="BS9">
        <v>53</v>
      </c>
      <c r="BT9">
        <v>0.13800000000000001</v>
      </c>
      <c r="BU9">
        <v>0.35099999999999998</v>
      </c>
      <c r="BV9">
        <v>6.9000000000000006E-2</v>
      </c>
      <c r="BW9">
        <v>1.6E-2</v>
      </c>
      <c r="BX9" t="s">
        <v>119</v>
      </c>
      <c r="BY9">
        <v>116442.79773520801</v>
      </c>
      <c r="BZ9">
        <v>170681892.76797</v>
      </c>
      <c r="CA9">
        <v>2</v>
      </c>
      <c r="CB9">
        <v>9.6666666666666998E-2</v>
      </c>
      <c r="CC9">
        <v>0.456666666666667</v>
      </c>
      <c r="CD9">
        <v>0.16</v>
      </c>
      <c r="CE9">
        <v>0.01</v>
      </c>
      <c r="CF9">
        <v>3</v>
      </c>
      <c r="CG9">
        <v>0.66666666666666696</v>
      </c>
      <c r="CH9">
        <v>0.39593908629441599</v>
      </c>
      <c r="CI9">
        <v>0.27544910179640703</v>
      </c>
      <c r="CJ9">
        <v>0.42254861330822302</v>
      </c>
      <c r="CK9">
        <v>0.64705882352941202</v>
      </c>
      <c r="CL9">
        <v>0.14526315789473701</v>
      </c>
      <c r="CM9">
        <v>0.40176322418136001</v>
      </c>
      <c r="CN9">
        <v>6.9565217391304002E-2</v>
      </c>
      <c r="CO9">
        <v>0.14374999999999999</v>
      </c>
      <c r="CP9">
        <v>0.5</v>
      </c>
      <c r="CQ9">
        <v>7.7777777777778001E-2</v>
      </c>
      <c r="CR9">
        <v>0.451851851851852</v>
      </c>
      <c r="CS9">
        <v>0.26829268292682901</v>
      </c>
      <c r="CT9">
        <v>1.123595505618E-2</v>
      </c>
      <c r="CU9">
        <v>6.6666666666666999E-2</v>
      </c>
      <c r="CV9">
        <v>0.180288528228603</v>
      </c>
      <c r="CW9">
        <v>7196</v>
      </c>
      <c r="CX9">
        <v>10335</v>
      </c>
      <c r="CY9">
        <v>30</v>
      </c>
    </row>
    <row r="10" spans="1:103" x14ac:dyDescent="0.3">
      <c r="A10">
        <v>9</v>
      </c>
      <c r="B10">
        <v>4103250</v>
      </c>
      <c r="C10" t="s">
        <v>131</v>
      </c>
      <c r="D10" t="s">
        <v>104</v>
      </c>
      <c r="E10" t="s">
        <v>105</v>
      </c>
      <c r="F10">
        <v>4232</v>
      </c>
      <c r="G10">
        <v>4224</v>
      </c>
      <c r="H10">
        <v>3650</v>
      </c>
      <c r="I10">
        <v>8</v>
      </c>
      <c r="J10">
        <v>3749.8</v>
      </c>
      <c r="K10">
        <v>1405</v>
      </c>
      <c r="L10">
        <v>3.01</v>
      </c>
      <c r="M10">
        <v>1107</v>
      </c>
      <c r="N10">
        <v>3.3</v>
      </c>
      <c r="O10">
        <v>1440</v>
      </c>
      <c r="P10">
        <v>1038</v>
      </c>
      <c r="Q10">
        <v>367</v>
      </c>
      <c r="R10">
        <v>35</v>
      </c>
      <c r="S10">
        <v>1.47</v>
      </c>
      <c r="T10">
        <v>1.52</v>
      </c>
      <c r="U10">
        <v>1.46</v>
      </c>
      <c r="V10">
        <v>322</v>
      </c>
      <c r="W10">
        <v>322</v>
      </c>
      <c r="X10">
        <v>312</v>
      </c>
      <c r="Y10">
        <v>318</v>
      </c>
      <c r="Z10">
        <v>293</v>
      </c>
      <c r="AA10">
        <v>337</v>
      </c>
      <c r="AB10">
        <v>264</v>
      </c>
      <c r="AC10">
        <v>282</v>
      </c>
      <c r="AD10">
        <v>255</v>
      </c>
      <c r="AE10">
        <v>235</v>
      </c>
      <c r="AF10">
        <v>219</v>
      </c>
      <c r="AG10">
        <v>256</v>
      </c>
      <c r="AH10">
        <v>241</v>
      </c>
      <c r="AI10">
        <v>225</v>
      </c>
      <c r="AJ10">
        <v>149</v>
      </c>
      <c r="AK10">
        <v>100</v>
      </c>
      <c r="AL10">
        <v>54</v>
      </c>
      <c r="AM10">
        <v>47</v>
      </c>
      <c r="AN10">
        <v>1994</v>
      </c>
      <c r="AO10">
        <v>33</v>
      </c>
      <c r="AP10">
        <v>2237</v>
      </c>
      <c r="AQ10">
        <v>34.799999999999898</v>
      </c>
      <c r="AR10">
        <v>692</v>
      </c>
      <c r="AS10">
        <v>3177</v>
      </c>
      <c r="AT10">
        <v>33</v>
      </c>
      <c r="AU10">
        <v>93</v>
      </c>
      <c r="AV10">
        <v>31</v>
      </c>
      <c r="AW10">
        <v>17</v>
      </c>
      <c r="AX10">
        <v>0</v>
      </c>
      <c r="AY10">
        <v>188</v>
      </c>
      <c r="AZ10">
        <v>1055</v>
      </c>
      <c r="BA10">
        <v>129</v>
      </c>
      <c r="BB10">
        <v>109</v>
      </c>
      <c r="BC10">
        <v>95</v>
      </c>
      <c r="BD10">
        <v>247</v>
      </c>
      <c r="BE10">
        <v>281</v>
      </c>
      <c r="BF10">
        <v>96</v>
      </c>
      <c r="BG10">
        <v>283</v>
      </c>
      <c r="BH10">
        <v>116</v>
      </c>
      <c r="BI10">
        <v>48</v>
      </c>
      <c r="BJ10">
        <v>58429</v>
      </c>
      <c r="BK10">
        <v>79002</v>
      </c>
      <c r="BL10" t="s">
        <v>132</v>
      </c>
      <c r="BM10" t="s">
        <v>107</v>
      </c>
      <c r="BN10">
        <v>21.399999999999899</v>
      </c>
      <c r="BO10">
        <v>16.600000000000001</v>
      </c>
      <c r="BP10">
        <v>10</v>
      </c>
      <c r="BQ10">
        <v>-0.48910969399999998</v>
      </c>
      <c r="BR10" t="s">
        <v>133</v>
      </c>
      <c r="BS10">
        <v>61</v>
      </c>
      <c r="BT10">
        <v>0.189</v>
      </c>
      <c r="BU10">
        <v>0.33100000000000002</v>
      </c>
      <c r="BV10">
        <v>0.14499999999999999</v>
      </c>
      <c r="BW10">
        <v>2E-3</v>
      </c>
      <c r="BX10" t="s">
        <v>109</v>
      </c>
      <c r="BY10">
        <v>38356.152652484401</v>
      </c>
      <c r="BZ10">
        <v>31452605.6562481</v>
      </c>
      <c r="CA10">
        <v>2</v>
      </c>
      <c r="CB10">
        <v>0.09</v>
      </c>
      <c r="CC10">
        <v>0.55000000000000004</v>
      </c>
      <c r="CD10">
        <v>0.13</v>
      </c>
      <c r="CE10">
        <v>0.02</v>
      </c>
      <c r="CF10">
        <v>1</v>
      </c>
      <c r="CG10">
        <v>0</v>
      </c>
      <c r="CH10">
        <v>0.47208121827411198</v>
      </c>
      <c r="CI10">
        <v>0.40119760479041899</v>
      </c>
      <c r="CJ10">
        <v>0.37881051663527898</v>
      </c>
      <c r="CK10">
        <v>0.80392156862745101</v>
      </c>
      <c r="CL10">
        <v>0.19894736842105301</v>
      </c>
      <c r="CM10">
        <v>0.37657430730478603</v>
      </c>
      <c r="CN10">
        <v>8.6956521739130002E-3</v>
      </c>
      <c r="CO10">
        <v>0.30208333333333298</v>
      </c>
      <c r="CP10">
        <v>0.5</v>
      </c>
      <c r="CQ10">
        <v>6.6666666666666999E-2</v>
      </c>
      <c r="CR10">
        <v>0.55555555555555602</v>
      </c>
      <c r="CS10">
        <v>0.19512195121951201</v>
      </c>
      <c r="CT10">
        <v>2.2471910112360001E-2</v>
      </c>
      <c r="CU10">
        <v>0</v>
      </c>
      <c r="CV10">
        <v>0.21489804411152699</v>
      </c>
      <c r="CW10">
        <v>2870</v>
      </c>
      <c r="CX10">
        <v>4167</v>
      </c>
      <c r="CY10">
        <v>31</v>
      </c>
    </row>
    <row r="11" spans="1:103" x14ac:dyDescent="0.3">
      <c r="A11">
        <v>10</v>
      </c>
      <c r="B11">
        <v>4103300</v>
      </c>
      <c r="C11" t="s">
        <v>134</v>
      </c>
      <c r="D11" t="s">
        <v>104</v>
      </c>
      <c r="E11" t="s">
        <v>105</v>
      </c>
      <c r="F11">
        <v>1090</v>
      </c>
      <c r="G11">
        <v>1090</v>
      </c>
      <c r="H11">
        <v>909</v>
      </c>
      <c r="I11">
        <v>0</v>
      </c>
      <c r="J11">
        <v>2274.5999999999899</v>
      </c>
      <c r="K11">
        <v>400</v>
      </c>
      <c r="L11">
        <v>2.73</v>
      </c>
      <c r="M11">
        <v>277</v>
      </c>
      <c r="N11">
        <v>3.28</v>
      </c>
      <c r="O11">
        <v>409</v>
      </c>
      <c r="P11">
        <v>314</v>
      </c>
      <c r="Q11">
        <v>87</v>
      </c>
      <c r="R11">
        <v>9</v>
      </c>
      <c r="S11">
        <v>1.54</v>
      </c>
      <c r="T11">
        <v>1.56</v>
      </c>
      <c r="U11">
        <v>0.7</v>
      </c>
      <c r="V11">
        <v>77</v>
      </c>
      <c r="W11">
        <v>82</v>
      </c>
      <c r="X11">
        <v>82</v>
      </c>
      <c r="Y11">
        <v>65</v>
      </c>
      <c r="Z11">
        <v>59</v>
      </c>
      <c r="AA11">
        <v>64</v>
      </c>
      <c r="AB11">
        <v>62</v>
      </c>
      <c r="AC11">
        <v>68</v>
      </c>
      <c r="AD11">
        <v>70</v>
      </c>
      <c r="AE11">
        <v>73</v>
      </c>
      <c r="AF11">
        <v>55</v>
      </c>
      <c r="AG11">
        <v>69</v>
      </c>
      <c r="AH11">
        <v>75</v>
      </c>
      <c r="AI11">
        <v>69</v>
      </c>
      <c r="AJ11">
        <v>55</v>
      </c>
      <c r="AK11">
        <v>32</v>
      </c>
      <c r="AL11">
        <v>17</v>
      </c>
      <c r="AM11">
        <v>15</v>
      </c>
      <c r="AN11">
        <v>565</v>
      </c>
      <c r="AO11">
        <v>38.799999999999898</v>
      </c>
      <c r="AP11">
        <v>524</v>
      </c>
      <c r="AQ11">
        <v>39.1</v>
      </c>
      <c r="AR11">
        <v>379</v>
      </c>
      <c r="AS11">
        <v>661</v>
      </c>
      <c r="AT11">
        <v>6</v>
      </c>
      <c r="AU11">
        <v>9</v>
      </c>
      <c r="AV11">
        <v>11</v>
      </c>
      <c r="AW11">
        <v>0</v>
      </c>
      <c r="AX11">
        <v>2</v>
      </c>
      <c r="AY11">
        <v>22</v>
      </c>
      <c r="AZ11">
        <v>429</v>
      </c>
      <c r="BA11">
        <v>12</v>
      </c>
      <c r="BB11">
        <v>37</v>
      </c>
      <c r="BC11">
        <v>43</v>
      </c>
      <c r="BD11">
        <v>86</v>
      </c>
      <c r="BE11">
        <v>58</v>
      </c>
      <c r="BF11">
        <v>52</v>
      </c>
      <c r="BG11">
        <v>62</v>
      </c>
      <c r="BH11">
        <v>27</v>
      </c>
      <c r="BI11">
        <v>22</v>
      </c>
      <c r="BJ11">
        <v>57303</v>
      </c>
      <c r="BK11">
        <v>83366</v>
      </c>
      <c r="BL11" t="s">
        <v>135</v>
      </c>
      <c r="BM11" t="s">
        <v>107</v>
      </c>
      <c r="BN11">
        <v>22</v>
      </c>
      <c r="BO11">
        <v>15.3</v>
      </c>
      <c r="BP11">
        <v>10</v>
      </c>
      <c r="BQ11">
        <v>-0.48910969399999998</v>
      </c>
      <c r="BR11" t="s">
        <v>133</v>
      </c>
      <c r="BS11">
        <v>60</v>
      </c>
      <c r="BT11">
        <v>0.374</v>
      </c>
      <c r="BU11">
        <v>0.309</v>
      </c>
      <c r="BV11">
        <v>0.23</v>
      </c>
      <c r="BW11">
        <v>6.3E-2</v>
      </c>
      <c r="BX11" t="s">
        <v>119</v>
      </c>
      <c r="BY11">
        <v>24151.908956119802</v>
      </c>
      <c r="BZ11">
        <v>13356261.556342401</v>
      </c>
      <c r="CH11">
        <v>0.50253807106599002</v>
      </c>
      <c r="CI11">
        <v>0.32335329341317398</v>
      </c>
      <c r="CJ11">
        <v>0.37881051663527898</v>
      </c>
      <c r="CK11">
        <v>0.78431372549019596</v>
      </c>
      <c r="CL11">
        <v>0.39368421052631603</v>
      </c>
      <c r="CM11">
        <v>0.34886649874055398</v>
      </c>
      <c r="CN11">
        <v>0.27391304347826101</v>
      </c>
      <c r="CO11">
        <v>0.47916666666666702</v>
      </c>
      <c r="CW11">
        <v>816</v>
      </c>
      <c r="CX11">
        <v>1088</v>
      </c>
      <c r="CY11">
        <v>25</v>
      </c>
    </row>
    <row r="12" spans="1:103" x14ac:dyDescent="0.3">
      <c r="A12">
        <v>11</v>
      </c>
      <c r="B12">
        <v>4103800</v>
      </c>
      <c r="C12" t="s">
        <v>136</v>
      </c>
      <c r="D12" t="s">
        <v>104</v>
      </c>
      <c r="E12" t="s">
        <v>105</v>
      </c>
      <c r="F12">
        <v>3626</v>
      </c>
      <c r="G12">
        <v>3495</v>
      </c>
      <c r="H12">
        <v>2366</v>
      </c>
      <c r="I12">
        <v>131</v>
      </c>
      <c r="J12">
        <v>1307.7</v>
      </c>
      <c r="K12">
        <v>1731</v>
      </c>
      <c r="L12">
        <v>2.02</v>
      </c>
      <c r="M12">
        <v>900</v>
      </c>
      <c r="N12">
        <v>2.63</v>
      </c>
      <c r="O12">
        <v>2200</v>
      </c>
      <c r="P12">
        <v>971</v>
      </c>
      <c r="Q12">
        <v>760</v>
      </c>
      <c r="R12">
        <v>469</v>
      </c>
      <c r="S12">
        <v>1.5</v>
      </c>
      <c r="T12">
        <v>1.49</v>
      </c>
      <c r="U12">
        <v>1.49</v>
      </c>
      <c r="V12">
        <v>103</v>
      </c>
      <c r="W12">
        <v>124</v>
      </c>
      <c r="X12">
        <v>129</v>
      </c>
      <c r="Y12">
        <v>147</v>
      </c>
      <c r="Z12">
        <v>121</v>
      </c>
      <c r="AA12">
        <v>165</v>
      </c>
      <c r="AB12">
        <v>145</v>
      </c>
      <c r="AC12">
        <v>148</v>
      </c>
      <c r="AD12">
        <v>177</v>
      </c>
      <c r="AE12">
        <v>168</v>
      </c>
      <c r="AF12">
        <v>213</v>
      </c>
      <c r="AG12">
        <v>326</v>
      </c>
      <c r="AH12">
        <v>381</v>
      </c>
      <c r="AI12">
        <v>367</v>
      </c>
      <c r="AJ12">
        <v>302</v>
      </c>
      <c r="AK12">
        <v>228</v>
      </c>
      <c r="AL12">
        <v>176</v>
      </c>
      <c r="AM12">
        <v>208</v>
      </c>
      <c r="AN12">
        <v>1704</v>
      </c>
      <c r="AO12">
        <v>56.1</v>
      </c>
      <c r="AP12">
        <v>1924</v>
      </c>
      <c r="AQ12">
        <v>59.1</v>
      </c>
      <c r="AR12">
        <v>240</v>
      </c>
      <c r="AS12">
        <v>3171</v>
      </c>
      <c r="AT12">
        <v>11</v>
      </c>
      <c r="AU12">
        <v>51</v>
      </c>
      <c r="AV12">
        <v>36</v>
      </c>
      <c r="AW12">
        <v>5</v>
      </c>
      <c r="AX12">
        <v>0</v>
      </c>
      <c r="AY12">
        <v>112</v>
      </c>
      <c r="AZ12">
        <v>455</v>
      </c>
      <c r="BA12">
        <v>350</v>
      </c>
      <c r="BB12">
        <v>221</v>
      </c>
      <c r="BC12">
        <v>186</v>
      </c>
      <c r="BD12">
        <v>309</v>
      </c>
      <c r="BE12">
        <v>300</v>
      </c>
      <c r="BF12">
        <v>175</v>
      </c>
      <c r="BG12">
        <v>100</v>
      </c>
      <c r="BH12">
        <v>42</v>
      </c>
      <c r="BI12">
        <v>48</v>
      </c>
      <c r="BJ12">
        <v>39085</v>
      </c>
      <c r="BK12">
        <v>55117</v>
      </c>
      <c r="BL12" t="s">
        <v>137</v>
      </c>
      <c r="BM12" t="s">
        <v>107</v>
      </c>
      <c r="BN12">
        <v>24.5</v>
      </c>
      <c r="BO12">
        <v>14.5</v>
      </c>
      <c r="BP12">
        <v>24</v>
      </c>
      <c r="BQ12">
        <v>0.55696797360000005</v>
      </c>
      <c r="BR12" t="s">
        <v>138</v>
      </c>
      <c r="BS12">
        <v>46</v>
      </c>
      <c r="BT12">
        <v>7.2999999999999995E-2</v>
      </c>
      <c r="BU12">
        <v>0.52200000000000002</v>
      </c>
      <c r="BV12">
        <v>8.2000000000000003E-2</v>
      </c>
      <c r="BW12">
        <v>0</v>
      </c>
      <c r="BX12" t="s">
        <v>119</v>
      </c>
      <c r="BY12">
        <v>91660.513384144098</v>
      </c>
      <c r="BZ12">
        <v>75178400.060039207</v>
      </c>
      <c r="CA12">
        <v>3</v>
      </c>
      <c r="CC12">
        <v>0.59499999999999997</v>
      </c>
      <c r="CD12">
        <v>0.27</v>
      </c>
      <c r="CE12">
        <v>5.0000000000000001E-3</v>
      </c>
      <c r="CF12">
        <v>2</v>
      </c>
      <c r="CG12">
        <v>2</v>
      </c>
      <c r="CH12">
        <v>0.62944162436548201</v>
      </c>
      <c r="CI12">
        <v>0.27544910179640703</v>
      </c>
      <c r="CJ12">
        <v>0.70714625662272401</v>
      </c>
      <c r="CK12">
        <v>0.50980392156862697</v>
      </c>
      <c r="CL12">
        <v>7.6842105263158003E-2</v>
      </c>
      <c r="CM12">
        <v>0.61712846347607098</v>
      </c>
      <c r="CN12">
        <v>0</v>
      </c>
      <c r="CO12">
        <v>0.170833333333333</v>
      </c>
      <c r="CP12">
        <v>0</v>
      </c>
      <c r="CR12">
        <v>0.60555555555555596</v>
      </c>
      <c r="CS12">
        <v>0.53658536585365901</v>
      </c>
      <c r="CT12">
        <v>5.6179775280900002E-3</v>
      </c>
      <c r="CU12">
        <v>0.2</v>
      </c>
      <c r="CW12">
        <v>1549</v>
      </c>
      <c r="CX12">
        <v>3583</v>
      </c>
      <c r="CY12">
        <v>57</v>
      </c>
    </row>
    <row r="13" spans="1:103" x14ac:dyDescent="0.3">
      <c r="A13">
        <v>12</v>
      </c>
      <c r="B13">
        <v>4103850</v>
      </c>
      <c r="C13" t="s">
        <v>139</v>
      </c>
      <c r="D13" t="s">
        <v>104</v>
      </c>
      <c r="E13" t="s">
        <v>105</v>
      </c>
      <c r="F13">
        <v>2083</v>
      </c>
      <c r="G13">
        <v>2083</v>
      </c>
      <c r="H13">
        <v>1830</v>
      </c>
      <c r="I13">
        <v>0</v>
      </c>
      <c r="J13">
        <v>2900.6999999999898</v>
      </c>
      <c r="K13">
        <v>645</v>
      </c>
      <c r="L13">
        <v>3.23</v>
      </c>
      <c r="M13">
        <v>514</v>
      </c>
      <c r="N13">
        <v>3.56</v>
      </c>
      <c r="O13">
        <v>667</v>
      </c>
      <c r="P13">
        <v>514</v>
      </c>
      <c r="Q13">
        <v>131</v>
      </c>
      <c r="R13">
        <v>22</v>
      </c>
      <c r="S13">
        <v>1.2</v>
      </c>
      <c r="T13">
        <v>1.1200000000000001</v>
      </c>
      <c r="U13">
        <v>1.1100000000000001</v>
      </c>
      <c r="V13">
        <v>130</v>
      </c>
      <c r="W13">
        <v>139</v>
      </c>
      <c r="X13">
        <v>142</v>
      </c>
      <c r="Y13">
        <v>162</v>
      </c>
      <c r="Z13">
        <v>132</v>
      </c>
      <c r="AA13">
        <v>163</v>
      </c>
      <c r="AB13">
        <v>140</v>
      </c>
      <c r="AC13">
        <v>134</v>
      </c>
      <c r="AD13">
        <v>134</v>
      </c>
      <c r="AE13">
        <v>144</v>
      </c>
      <c r="AF13">
        <v>140</v>
      </c>
      <c r="AG13">
        <v>144</v>
      </c>
      <c r="AH13">
        <v>123</v>
      </c>
      <c r="AI13">
        <v>104</v>
      </c>
      <c r="AJ13">
        <v>75</v>
      </c>
      <c r="AK13">
        <v>45</v>
      </c>
      <c r="AL13">
        <v>17</v>
      </c>
      <c r="AM13">
        <v>15</v>
      </c>
      <c r="AN13">
        <v>1066</v>
      </c>
      <c r="AO13">
        <v>35.1</v>
      </c>
      <c r="AP13">
        <v>1017</v>
      </c>
      <c r="AQ13">
        <v>37.200000000000003</v>
      </c>
      <c r="AR13">
        <v>136</v>
      </c>
      <c r="AS13">
        <v>1803</v>
      </c>
      <c r="AT13">
        <v>11</v>
      </c>
      <c r="AU13">
        <v>10</v>
      </c>
      <c r="AV13">
        <v>39</v>
      </c>
      <c r="AW13">
        <v>4</v>
      </c>
      <c r="AX13">
        <v>5</v>
      </c>
      <c r="AY13">
        <v>75</v>
      </c>
      <c r="AZ13">
        <v>280</v>
      </c>
      <c r="BA13">
        <v>13</v>
      </c>
      <c r="BB13">
        <v>8</v>
      </c>
      <c r="BC13">
        <v>20</v>
      </c>
      <c r="BD13">
        <v>52</v>
      </c>
      <c r="BE13">
        <v>76</v>
      </c>
      <c r="BF13">
        <v>94</v>
      </c>
      <c r="BG13">
        <v>202</v>
      </c>
      <c r="BH13">
        <v>105</v>
      </c>
      <c r="BI13">
        <v>76</v>
      </c>
      <c r="BJ13">
        <v>109655</v>
      </c>
      <c r="BK13">
        <v>125556</v>
      </c>
      <c r="BL13" t="s">
        <v>140</v>
      </c>
      <c r="BM13" t="s">
        <v>107</v>
      </c>
      <c r="BN13">
        <v>13.8</v>
      </c>
      <c r="BO13">
        <v>14.6999999999999</v>
      </c>
      <c r="BP13">
        <v>2</v>
      </c>
      <c r="BQ13">
        <v>-1.6444317420000001</v>
      </c>
      <c r="BR13" t="s">
        <v>116</v>
      </c>
      <c r="BS13">
        <v>66</v>
      </c>
      <c r="BT13">
        <v>0.122</v>
      </c>
      <c r="BU13">
        <v>0.122</v>
      </c>
      <c r="BV13">
        <v>5.0999999999999997E-2</v>
      </c>
      <c r="BW13">
        <v>2.1000000000000001E-2</v>
      </c>
      <c r="BX13" t="s">
        <v>109</v>
      </c>
      <c r="BY13">
        <v>26749.877231304599</v>
      </c>
      <c r="BZ13">
        <v>20038128.754082698</v>
      </c>
      <c r="CA13">
        <v>2.5</v>
      </c>
      <c r="CB13">
        <v>0.05</v>
      </c>
      <c r="CC13">
        <v>0.27500000000000002</v>
      </c>
      <c r="CD13">
        <v>0.17</v>
      </c>
      <c r="CE13">
        <v>4.4999999999999997E-3</v>
      </c>
      <c r="CF13">
        <v>2</v>
      </c>
      <c r="CG13">
        <v>0</v>
      </c>
      <c r="CH13">
        <v>8.6294416243654998E-2</v>
      </c>
      <c r="CI13">
        <v>0.28742514970059901</v>
      </c>
      <c r="CJ13">
        <v>1.6185893910859998E-2</v>
      </c>
      <c r="CK13">
        <v>0.90196078431372595</v>
      </c>
      <c r="CL13">
        <v>0.12842105263157899</v>
      </c>
      <c r="CM13">
        <v>0.113350125944584</v>
      </c>
      <c r="CN13">
        <v>9.1304347826086998E-2</v>
      </c>
      <c r="CO13">
        <v>0.10625</v>
      </c>
      <c r="CP13">
        <v>0.25</v>
      </c>
      <c r="CQ13">
        <v>0</v>
      </c>
      <c r="CR13">
        <v>0.25</v>
      </c>
      <c r="CS13">
        <v>0.292682926829268</v>
      </c>
      <c r="CT13">
        <v>5.056179775281E-3</v>
      </c>
      <c r="CU13">
        <v>0</v>
      </c>
      <c r="CV13">
        <v>8.5018726591760005E-2</v>
      </c>
    </row>
    <row r="14" spans="1:103" x14ac:dyDescent="0.3">
      <c r="A14">
        <v>13</v>
      </c>
      <c r="B14">
        <v>4104000</v>
      </c>
      <c r="C14" t="s">
        <v>141</v>
      </c>
      <c r="D14" t="s">
        <v>104</v>
      </c>
      <c r="E14" t="s">
        <v>105</v>
      </c>
      <c r="F14">
        <v>130</v>
      </c>
      <c r="G14">
        <v>130</v>
      </c>
      <c r="H14">
        <v>110</v>
      </c>
      <c r="I14">
        <v>0</v>
      </c>
      <c r="J14">
        <v>2490.4</v>
      </c>
      <c r="K14">
        <v>42</v>
      </c>
      <c r="L14">
        <v>3.1</v>
      </c>
      <c r="M14">
        <v>32</v>
      </c>
      <c r="N14">
        <v>3.44</v>
      </c>
      <c r="O14">
        <v>45</v>
      </c>
      <c r="P14">
        <v>35</v>
      </c>
      <c r="Q14">
        <v>8</v>
      </c>
      <c r="R14">
        <v>3</v>
      </c>
      <c r="S14">
        <v>-0.33</v>
      </c>
      <c r="T14">
        <v>-0.41</v>
      </c>
      <c r="U14">
        <v>-0.79</v>
      </c>
      <c r="V14">
        <v>7</v>
      </c>
      <c r="W14">
        <v>9</v>
      </c>
      <c r="X14">
        <v>9</v>
      </c>
      <c r="Y14">
        <v>7</v>
      </c>
      <c r="Z14">
        <v>6</v>
      </c>
      <c r="AA14">
        <v>8</v>
      </c>
      <c r="AB14">
        <v>9</v>
      </c>
      <c r="AC14">
        <v>7</v>
      </c>
      <c r="AD14">
        <v>8</v>
      </c>
      <c r="AE14">
        <v>7</v>
      </c>
      <c r="AF14">
        <v>5</v>
      </c>
      <c r="AG14">
        <v>11</v>
      </c>
      <c r="AH14">
        <v>9</v>
      </c>
      <c r="AI14">
        <v>9</v>
      </c>
      <c r="AJ14">
        <v>8</v>
      </c>
      <c r="AK14">
        <v>4</v>
      </c>
      <c r="AL14">
        <v>2</v>
      </c>
      <c r="AM14">
        <v>2</v>
      </c>
      <c r="AN14">
        <v>68</v>
      </c>
      <c r="AO14">
        <v>38.299999999999898</v>
      </c>
      <c r="AP14">
        <v>59</v>
      </c>
      <c r="AQ14">
        <v>43.1</v>
      </c>
      <c r="AR14">
        <v>14</v>
      </c>
      <c r="AS14">
        <v>105</v>
      </c>
      <c r="AT14">
        <v>1</v>
      </c>
      <c r="AU14">
        <v>1</v>
      </c>
      <c r="AV14">
        <v>3</v>
      </c>
      <c r="AW14">
        <v>0</v>
      </c>
      <c r="AX14">
        <v>1</v>
      </c>
      <c r="AY14">
        <v>5</v>
      </c>
      <c r="AZ14">
        <v>25</v>
      </c>
      <c r="BA14">
        <v>5</v>
      </c>
      <c r="BB14">
        <v>1</v>
      </c>
      <c r="BC14">
        <v>3</v>
      </c>
      <c r="BD14">
        <v>3</v>
      </c>
      <c r="BE14">
        <v>9</v>
      </c>
      <c r="BF14">
        <v>1</v>
      </c>
      <c r="BG14">
        <v>1</v>
      </c>
      <c r="BH14">
        <v>15</v>
      </c>
      <c r="BI14">
        <v>4</v>
      </c>
      <c r="BJ14">
        <v>75000</v>
      </c>
      <c r="BK14">
        <v>115133</v>
      </c>
      <c r="BL14" t="s">
        <v>142</v>
      </c>
      <c r="BM14" t="s">
        <v>107</v>
      </c>
      <c r="BN14">
        <v>14.3</v>
      </c>
      <c r="BO14">
        <v>11.8</v>
      </c>
      <c r="BP14">
        <v>4</v>
      </c>
      <c r="BQ14">
        <v>-1.285306879</v>
      </c>
      <c r="BR14" t="s">
        <v>143</v>
      </c>
      <c r="BS14">
        <v>59</v>
      </c>
      <c r="BT14">
        <v>0.47699999999999998</v>
      </c>
      <c r="BU14">
        <v>5.7000000000000002E-2</v>
      </c>
      <c r="BV14">
        <v>0.25900000000000001</v>
      </c>
      <c r="BW14">
        <v>0</v>
      </c>
      <c r="BX14" t="s">
        <v>119</v>
      </c>
      <c r="BY14">
        <v>7969.9723608814502</v>
      </c>
      <c r="BZ14">
        <v>1453883.8199060699</v>
      </c>
      <c r="CH14">
        <v>0.111675126903553</v>
      </c>
      <c r="CI14">
        <v>0.11377245508981999</v>
      </c>
      <c r="CJ14">
        <v>0.128905562146893</v>
      </c>
      <c r="CK14">
        <v>0.76470588235294101</v>
      </c>
      <c r="CL14">
        <v>0.50210526315789505</v>
      </c>
      <c r="CM14">
        <v>3.1486146095718003E-2</v>
      </c>
      <c r="CN14">
        <v>0</v>
      </c>
      <c r="CO14">
        <v>0.53958333333333297</v>
      </c>
      <c r="CW14">
        <v>0</v>
      </c>
      <c r="CX14">
        <v>130</v>
      </c>
      <c r="CY14">
        <v>100</v>
      </c>
    </row>
    <row r="15" spans="1:103" x14ac:dyDescent="0.3">
      <c r="A15">
        <v>14</v>
      </c>
      <c r="B15">
        <v>4104400</v>
      </c>
      <c r="C15" t="s">
        <v>144</v>
      </c>
      <c r="D15" t="s">
        <v>104</v>
      </c>
      <c r="E15" t="s">
        <v>105</v>
      </c>
      <c r="F15">
        <v>1980</v>
      </c>
      <c r="G15">
        <v>1969</v>
      </c>
      <c r="H15">
        <v>1482</v>
      </c>
      <c r="I15">
        <v>11</v>
      </c>
      <c r="J15">
        <v>1432.29999999999</v>
      </c>
      <c r="K15">
        <v>785</v>
      </c>
      <c r="L15">
        <v>2.5099999999999998</v>
      </c>
      <c r="M15">
        <v>506</v>
      </c>
      <c r="N15">
        <v>2.93</v>
      </c>
      <c r="O15">
        <v>907</v>
      </c>
      <c r="P15">
        <v>550</v>
      </c>
      <c r="Q15">
        <v>235</v>
      </c>
      <c r="R15">
        <v>122</v>
      </c>
      <c r="S15">
        <v>0.63</v>
      </c>
      <c r="T15">
        <v>0.56999999999999995</v>
      </c>
      <c r="U15">
        <v>0.51</v>
      </c>
      <c r="V15">
        <v>87</v>
      </c>
      <c r="W15">
        <v>94</v>
      </c>
      <c r="X15">
        <v>105</v>
      </c>
      <c r="Y15">
        <v>110</v>
      </c>
      <c r="Z15">
        <v>75</v>
      </c>
      <c r="AA15">
        <v>96</v>
      </c>
      <c r="AB15">
        <v>115</v>
      </c>
      <c r="AC15">
        <v>147</v>
      </c>
      <c r="AD15">
        <v>110</v>
      </c>
      <c r="AE15">
        <v>115</v>
      </c>
      <c r="AF15">
        <v>110</v>
      </c>
      <c r="AG15">
        <v>148</v>
      </c>
      <c r="AH15">
        <v>182</v>
      </c>
      <c r="AI15">
        <v>132</v>
      </c>
      <c r="AJ15">
        <v>133</v>
      </c>
      <c r="AK15">
        <v>110</v>
      </c>
      <c r="AL15">
        <v>62</v>
      </c>
      <c r="AM15">
        <v>49</v>
      </c>
      <c r="AN15">
        <v>996</v>
      </c>
      <c r="AO15">
        <v>45.399999999999899</v>
      </c>
      <c r="AP15">
        <v>984</v>
      </c>
      <c r="AQ15">
        <v>49</v>
      </c>
      <c r="AR15">
        <v>116</v>
      </c>
      <c r="AS15">
        <v>1671</v>
      </c>
      <c r="AT15">
        <v>9</v>
      </c>
      <c r="AU15">
        <v>65</v>
      </c>
      <c r="AV15">
        <v>28</v>
      </c>
      <c r="AW15">
        <v>2</v>
      </c>
      <c r="AX15">
        <v>2</v>
      </c>
      <c r="AY15">
        <v>87</v>
      </c>
      <c r="AZ15">
        <v>309</v>
      </c>
      <c r="BA15">
        <v>25</v>
      </c>
      <c r="BB15">
        <v>107</v>
      </c>
      <c r="BC15">
        <v>72</v>
      </c>
      <c r="BD15">
        <v>162</v>
      </c>
      <c r="BE15">
        <v>230</v>
      </c>
      <c r="BF15">
        <v>104</v>
      </c>
      <c r="BG15">
        <v>54</v>
      </c>
      <c r="BH15">
        <v>24</v>
      </c>
      <c r="BI15">
        <v>7</v>
      </c>
      <c r="BJ15">
        <v>51692</v>
      </c>
      <c r="BK15">
        <v>60501</v>
      </c>
      <c r="BL15" t="s">
        <v>145</v>
      </c>
      <c r="BM15" t="s">
        <v>115</v>
      </c>
      <c r="BN15">
        <v>23.8</v>
      </c>
      <c r="BO15">
        <v>16.100000000000001</v>
      </c>
      <c r="BP15">
        <v>24</v>
      </c>
      <c r="BQ15">
        <v>0.55696797360000005</v>
      </c>
      <c r="BR15" t="s">
        <v>138</v>
      </c>
      <c r="BS15">
        <v>50</v>
      </c>
      <c r="BT15">
        <v>0.10199999999999999</v>
      </c>
      <c r="BU15">
        <v>0.35199999999999998</v>
      </c>
      <c r="BV15">
        <v>0.121</v>
      </c>
      <c r="BW15">
        <v>0</v>
      </c>
      <c r="BX15" t="s">
        <v>119</v>
      </c>
      <c r="BY15">
        <v>43138.902269177503</v>
      </c>
      <c r="BZ15">
        <v>37910166.985106297</v>
      </c>
      <c r="CH15">
        <v>0.59390862944162404</v>
      </c>
      <c r="CI15">
        <v>0.37125748502993999</v>
      </c>
      <c r="CJ15">
        <v>0.70714625662272401</v>
      </c>
      <c r="CK15">
        <v>0.58823529411764697</v>
      </c>
      <c r="CL15">
        <v>0.107368421052632</v>
      </c>
      <c r="CM15">
        <v>0.40302267002518899</v>
      </c>
      <c r="CN15">
        <v>0</v>
      </c>
      <c r="CO15">
        <v>0.25208333333333299</v>
      </c>
      <c r="CW15">
        <v>1138</v>
      </c>
      <c r="CX15">
        <v>1946</v>
      </c>
      <c r="CY15">
        <v>42</v>
      </c>
    </row>
    <row r="16" spans="1:103" x14ac:dyDescent="0.3">
      <c r="A16">
        <v>15</v>
      </c>
      <c r="B16">
        <v>4104800</v>
      </c>
      <c r="C16" t="s">
        <v>146</v>
      </c>
      <c r="D16" t="s">
        <v>104</v>
      </c>
      <c r="E16" t="s">
        <v>105</v>
      </c>
      <c r="F16">
        <v>1359</v>
      </c>
      <c r="G16">
        <v>1353</v>
      </c>
      <c r="H16">
        <v>1032</v>
      </c>
      <c r="I16">
        <v>6</v>
      </c>
      <c r="J16">
        <v>1076.7</v>
      </c>
      <c r="K16">
        <v>574</v>
      </c>
      <c r="L16">
        <v>2.36</v>
      </c>
      <c r="M16">
        <v>365</v>
      </c>
      <c r="N16">
        <v>2.83</v>
      </c>
      <c r="O16">
        <v>684</v>
      </c>
      <c r="P16">
        <v>438</v>
      </c>
      <c r="Q16">
        <v>136</v>
      </c>
      <c r="R16">
        <v>110</v>
      </c>
      <c r="S16">
        <v>0.49</v>
      </c>
      <c r="T16">
        <v>0.45</v>
      </c>
      <c r="U16">
        <v>0.32</v>
      </c>
      <c r="V16">
        <v>79</v>
      </c>
      <c r="W16">
        <v>58</v>
      </c>
      <c r="X16">
        <v>53</v>
      </c>
      <c r="Y16">
        <v>58</v>
      </c>
      <c r="Z16">
        <v>57</v>
      </c>
      <c r="AA16">
        <v>70</v>
      </c>
      <c r="AB16">
        <v>73</v>
      </c>
      <c r="AC16">
        <v>65</v>
      </c>
      <c r="AD16">
        <v>70</v>
      </c>
      <c r="AE16">
        <v>70</v>
      </c>
      <c r="AF16">
        <v>87</v>
      </c>
      <c r="AG16">
        <v>102</v>
      </c>
      <c r="AH16">
        <v>131</v>
      </c>
      <c r="AI16">
        <v>142</v>
      </c>
      <c r="AJ16">
        <v>113</v>
      </c>
      <c r="AK16">
        <v>59</v>
      </c>
      <c r="AL16">
        <v>43</v>
      </c>
      <c r="AM16">
        <v>27</v>
      </c>
      <c r="AN16">
        <v>706</v>
      </c>
      <c r="AO16">
        <v>51.399999999999899</v>
      </c>
      <c r="AP16">
        <v>651</v>
      </c>
      <c r="AQ16">
        <v>51.5</v>
      </c>
      <c r="AR16">
        <v>105</v>
      </c>
      <c r="AS16">
        <v>1189</v>
      </c>
      <c r="AT16">
        <v>0</v>
      </c>
      <c r="AU16">
        <v>13</v>
      </c>
      <c r="AV16">
        <v>12</v>
      </c>
      <c r="AW16">
        <v>2</v>
      </c>
      <c r="AX16">
        <v>3</v>
      </c>
      <c r="AY16">
        <v>35</v>
      </c>
      <c r="AZ16">
        <v>170</v>
      </c>
      <c r="BA16">
        <v>35</v>
      </c>
      <c r="BB16">
        <v>62</v>
      </c>
      <c r="BC16">
        <v>31</v>
      </c>
      <c r="BD16">
        <v>108</v>
      </c>
      <c r="BE16">
        <v>113</v>
      </c>
      <c r="BF16">
        <v>70</v>
      </c>
      <c r="BG16">
        <v>121</v>
      </c>
      <c r="BH16">
        <v>30</v>
      </c>
      <c r="BI16">
        <v>3</v>
      </c>
      <c r="BJ16">
        <v>58744</v>
      </c>
      <c r="BK16">
        <v>70525</v>
      </c>
      <c r="BL16" t="s">
        <v>147</v>
      </c>
      <c r="BM16" t="s">
        <v>148</v>
      </c>
      <c r="BN16">
        <v>22.5</v>
      </c>
      <c r="BO16">
        <v>14.5</v>
      </c>
      <c r="BP16">
        <v>12</v>
      </c>
      <c r="BQ16">
        <v>-0.37869587799999999</v>
      </c>
      <c r="BR16" t="s">
        <v>149</v>
      </c>
      <c r="BS16">
        <v>50</v>
      </c>
      <c r="BT16">
        <v>0.11700000000000001</v>
      </c>
      <c r="BU16">
        <v>0.28699999999999998</v>
      </c>
      <c r="BV16">
        <v>6.2E-2</v>
      </c>
      <c r="BW16">
        <v>0</v>
      </c>
      <c r="BX16" t="s">
        <v>119</v>
      </c>
      <c r="BY16">
        <v>39544.029282563803</v>
      </c>
      <c r="BZ16">
        <v>35325935.753797799</v>
      </c>
      <c r="CH16">
        <v>0.52791878172588802</v>
      </c>
      <c r="CI16">
        <v>0.27544910179640703</v>
      </c>
      <c r="CJ16">
        <v>0.41346645386064002</v>
      </c>
      <c r="CK16">
        <v>0.58823529411764697</v>
      </c>
      <c r="CL16">
        <v>0.12315789473684199</v>
      </c>
      <c r="CM16">
        <v>0.32115869017632198</v>
      </c>
      <c r="CN16">
        <v>0</v>
      </c>
      <c r="CO16">
        <v>0.12916666666666701</v>
      </c>
      <c r="CW16">
        <v>1137</v>
      </c>
      <c r="CX16">
        <v>1341</v>
      </c>
      <c r="CY16">
        <v>15</v>
      </c>
    </row>
    <row r="17" spans="1:103" x14ac:dyDescent="0.3">
      <c r="A17">
        <v>16</v>
      </c>
      <c r="B17">
        <v>4104925</v>
      </c>
      <c r="C17" t="s">
        <v>150</v>
      </c>
      <c r="D17" t="s">
        <v>104</v>
      </c>
      <c r="E17" t="s">
        <v>105</v>
      </c>
      <c r="F17">
        <v>1057</v>
      </c>
      <c r="G17">
        <v>1057</v>
      </c>
      <c r="H17">
        <v>756</v>
      </c>
      <c r="I17">
        <v>0</v>
      </c>
      <c r="J17">
        <v>1066.2</v>
      </c>
      <c r="K17">
        <v>521</v>
      </c>
      <c r="L17">
        <v>2.0299999999999998</v>
      </c>
      <c r="M17">
        <v>293</v>
      </c>
      <c r="N17">
        <v>2.58</v>
      </c>
      <c r="O17">
        <v>797</v>
      </c>
      <c r="P17">
        <v>394</v>
      </c>
      <c r="Q17">
        <v>127</v>
      </c>
      <c r="R17">
        <v>276</v>
      </c>
      <c r="S17">
        <v>1.64</v>
      </c>
      <c r="T17">
        <v>1.6</v>
      </c>
      <c r="U17">
        <v>1.79</v>
      </c>
      <c r="V17">
        <v>41</v>
      </c>
      <c r="W17">
        <v>44</v>
      </c>
      <c r="X17">
        <v>48</v>
      </c>
      <c r="Y17">
        <v>32</v>
      </c>
      <c r="Z17">
        <v>29</v>
      </c>
      <c r="AA17">
        <v>41</v>
      </c>
      <c r="AB17">
        <v>50</v>
      </c>
      <c r="AC17">
        <v>51</v>
      </c>
      <c r="AD17">
        <v>59</v>
      </c>
      <c r="AE17">
        <v>44</v>
      </c>
      <c r="AF17">
        <v>47</v>
      </c>
      <c r="AG17">
        <v>72</v>
      </c>
      <c r="AH17">
        <v>130</v>
      </c>
      <c r="AI17">
        <v>111</v>
      </c>
      <c r="AJ17">
        <v>107</v>
      </c>
      <c r="AK17">
        <v>67</v>
      </c>
      <c r="AL17">
        <v>45</v>
      </c>
      <c r="AM17">
        <v>37</v>
      </c>
      <c r="AN17">
        <v>503</v>
      </c>
      <c r="AO17">
        <v>56.299999999999898</v>
      </c>
      <c r="AP17">
        <v>552</v>
      </c>
      <c r="AQ17">
        <v>58.799999999999898</v>
      </c>
      <c r="AR17">
        <v>45</v>
      </c>
      <c r="AS17">
        <v>925</v>
      </c>
      <c r="AT17">
        <v>7</v>
      </c>
      <c r="AU17">
        <v>12</v>
      </c>
      <c r="AV17">
        <v>10</v>
      </c>
      <c r="AW17">
        <v>2</v>
      </c>
      <c r="AX17">
        <v>1</v>
      </c>
      <c r="AY17">
        <v>56</v>
      </c>
      <c r="AZ17">
        <v>132</v>
      </c>
      <c r="BA17">
        <v>30</v>
      </c>
      <c r="BB17">
        <v>52</v>
      </c>
      <c r="BC17">
        <v>46</v>
      </c>
      <c r="BD17">
        <v>97</v>
      </c>
      <c r="BE17">
        <v>123</v>
      </c>
      <c r="BF17">
        <v>74</v>
      </c>
      <c r="BG17">
        <v>48</v>
      </c>
      <c r="BH17">
        <v>48</v>
      </c>
      <c r="BI17">
        <v>4</v>
      </c>
      <c r="BJ17">
        <v>55147</v>
      </c>
      <c r="BK17">
        <v>68740</v>
      </c>
      <c r="BL17" t="s">
        <v>151</v>
      </c>
      <c r="BM17" t="s">
        <v>115</v>
      </c>
      <c r="BN17">
        <v>21.899999999999899</v>
      </c>
      <c r="BO17">
        <v>13.1</v>
      </c>
      <c r="BP17">
        <v>12</v>
      </c>
      <c r="BQ17">
        <v>-0.37869587799999999</v>
      </c>
      <c r="BR17" t="s">
        <v>149</v>
      </c>
      <c r="BS17">
        <v>52</v>
      </c>
      <c r="BT17">
        <v>1.9E-2</v>
      </c>
      <c r="BU17">
        <v>0.28799999999999998</v>
      </c>
      <c r="BV17">
        <v>5.5E-2</v>
      </c>
      <c r="BW17">
        <v>0</v>
      </c>
      <c r="BX17" t="s">
        <v>119</v>
      </c>
      <c r="BY17">
        <v>24304.2423038548</v>
      </c>
      <c r="BZ17">
        <v>27459526.905725099</v>
      </c>
      <c r="CH17">
        <v>0.49746192893400998</v>
      </c>
      <c r="CI17">
        <v>0.19161676646706599</v>
      </c>
      <c r="CJ17">
        <v>0.41346645386064002</v>
      </c>
      <c r="CK17">
        <v>0.62745098039215697</v>
      </c>
      <c r="CL17">
        <v>0.02</v>
      </c>
      <c r="CM17">
        <v>0.32241813602015101</v>
      </c>
      <c r="CN17">
        <v>0</v>
      </c>
      <c r="CO17">
        <v>0.114583333333333</v>
      </c>
    </row>
    <row r="18" spans="1:103" x14ac:dyDescent="0.3">
      <c r="A18">
        <v>17</v>
      </c>
      <c r="B18">
        <v>4105200</v>
      </c>
      <c r="C18" t="s">
        <v>152</v>
      </c>
      <c r="D18" t="s">
        <v>104</v>
      </c>
      <c r="E18" t="s">
        <v>105</v>
      </c>
      <c r="F18">
        <v>150</v>
      </c>
      <c r="G18">
        <v>150</v>
      </c>
      <c r="H18">
        <v>118</v>
      </c>
      <c r="I18">
        <v>0</v>
      </c>
      <c r="J18">
        <v>388.19999999999902</v>
      </c>
      <c r="K18">
        <v>72</v>
      </c>
      <c r="L18">
        <v>2.08</v>
      </c>
      <c r="M18">
        <v>45</v>
      </c>
      <c r="N18">
        <v>2.62</v>
      </c>
      <c r="O18">
        <v>91</v>
      </c>
      <c r="P18">
        <v>57</v>
      </c>
      <c r="Q18">
        <v>16</v>
      </c>
      <c r="R18">
        <v>19</v>
      </c>
      <c r="S18">
        <v>1.85</v>
      </c>
      <c r="T18">
        <v>1.79</v>
      </c>
      <c r="U18">
        <v>3.37</v>
      </c>
      <c r="V18">
        <v>7</v>
      </c>
      <c r="W18">
        <v>9</v>
      </c>
      <c r="X18">
        <v>8</v>
      </c>
      <c r="Y18">
        <v>9</v>
      </c>
      <c r="Z18">
        <v>5</v>
      </c>
      <c r="AA18">
        <v>8</v>
      </c>
      <c r="AB18">
        <v>8</v>
      </c>
      <c r="AC18">
        <v>8</v>
      </c>
      <c r="AD18">
        <v>8</v>
      </c>
      <c r="AE18">
        <v>8</v>
      </c>
      <c r="AF18">
        <v>11</v>
      </c>
      <c r="AG18">
        <v>12</v>
      </c>
      <c r="AH18">
        <v>14</v>
      </c>
      <c r="AI18">
        <v>12</v>
      </c>
      <c r="AJ18">
        <v>10</v>
      </c>
      <c r="AK18">
        <v>6</v>
      </c>
      <c r="AL18">
        <v>4</v>
      </c>
      <c r="AM18">
        <v>3</v>
      </c>
      <c r="AN18">
        <v>77</v>
      </c>
      <c r="AO18">
        <v>45.799999999999898</v>
      </c>
      <c r="AP18">
        <v>73</v>
      </c>
      <c r="AQ18">
        <v>49.5</v>
      </c>
      <c r="AR18">
        <v>11</v>
      </c>
      <c r="AS18">
        <v>131</v>
      </c>
      <c r="AT18">
        <v>0</v>
      </c>
      <c r="AU18">
        <v>1</v>
      </c>
      <c r="AV18">
        <v>1</v>
      </c>
      <c r="AW18">
        <v>0</v>
      </c>
      <c r="AX18">
        <v>0</v>
      </c>
      <c r="AY18">
        <v>6</v>
      </c>
      <c r="AZ18">
        <v>19</v>
      </c>
      <c r="BA18">
        <v>0</v>
      </c>
      <c r="BB18">
        <v>18</v>
      </c>
      <c r="BC18">
        <v>1</v>
      </c>
      <c r="BD18">
        <v>5</v>
      </c>
      <c r="BE18">
        <v>10</v>
      </c>
      <c r="BF18">
        <v>22</v>
      </c>
      <c r="BG18">
        <v>13</v>
      </c>
      <c r="BH18">
        <v>2</v>
      </c>
      <c r="BI18">
        <v>0</v>
      </c>
      <c r="BJ18">
        <v>75996</v>
      </c>
      <c r="BK18">
        <v>70736</v>
      </c>
      <c r="BL18" t="s">
        <v>153</v>
      </c>
      <c r="BM18" t="s">
        <v>115</v>
      </c>
      <c r="BN18">
        <v>22.6</v>
      </c>
      <c r="BO18">
        <v>13.8</v>
      </c>
      <c r="BP18">
        <v>12</v>
      </c>
      <c r="BQ18">
        <v>-0.37869587799999999</v>
      </c>
      <c r="BR18" t="s">
        <v>149</v>
      </c>
      <c r="BS18">
        <v>43</v>
      </c>
      <c r="BT18">
        <v>0.122</v>
      </c>
      <c r="BU18">
        <v>0.42</v>
      </c>
      <c r="BV18">
        <v>8.8999999999999996E-2</v>
      </c>
      <c r="BW18">
        <v>0</v>
      </c>
      <c r="BX18" t="s">
        <v>119</v>
      </c>
      <c r="BY18">
        <v>23537.139955138598</v>
      </c>
      <c r="BZ18">
        <v>10772888.2388095</v>
      </c>
      <c r="CH18">
        <v>0.53299492385786795</v>
      </c>
      <c r="CI18">
        <v>0.23353293413173701</v>
      </c>
      <c r="CJ18">
        <v>0.41346645386064002</v>
      </c>
      <c r="CK18">
        <v>0.45098039215686297</v>
      </c>
      <c r="CL18">
        <v>0.12842105263157899</v>
      </c>
      <c r="CM18">
        <v>0.48866498740554198</v>
      </c>
      <c r="CN18">
        <v>0</v>
      </c>
      <c r="CO18">
        <v>0.18541666666666701</v>
      </c>
    </row>
    <row r="19" spans="1:103" x14ac:dyDescent="0.3">
      <c r="A19">
        <v>18</v>
      </c>
      <c r="B19">
        <v>4105250</v>
      </c>
      <c r="C19" t="s">
        <v>154</v>
      </c>
      <c r="D19" t="s">
        <v>104</v>
      </c>
      <c r="E19" t="s">
        <v>105</v>
      </c>
      <c r="F19">
        <v>4763</v>
      </c>
      <c r="G19">
        <v>4755</v>
      </c>
      <c r="H19">
        <v>4141</v>
      </c>
      <c r="I19">
        <v>8</v>
      </c>
      <c r="J19">
        <v>237.099999999999</v>
      </c>
      <c r="K19">
        <v>1727</v>
      </c>
      <c r="L19">
        <v>2.75</v>
      </c>
      <c r="M19">
        <v>1366</v>
      </c>
      <c r="N19">
        <v>3.03</v>
      </c>
      <c r="O19">
        <v>1778</v>
      </c>
      <c r="P19">
        <v>1581</v>
      </c>
      <c r="Q19">
        <v>146</v>
      </c>
      <c r="R19">
        <v>51</v>
      </c>
      <c r="S19">
        <v>0.54</v>
      </c>
      <c r="T19">
        <v>0.56999999999999995</v>
      </c>
      <c r="U19">
        <v>0.39</v>
      </c>
      <c r="V19">
        <v>175</v>
      </c>
      <c r="W19">
        <v>237</v>
      </c>
      <c r="X19">
        <v>304</v>
      </c>
      <c r="Y19">
        <v>277</v>
      </c>
      <c r="Z19">
        <v>215</v>
      </c>
      <c r="AA19">
        <v>199</v>
      </c>
      <c r="AB19">
        <v>251</v>
      </c>
      <c r="AC19">
        <v>245</v>
      </c>
      <c r="AD19">
        <v>282</v>
      </c>
      <c r="AE19">
        <v>291</v>
      </c>
      <c r="AF19">
        <v>361</v>
      </c>
      <c r="AG19">
        <v>437</v>
      </c>
      <c r="AH19">
        <v>449</v>
      </c>
      <c r="AI19">
        <v>388</v>
      </c>
      <c r="AJ19">
        <v>318</v>
      </c>
      <c r="AK19">
        <v>176</v>
      </c>
      <c r="AL19">
        <v>85</v>
      </c>
      <c r="AM19">
        <v>70</v>
      </c>
      <c r="AN19">
        <v>2407</v>
      </c>
      <c r="AO19">
        <v>47.7</v>
      </c>
      <c r="AP19">
        <v>2353</v>
      </c>
      <c r="AQ19">
        <v>48.899999999999899</v>
      </c>
      <c r="AR19">
        <v>196</v>
      </c>
      <c r="AS19">
        <v>4231</v>
      </c>
      <c r="AT19">
        <v>39</v>
      </c>
      <c r="AU19">
        <v>51</v>
      </c>
      <c r="AV19">
        <v>56</v>
      </c>
      <c r="AW19">
        <v>3</v>
      </c>
      <c r="AX19">
        <v>8</v>
      </c>
      <c r="AY19">
        <v>180</v>
      </c>
      <c r="AZ19">
        <v>532</v>
      </c>
      <c r="BA19">
        <v>97</v>
      </c>
      <c r="BB19">
        <v>57</v>
      </c>
      <c r="BC19">
        <v>112</v>
      </c>
      <c r="BD19">
        <v>195</v>
      </c>
      <c r="BE19">
        <v>243</v>
      </c>
      <c r="BF19">
        <v>260</v>
      </c>
      <c r="BG19">
        <v>362</v>
      </c>
      <c r="BH19">
        <v>151</v>
      </c>
      <c r="BI19">
        <v>251</v>
      </c>
      <c r="BJ19">
        <v>88620</v>
      </c>
      <c r="BK19">
        <v>117551</v>
      </c>
      <c r="BL19" t="s">
        <v>155</v>
      </c>
      <c r="BM19" t="s">
        <v>115</v>
      </c>
      <c r="BN19">
        <v>17.6999999999999</v>
      </c>
      <c r="BO19">
        <v>14</v>
      </c>
      <c r="BP19">
        <v>4</v>
      </c>
      <c r="BQ19">
        <v>-1.285306879</v>
      </c>
      <c r="BR19" t="s">
        <v>143</v>
      </c>
      <c r="BS19">
        <v>68</v>
      </c>
      <c r="BT19">
        <v>7.5999999999999998E-2</v>
      </c>
      <c r="BU19">
        <v>0.193</v>
      </c>
      <c r="BV19">
        <v>9.0999999999999998E-2</v>
      </c>
      <c r="BW19">
        <v>0</v>
      </c>
      <c r="BX19" t="s">
        <v>119</v>
      </c>
      <c r="BY19">
        <v>149285.83850770901</v>
      </c>
      <c r="BZ19">
        <v>560388237.49730599</v>
      </c>
      <c r="CA19">
        <v>3</v>
      </c>
      <c r="CB19">
        <v>0.05</v>
      </c>
      <c r="CC19">
        <v>0.28999999999999998</v>
      </c>
      <c r="CD19">
        <v>0.14000000000000001</v>
      </c>
      <c r="CE19">
        <v>8.9999999999999993E-3</v>
      </c>
      <c r="CF19">
        <v>1</v>
      </c>
      <c r="CG19">
        <v>0</v>
      </c>
      <c r="CH19">
        <v>0.28426395939086302</v>
      </c>
      <c r="CI19">
        <v>0.245508982035928</v>
      </c>
      <c r="CJ19">
        <v>0.128905562146893</v>
      </c>
      <c r="CK19">
        <v>0.94117647058823495</v>
      </c>
      <c r="CL19">
        <v>0.08</v>
      </c>
      <c r="CM19">
        <v>0.202770780856423</v>
      </c>
      <c r="CN19">
        <v>0</v>
      </c>
      <c r="CO19">
        <v>0.18958333333333299</v>
      </c>
      <c r="CP19">
        <v>0</v>
      </c>
      <c r="CQ19">
        <v>0</v>
      </c>
      <c r="CR19">
        <v>0.266666666666667</v>
      </c>
      <c r="CS19">
        <v>0.219512195121951</v>
      </c>
      <c r="CT19">
        <v>1.0112359550562E-2</v>
      </c>
      <c r="CU19">
        <v>0</v>
      </c>
      <c r="CV19">
        <v>9.2259675405742994E-2</v>
      </c>
      <c r="CW19">
        <v>105</v>
      </c>
      <c r="CX19">
        <v>4799</v>
      </c>
      <c r="CY19">
        <v>98</v>
      </c>
    </row>
    <row r="20" spans="1:103" x14ac:dyDescent="0.3">
      <c r="A20">
        <v>19</v>
      </c>
      <c r="B20">
        <v>4105350</v>
      </c>
      <c r="C20" t="s">
        <v>156</v>
      </c>
      <c r="D20" t="s">
        <v>104</v>
      </c>
      <c r="E20" t="s">
        <v>105</v>
      </c>
      <c r="F20">
        <v>99497</v>
      </c>
      <c r="G20">
        <v>98356</v>
      </c>
      <c r="H20">
        <v>72292</v>
      </c>
      <c r="I20">
        <v>1141</v>
      </c>
      <c r="J20">
        <v>5080.8</v>
      </c>
      <c r="K20">
        <v>40997</v>
      </c>
      <c r="L20">
        <v>2.4</v>
      </c>
      <c r="M20">
        <v>23640</v>
      </c>
      <c r="N20">
        <v>3.06</v>
      </c>
      <c r="O20">
        <v>43147</v>
      </c>
      <c r="P20">
        <v>20815</v>
      </c>
      <c r="Q20">
        <v>20181</v>
      </c>
      <c r="R20">
        <v>2150</v>
      </c>
      <c r="S20">
        <v>0.89</v>
      </c>
      <c r="T20">
        <v>0.84</v>
      </c>
      <c r="U20">
        <v>0.65</v>
      </c>
      <c r="V20">
        <v>5940</v>
      </c>
      <c r="W20">
        <v>5831</v>
      </c>
      <c r="X20">
        <v>5836</v>
      </c>
      <c r="Y20">
        <v>5600</v>
      </c>
      <c r="Z20">
        <v>6872</v>
      </c>
      <c r="AA20">
        <v>8180</v>
      </c>
      <c r="AB20">
        <v>7664</v>
      </c>
      <c r="AC20">
        <v>8194</v>
      </c>
      <c r="AD20">
        <v>7009</v>
      </c>
      <c r="AE20">
        <v>6319</v>
      </c>
      <c r="AF20">
        <v>5981</v>
      </c>
      <c r="AG20">
        <v>5815</v>
      </c>
      <c r="AH20">
        <v>5588</v>
      </c>
      <c r="AI20">
        <v>4857</v>
      </c>
      <c r="AJ20">
        <v>3928</v>
      </c>
      <c r="AK20">
        <v>2409</v>
      </c>
      <c r="AL20">
        <v>1495</v>
      </c>
      <c r="AM20">
        <v>1980</v>
      </c>
      <c r="AN20">
        <v>48574</v>
      </c>
      <c r="AO20">
        <v>36.299999999999898</v>
      </c>
      <c r="AP20">
        <v>50924</v>
      </c>
      <c r="AQ20">
        <v>38.399999999999899</v>
      </c>
      <c r="AR20">
        <v>17996</v>
      </c>
      <c r="AS20">
        <v>59234</v>
      </c>
      <c r="AT20">
        <v>3241</v>
      </c>
      <c r="AU20">
        <v>399</v>
      </c>
      <c r="AV20">
        <v>13766</v>
      </c>
      <c r="AW20">
        <v>440</v>
      </c>
      <c r="AX20">
        <v>211</v>
      </c>
      <c r="AY20">
        <v>4211</v>
      </c>
      <c r="AZ20">
        <v>40263</v>
      </c>
      <c r="BA20">
        <v>3505</v>
      </c>
      <c r="BB20">
        <v>2185</v>
      </c>
      <c r="BC20">
        <v>2802</v>
      </c>
      <c r="BD20">
        <v>4435</v>
      </c>
      <c r="BE20">
        <v>7220</v>
      </c>
      <c r="BF20">
        <v>5787</v>
      </c>
      <c r="BG20">
        <v>7085</v>
      </c>
      <c r="BH20">
        <v>4538</v>
      </c>
      <c r="BI20">
        <v>3439</v>
      </c>
      <c r="BJ20">
        <v>76135</v>
      </c>
      <c r="BK20">
        <v>98483</v>
      </c>
      <c r="BL20" t="s">
        <v>157</v>
      </c>
      <c r="BM20" t="s">
        <v>107</v>
      </c>
      <c r="BN20">
        <v>15.8</v>
      </c>
      <c r="BO20">
        <v>13.6</v>
      </c>
      <c r="BP20">
        <v>2</v>
      </c>
      <c r="BQ20">
        <v>-1.6444317420000001</v>
      </c>
      <c r="BR20" t="s">
        <v>116</v>
      </c>
      <c r="BS20">
        <v>69</v>
      </c>
      <c r="BT20">
        <v>0.35299999999999998</v>
      </c>
      <c r="BU20">
        <v>0.27500000000000002</v>
      </c>
      <c r="BV20">
        <v>8.7999999999999995E-2</v>
      </c>
      <c r="BW20">
        <v>5.2999999999999999E-2</v>
      </c>
      <c r="BX20" t="s">
        <v>109</v>
      </c>
      <c r="BY20">
        <v>486867.82160300598</v>
      </c>
      <c r="BZ20">
        <v>545936143.571401</v>
      </c>
      <c r="CA20">
        <v>2.2068965517241299</v>
      </c>
      <c r="CB20">
        <v>0.25620689655172402</v>
      </c>
      <c r="CC20">
        <v>0.412413793103448</v>
      </c>
      <c r="CD20">
        <v>0.16068965517241399</v>
      </c>
      <c r="CE20">
        <v>8.0689655172409992E-3</v>
      </c>
      <c r="CF20">
        <v>29</v>
      </c>
      <c r="CG20">
        <v>0</v>
      </c>
      <c r="CH20">
        <v>0.18781725888324899</v>
      </c>
      <c r="CI20">
        <v>0.22155688622754499</v>
      </c>
      <c r="CJ20">
        <v>1.6185893910859998E-2</v>
      </c>
      <c r="CK20">
        <v>0.96078431372549</v>
      </c>
      <c r="CL20">
        <v>0.37157894736842101</v>
      </c>
      <c r="CM20">
        <v>0.30604534005037798</v>
      </c>
      <c r="CN20">
        <v>0.23043478260869599</v>
      </c>
      <c r="CO20">
        <v>0.18333333333333299</v>
      </c>
      <c r="CP20">
        <v>0.39655172413793099</v>
      </c>
      <c r="CQ20">
        <v>0.34367816091954001</v>
      </c>
      <c r="CR20">
        <v>0.40268199233716501</v>
      </c>
      <c r="CS20">
        <v>0.26997476871320403</v>
      </c>
      <c r="CT20">
        <v>9.0662533901590004E-3</v>
      </c>
      <c r="CU20">
        <v>0</v>
      </c>
      <c r="CV20">
        <v>0.25180880221562102</v>
      </c>
      <c r="CW20">
        <v>90314</v>
      </c>
      <c r="CX20">
        <v>97759</v>
      </c>
      <c r="CY20">
        <v>8</v>
      </c>
    </row>
    <row r="21" spans="1:103" x14ac:dyDescent="0.3">
      <c r="A21">
        <v>20</v>
      </c>
      <c r="B21">
        <v>4105700</v>
      </c>
      <c r="C21" t="s">
        <v>158</v>
      </c>
      <c r="D21" t="s">
        <v>104</v>
      </c>
      <c r="E21" t="s">
        <v>105</v>
      </c>
      <c r="F21">
        <v>84</v>
      </c>
      <c r="G21">
        <v>84</v>
      </c>
      <c r="H21">
        <v>68</v>
      </c>
      <c r="I21">
        <v>0</v>
      </c>
      <c r="J21">
        <v>64.400000000000006</v>
      </c>
      <c r="K21">
        <v>30</v>
      </c>
      <c r="L21">
        <v>2.8</v>
      </c>
      <c r="M21">
        <v>21</v>
      </c>
      <c r="N21">
        <v>3.24</v>
      </c>
      <c r="O21">
        <v>31</v>
      </c>
      <c r="P21">
        <v>23</v>
      </c>
      <c r="Q21">
        <v>7</v>
      </c>
      <c r="R21">
        <v>1</v>
      </c>
      <c r="S21">
        <v>1.01</v>
      </c>
      <c r="T21">
        <v>0.94</v>
      </c>
      <c r="U21">
        <v>0</v>
      </c>
      <c r="V21">
        <v>4</v>
      </c>
      <c r="W21">
        <v>4</v>
      </c>
      <c r="X21">
        <v>4</v>
      </c>
      <c r="Y21">
        <v>5</v>
      </c>
      <c r="Z21">
        <v>4</v>
      </c>
      <c r="AA21">
        <v>4</v>
      </c>
      <c r="AB21">
        <v>4</v>
      </c>
      <c r="AC21">
        <v>5</v>
      </c>
      <c r="AD21">
        <v>4</v>
      </c>
      <c r="AE21">
        <v>5</v>
      </c>
      <c r="AF21">
        <v>6</v>
      </c>
      <c r="AG21">
        <v>8</v>
      </c>
      <c r="AH21">
        <v>8</v>
      </c>
      <c r="AI21">
        <v>8</v>
      </c>
      <c r="AJ21">
        <v>6</v>
      </c>
      <c r="AK21">
        <v>2</v>
      </c>
      <c r="AL21">
        <v>2</v>
      </c>
      <c r="AM21">
        <v>2</v>
      </c>
      <c r="AN21">
        <v>44</v>
      </c>
      <c r="AO21">
        <v>48.299999999999898</v>
      </c>
      <c r="AP21">
        <v>41</v>
      </c>
      <c r="AQ21">
        <v>50.799999999999898</v>
      </c>
      <c r="AR21">
        <v>9</v>
      </c>
      <c r="AS21">
        <v>70</v>
      </c>
      <c r="AT21">
        <v>0</v>
      </c>
      <c r="AU21">
        <v>1</v>
      </c>
      <c r="AV21">
        <v>1</v>
      </c>
      <c r="AW21">
        <v>0</v>
      </c>
      <c r="AX21">
        <v>0</v>
      </c>
      <c r="AY21">
        <v>3</v>
      </c>
      <c r="AZ21">
        <v>14</v>
      </c>
      <c r="BA21">
        <v>1</v>
      </c>
      <c r="BB21">
        <v>1</v>
      </c>
      <c r="BC21">
        <v>3</v>
      </c>
      <c r="BD21">
        <v>3</v>
      </c>
      <c r="BE21">
        <v>6</v>
      </c>
      <c r="BF21">
        <v>4</v>
      </c>
      <c r="BG21">
        <v>5</v>
      </c>
      <c r="BH21">
        <v>4</v>
      </c>
      <c r="BI21">
        <v>2</v>
      </c>
      <c r="BJ21">
        <v>77396</v>
      </c>
      <c r="BK21">
        <v>96486</v>
      </c>
      <c r="BL21" t="s">
        <v>159</v>
      </c>
      <c r="BM21" t="s">
        <v>115</v>
      </c>
      <c r="BN21">
        <v>17.899999999999899</v>
      </c>
      <c r="BO21">
        <v>13.6</v>
      </c>
      <c r="BP21">
        <v>1</v>
      </c>
      <c r="BQ21">
        <v>-1.69579697</v>
      </c>
      <c r="BR21" t="s">
        <v>108</v>
      </c>
      <c r="BS21">
        <v>43</v>
      </c>
      <c r="BT21">
        <v>0.17100000000000001</v>
      </c>
      <c r="BU21">
        <v>0.26</v>
      </c>
      <c r="BV21">
        <v>0.11</v>
      </c>
      <c r="BW21">
        <v>4.2999999999999997E-2</v>
      </c>
      <c r="BX21" t="s">
        <v>119</v>
      </c>
      <c r="BY21">
        <v>27949.998295135101</v>
      </c>
      <c r="BZ21">
        <v>36336212.361526899</v>
      </c>
      <c r="CH21">
        <v>0.294416243654822</v>
      </c>
      <c r="CI21">
        <v>0.22155688622754499</v>
      </c>
      <c r="CJ21">
        <v>6.3725674827000002E-5</v>
      </c>
      <c r="CK21">
        <v>0.45098039215686297</v>
      </c>
      <c r="CL21">
        <v>0.18</v>
      </c>
      <c r="CM21">
        <v>0.28715365239294699</v>
      </c>
      <c r="CN21">
        <v>0.18695652173912999</v>
      </c>
      <c r="CO21">
        <v>0.22916666666666699</v>
      </c>
    </row>
    <row r="22" spans="1:103" x14ac:dyDescent="0.3">
      <c r="A22">
        <v>21</v>
      </c>
      <c r="B22">
        <v>4105950</v>
      </c>
      <c r="C22" t="s">
        <v>160</v>
      </c>
      <c r="D22" t="s">
        <v>104</v>
      </c>
      <c r="E22" t="s">
        <v>105</v>
      </c>
      <c r="F22">
        <v>30756</v>
      </c>
      <c r="G22">
        <v>30751</v>
      </c>
      <c r="H22">
        <v>26693</v>
      </c>
      <c r="I22">
        <v>5</v>
      </c>
      <c r="J22">
        <v>5651.5</v>
      </c>
      <c r="K22">
        <v>10817</v>
      </c>
      <c r="L22">
        <v>2.84</v>
      </c>
      <c r="M22">
        <v>8015</v>
      </c>
      <c r="N22">
        <v>3.33</v>
      </c>
      <c r="O22">
        <v>11551</v>
      </c>
      <c r="P22">
        <v>8372</v>
      </c>
      <c r="Q22">
        <v>2446</v>
      </c>
      <c r="R22">
        <v>734</v>
      </c>
      <c r="S22">
        <v>3.54</v>
      </c>
      <c r="T22">
        <v>3.61</v>
      </c>
      <c r="U22">
        <v>3.22</v>
      </c>
      <c r="V22">
        <v>2247</v>
      </c>
      <c r="W22">
        <v>2574</v>
      </c>
      <c r="X22">
        <v>2560</v>
      </c>
      <c r="Y22">
        <v>2005</v>
      </c>
      <c r="Z22">
        <v>1510</v>
      </c>
      <c r="AA22">
        <v>1756</v>
      </c>
      <c r="AB22">
        <v>1892</v>
      </c>
      <c r="AC22">
        <v>2673</v>
      </c>
      <c r="AD22">
        <v>2746</v>
      </c>
      <c r="AE22">
        <v>2464</v>
      </c>
      <c r="AF22">
        <v>2007</v>
      </c>
      <c r="AG22">
        <v>1615</v>
      </c>
      <c r="AH22">
        <v>1372</v>
      </c>
      <c r="AI22">
        <v>1011</v>
      </c>
      <c r="AJ22">
        <v>857</v>
      </c>
      <c r="AK22">
        <v>624</v>
      </c>
      <c r="AL22">
        <v>427</v>
      </c>
      <c r="AM22">
        <v>412</v>
      </c>
      <c r="AN22">
        <v>14965</v>
      </c>
      <c r="AO22">
        <v>35.799999999999898</v>
      </c>
      <c r="AP22">
        <v>15787</v>
      </c>
      <c r="AQ22">
        <v>37.200000000000003</v>
      </c>
      <c r="AR22">
        <v>2020</v>
      </c>
      <c r="AS22">
        <v>15051</v>
      </c>
      <c r="AT22">
        <v>758</v>
      </c>
      <c r="AU22">
        <v>83</v>
      </c>
      <c r="AV22">
        <v>11419</v>
      </c>
      <c r="AW22">
        <v>63</v>
      </c>
      <c r="AX22">
        <v>51</v>
      </c>
      <c r="AY22">
        <v>1311</v>
      </c>
      <c r="AZ22">
        <v>15705</v>
      </c>
      <c r="BA22">
        <v>468</v>
      </c>
      <c r="BB22">
        <v>223</v>
      </c>
      <c r="BC22">
        <v>460</v>
      </c>
      <c r="BD22">
        <v>485</v>
      </c>
      <c r="BE22">
        <v>880</v>
      </c>
      <c r="BF22">
        <v>987</v>
      </c>
      <c r="BG22">
        <v>1937</v>
      </c>
      <c r="BH22">
        <v>2022</v>
      </c>
      <c r="BI22">
        <v>3356</v>
      </c>
      <c r="BJ22">
        <v>148868</v>
      </c>
      <c r="BK22">
        <v>172146</v>
      </c>
      <c r="BL22" t="s">
        <v>161</v>
      </c>
      <c r="BM22" t="s">
        <v>115</v>
      </c>
      <c r="BN22">
        <v>12.1999999999999</v>
      </c>
      <c r="BO22">
        <v>9.9</v>
      </c>
      <c r="BP22">
        <v>2</v>
      </c>
      <c r="BQ22">
        <v>-1.6444317420000001</v>
      </c>
      <c r="BR22" t="s">
        <v>116</v>
      </c>
      <c r="BS22">
        <v>66</v>
      </c>
      <c r="BT22">
        <v>0.51500000000000001</v>
      </c>
      <c r="BU22">
        <v>0.10100000000000001</v>
      </c>
      <c r="BV22">
        <v>3.5999999999999997E-2</v>
      </c>
      <c r="BW22">
        <v>7.1999999999999995E-2</v>
      </c>
      <c r="BX22" t="s">
        <v>109</v>
      </c>
      <c r="BY22">
        <v>62311.605860161399</v>
      </c>
      <c r="BZ22">
        <v>151723575.878925</v>
      </c>
      <c r="CA22">
        <v>2.8</v>
      </c>
      <c r="CB22">
        <v>0.182</v>
      </c>
      <c r="CC22">
        <v>0.104</v>
      </c>
      <c r="CD22">
        <v>8.7999999999999995E-2</v>
      </c>
      <c r="CE22">
        <v>9.4000000000000004E-3</v>
      </c>
      <c r="CF22">
        <v>5</v>
      </c>
      <c r="CG22">
        <v>0</v>
      </c>
      <c r="CH22">
        <v>5.0761421319800003E-3</v>
      </c>
      <c r="CI22">
        <v>0</v>
      </c>
      <c r="CJ22">
        <v>1.6185893910859998E-2</v>
      </c>
      <c r="CK22">
        <v>0.90196078431372595</v>
      </c>
      <c r="CL22">
        <v>0.54210526315789498</v>
      </c>
      <c r="CM22">
        <v>8.6901763224181E-2</v>
      </c>
      <c r="CN22">
        <v>0.31304347826086998</v>
      </c>
      <c r="CO22">
        <v>7.4999999999999997E-2</v>
      </c>
      <c r="CP22">
        <v>0.1</v>
      </c>
      <c r="CQ22">
        <v>0.22</v>
      </c>
      <c r="CR22">
        <v>0.06</v>
      </c>
      <c r="CS22">
        <v>9.2682926829268E-2</v>
      </c>
      <c r="CT22">
        <v>1.0561797752809E-2</v>
      </c>
      <c r="CU22">
        <v>0</v>
      </c>
      <c r="CV22">
        <v>9.6853932584269997E-2</v>
      </c>
      <c r="CW22">
        <v>22368</v>
      </c>
      <c r="CX22">
        <v>28272</v>
      </c>
      <c r="CY22">
        <v>21</v>
      </c>
    </row>
    <row r="23" spans="1:103" x14ac:dyDescent="0.3">
      <c r="A23">
        <v>22</v>
      </c>
      <c r="B23">
        <v>4106950</v>
      </c>
      <c r="C23" t="s">
        <v>162</v>
      </c>
      <c r="D23" t="s">
        <v>104</v>
      </c>
      <c r="E23" t="s">
        <v>105</v>
      </c>
      <c r="F23">
        <v>66</v>
      </c>
      <c r="G23">
        <v>66</v>
      </c>
      <c r="H23">
        <v>52</v>
      </c>
      <c r="I23">
        <v>0</v>
      </c>
      <c r="J23">
        <v>118.9</v>
      </c>
      <c r="K23">
        <v>23</v>
      </c>
      <c r="L23">
        <v>2.87</v>
      </c>
      <c r="M23">
        <v>15</v>
      </c>
      <c r="N23">
        <v>3.47</v>
      </c>
      <c r="O23">
        <v>24</v>
      </c>
      <c r="P23">
        <v>18</v>
      </c>
      <c r="Q23">
        <v>5</v>
      </c>
      <c r="R23">
        <v>1</v>
      </c>
      <c r="S23">
        <v>1.1599999999999999</v>
      </c>
      <c r="T23">
        <v>1.25</v>
      </c>
      <c r="U23">
        <v>0.62</v>
      </c>
      <c r="V23">
        <v>2</v>
      </c>
      <c r="W23">
        <v>2</v>
      </c>
      <c r="X23">
        <v>3</v>
      </c>
      <c r="Y23">
        <v>3</v>
      </c>
      <c r="Z23">
        <v>2</v>
      </c>
      <c r="AA23">
        <v>4</v>
      </c>
      <c r="AB23">
        <v>2</v>
      </c>
      <c r="AC23">
        <v>5</v>
      </c>
      <c r="AD23">
        <v>4</v>
      </c>
      <c r="AE23">
        <v>3</v>
      </c>
      <c r="AF23">
        <v>4</v>
      </c>
      <c r="AG23">
        <v>5</v>
      </c>
      <c r="AH23">
        <v>6</v>
      </c>
      <c r="AI23">
        <v>9</v>
      </c>
      <c r="AJ23">
        <v>7</v>
      </c>
      <c r="AK23">
        <v>3</v>
      </c>
      <c r="AL23">
        <v>2</v>
      </c>
      <c r="AM23">
        <v>2</v>
      </c>
      <c r="AN23">
        <v>33</v>
      </c>
      <c r="AO23">
        <v>56.299999999999898</v>
      </c>
      <c r="AP23">
        <v>35</v>
      </c>
      <c r="AQ23">
        <v>53.799999999999898</v>
      </c>
      <c r="AR23">
        <v>2</v>
      </c>
      <c r="AS23">
        <v>59</v>
      </c>
      <c r="AT23">
        <v>0</v>
      </c>
      <c r="AU23">
        <v>1</v>
      </c>
      <c r="AV23">
        <v>1</v>
      </c>
      <c r="AW23">
        <v>0</v>
      </c>
      <c r="AX23">
        <v>0</v>
      </c>
      <c r="AY23">
        <v>3</v>
      </c>
      <c r="AZ23">
        <v>7</v>
      </c>
      <c r="BA23">
        <v>2</v>
      </c>
      <c r="BB23">
        <v>2</v>
      </c>
      <c r="BC23">
        <v>3</v>
      </c>
      <c r="BD23">
        <v>2</v>
      </c>
      <c r="BE23">
        <v>6</v>
      </c>
      <c r="BF23">
        <v>2</v>
      </c>
      <c r="BG23">
        <v>3</v>
      </c>
      <c r="BH23">
        <v>0</v>
      </c>
      <c r="BI23">
        <v>2</v>
      </c>
      <c r="BJ23">
        <v>55781</v>
      </c>
      <c r="BK23">
        <v>85683</v>
      </c>
      <c r="BL23" t="s">
        <v>163</v>
      </c>
      <c r="BM23" t="s">
        <v>115</v>
      </c>
      <c r="BN23">
        <v>16.600000000000001</v>
      </c>
      <c r="BO23">
        <v>13.5</v>
      </c>
      <c r="BP23">
        <v>1</v>
      </c>
      <c r="BQ23">
        <v>-1.69579697</v>
      </c>
      <c r="BR23" t="s">
        <v>108</v>
      </c>
      <c r="BS23">
        <v>50</v>
      </c>
      <c r="BT23">
        <v>6.9000000000000006E-2</v>
      </c>
      <c r="BU23">
        <v>0.48799999999999999</v>
      </c>
      <c r="BV23">
        <v>0.22</v>
      </c>
      <c r="BW23">
        <v>0</v>
      </c>
      <c r="BX23" t="s">
        <v>119</v>
      </c>
      <c r="BY23">
        <v>20453.650131028899</v>
      </c>
      <c r="BZ23">
        <v>15471484.975466499</v>
      </c>
      <c r="CA23">
        <v>3</v>
      </c>
      <c r="CB23">
        <v>0.05</v>
      </c>
      <c r="CC23">
        <v>0.39</v>
      </c>
      <c r="CD23">
        <v>0.06</v>
      </c>
      <c r="CE23">
        <v>0</v>
      </c>
      <c r="CF23">
        <v>1</v>
      </c>
      <c r="CG23">
        <v>2</v>
      </c>
      <c r="CH23">
        <v>0.22842639593908601</v>
      </c>
      <c r="CI23">
        <v>0.215568862275449</v>
      </c>
      <c r="CJ23">
        <v>6.3725674827000002E-5</v>
      </c>
      <c r="CK23">
        <v>0.58823529411764697</v>
      </c>
      <c r="CL23">
        <v>7.2631578947368006E-2</v>
      </c>
      <c r="CM23">
        <v>0.57430730478589398</v>
      </c>
      <c r="CN23">
        <v>0</v>
      </c>
      <c r="CO23">
        <v>0.45833333333333298</v>
      </c>
      <c r="CP23">
        <v>0</v>
      </c>
      <c r="CQ23">
        <v>0</v>
      </c>
      <c r="CR23">
        <v>0.37777777777777799</v>
      </c>
      <c r="CS23">
        <v>2.4390243902439001E-2</v>
      </c>
      <c r="CT23">
        <v>0</v>
      </c>
      <c r="CU23">
        <v>0.2</v>
      </c>
      <c r="CV23">
        <v>0.125925925925926</v>
      </c>
    </row>
    <row r="24" spans="1:103" x14ac:dyDescent="0.3">
      <c r="A24">
        <v>23</v>
      </c>
      <c r="B24">
        <v>4108650</v>
      </c>
      <c r="C24" t="s">
        <v>164</v>
      </c>
      <c r="D24" t="s">
        <v>104</v>
      </c>
      <c r="E24" t="s">
        <v>105</v>
      </c>
      <c r="F24">
        <v>7020</v>
      </c>
      <c r="G24">
        <v>6836</v>
      </c>
      <c r="H24">
        <v>5169</v>
      </c>
      <c r="I24">
        <v>184</v>
      </c>
      <c r="J24">
        <v>1693.4</v>
      </c>
      <c r="K24">
        <v>3030</v>
      </c>
      <c r="L24">
        <v>2.2599999999999998</v>
      </c>
      <c r="M24">
        <v>1834</v>
      </c>
      <c r="N24">
        <v>2.82</v>
      </c>
      <c r="O24">
        <v>3646</v>
      </c>
      <c r="P24">
        <v>1750</v>
      </c>
      <c r="Q24">
        <v>1280</v>
      </c>
      <c r="R24">
        <v>616</v>
      </c>
      <c r="S24">
        <v>0.93</v>
      </c>
      <c r="T24">
        <v>1</v>
      </c>
      <c r="U24">
        <v>0.74</v>
      </c>
      <c r="V24">
        <v>334</v>
      </c>
      <c r="W24">
        <v>350</v>
      </c>
      <c r="X24">
        <v>354</v>
      </c>
      <c r="Y24">
        <v>326</v>
      </c>
      <c r="Z24">
        <v>360</v>
      </c>
      <c r="AA24">
        <v>414</v>
      </c>
      <c r="AB24">
        <v>355</v>
      </c>
      <c r="AC24">
        <v>355</v>
      </c>
      <c r="AD24">
        <v>320</v>
      </c>
      <c r="AE24">
        <v>338</v>
      </c>
      <c r="AF24">
        <v>378</v>
      </c>
      <c r="AG24">
        <v>506</v>
      </c>
      <c r="AH24">
        <v>561</v>
      </c>
      <c r="AI24">
        <v>553</v>
      </c>
      <c r="AJ24">
        <v>513</v>
      </c>
      <c r="AK24">
        <v>373</v>
      </c>
      <c r="AL24">
        <v>292</v>
      </c>
      <c r="AM24">
        <v>336</v>
      </c>
      <c r="AN24">
        <v>3368</v>
      </c>
      <c r="AO24">
        <v>47.2</v>
      </c>
      <c r="AP24">
        <v>3650</v>
      </c>
      <c r="AQ24">
        <v>52.399999999999899</v>
      </c>
      <c r="AR24">
        <v>650</v>
      </c>
      <c r="AS24">
        <v>5871</v>
      </c>
      <c r="AT24">
        <v>43</v>
      </c>
      <c r="AU24">
        <v>131</v>
      </c>
      <c r="AV24">
        <v>75</v>
      </c>
      <c r="AW24">
        <v>14</v>
      </c>
      <c r="AX24">
        <v>0</v>
      </c>
      <c r="AY24">
        <v>236</v>
      </c>
      <c r="AZ24">
        <v>1149</v>
      </c>
      <c r="BA24">
        <v>295</v>
      </c>
      <c r="BB24">
        <v>470</v>
      </c>
      <c r="BC24">
        <v>168</v>
      </c>
      <c r="BD24">
        <v>378</v>
      </c>
      <c r="BE24">
        <v>663</v>
      </c>
      <c r="BF24">
        <v>466</v>
      </c>
      <c r="BG24">
        <v>432</v>
      </c>
      <c r="BH24">
        <v>103</v>
      </c>
      <c r="BI24">
        <v>55</v>
      </c>
      <c r="BJ24">
        <v>55542</v>
      </c>
      <c r="BK24">
        <v>66498</v>
      </c>
      <c r="BL24" t="s">
        <v>165</v>
      </c>
      <c r="BM24" t="s">
        <v>107</v>
      </c>
      <c r="BN24">
        <v>21.899999999999899</v>
      </c>
      <c r="BO24">
        <v>13.8</v>
      </c>
      <c r="BP24">
        <v>17</v>
      </c>
      <c r="BQ24">
        <v>-5.4048117E-2</v>
      </c>
      <c r="BR24" t="s">
        <v>166</v>
      </c>
      <c r="BS24">
        <v>55</v>
      </c>
      <c r="BT24">
        <v>0.13100000000000001</v>
      </c>
      <c r="BU24">
        <v>0.37</v>
      </c>
      <c r="BV24">
        <v>5.8999999999999997E-2</v>
      </c>
      <c r="BW24">
        <v>6.0000000000000001E-3</v>
      </c>
      <c r="BX24" t="s">
        <v>119</v>
      </c>
      <c r="BY24">
        <v>134767.05238082001</v>
      </c>
      <c r="BZ24">
        <v>115632000.12938599</v>
      </c>
      <c r="CA24">
        <v>1.5</v>
      </c>
      <c r="CB24">
        <v>0.05</v>
      </c>
      <c r="CC24">
        <v>0.72499999999999998</v>
      </c>
      <c r="CD24">
        <v>0.23</v>
      </c>
      <c r="CE24">
        <v>0.03</v>
      </c>
      <c r="CF24">
        <v>2</v>
      </c>
      <c r="CG24">
        <v>0</v>
      </c>
      <c r="CH24">
        <v>0.49746192893400998</v>
      </c>
      <c r="CI24">
        <v>0.23353293413173701</v>
      </c>
      <c r="CJ24">
        <v>0.51536468392969204</v>
      </c>
      <c r="CK24">
        <v>0.68627450980392202</v>
      </c>
      <c r="CL24">
        <v>0.13789473684210499</v>
      </c>
      <c r="CM24">
        <v>0.42569269521410602</v>
      </c>
      <c r="CN24">
        <v>2.6086956521739001E-2</v>
      </c>
      <c r="CO24">
        <v>0.12291666666666699</v>
      </c>
      <c r="CP24">
        <v>0.75</v>
      </c>
      <c r="CQ24">
        <v>0</v>
      </c>
      <c r="CR24">
        <v>0.75</v>
      </c>
      <c r="CS24">
        <v>0.439024390243902</v>
      </c>
      <c r="CT24">
        <v>3.3707865168538999E-2</v>
      </c>
      <c r="CU24">
        <v>0</v>
      </c>
      <c r="CV24">
        <v>0.26123595505618002</v>
      </c>
      <c r="CW24">
        <v>4828</v>
      </c>
      <c r="CX24">
        <v>7108</v>
      </c>
      <c r="CY24">
        <v>32</v>
      </c>
    </row>
    <row r="25" spans="1:103" x14ac:dyDescent="0.3">
      <c r="A25">
        <v>24</v>
      </c>
      <c r="B25">
        <v>4108750</v>
      </c>
      <c r="C25" t="s">
        <v>167</v>
      </c>
      <c r="D25" t="s">
        <v>104</v>
      </c>
      <c r="E25" t="s">
        <v>105</v>
      </c>
      <c r="F25">
        <v>445</v>
      </c>
      <c r="G25">
        <v>444</v>
      </c>
      <c r="H25">
        <v>390</v>
      </c>
      <c r="I25">
        <v>1</v>
      </c>
      <c r="J25">
        <v>861.89999999999895</v>
      </c>
      <c r="K25">
        <v>156</v>
      </c>
      <c r="L25">
        <v>2.85</v>
      </c>
      <c r="M25">
        <v>123</v>
      </c>
      <c r="N25">
        <v>3.17</v>
      </c>
      <c r="O25">
        <v>191</v>
      </c>
      <c r="P25">
        <v>112</v>
      </c>
      <c r="Q25">
        <v>44</v>
      </c>
      <c r="R25">
        <v>35</v>
      </c>
      <c r="S25">
        <v>1</v>
      </c>
      <c r="T25">
        <v>1.03</v>
      </c>
      <c r="U25">
        <v>1.1599999999999999</v>
      </c>
      <c r="V25">
        <v>25</v>
      </c>
      <c r="W25">
        <v>29</v>
      </c>
      <c r="X25">
        <v>27</v>
      </c>
      <c r="Y25">
        <v>26</v>
      </c>
      <c r="Z25">
        <v>23</v>
      </c>
      <c r="AA25">
        <v>30</v>
      </c>
      <c r="AB25">
        <v>28</v>
      </c>
      <c r="AC25">
        <v>25</v>
      </c>
      <c r="AD25">
        <v>25</v>
      </c>
      <c r="AE25">
        <v>29</v>
      </c>
      <c r="AF25">
        <v>30</v>
      </c>
      <c r="AG25">
        <v>32</v>
      </c>
      <c r="AH25">
        <v>29</v>
      </c>
      <c r="AI25">
        <v>29</v>
      </c>
      <c r="AJ25">
        <v>25</v>
      </c>
      <c r="AK25">
        <v>15</v>
      </c>
      <c r="AL25">
        <v>9</v>
      </c>
      <c r="AM25">
        <v>9</v>
      </c>
      <c r="AN25">
        <v>228</v>
      </c>
      <c r="AO25">
        <v>41.5</v>
      </c>
      <c r="AP25">
        <v>217</v>
      </c>
      <c r="AQ25">
        <v>42.299999999999898</v>
      </c>
      <c r="AR25">
        <v>134</v>
      </c>
      <c r="AS25">
        <v>290</v>
      </c>
      <c r="AT25">
        <v>2</v>
      </c>
      <c r="AU25">
        <v>4</v>
      </c>
      <c r="AV25">
        <v>7</v>
      </c>
      <c r="AW25">
        <v>1</v>
      </c>
      <c r="AX25">
        <v>1</v>
      </c>
      <c r="AY25">
        <v>7</v>
      </c>
      <c r="AZ25">
        <v>155</v>
      </c>
      <c r="BA25">
        <v>12</v>
      </c>
      <c r="BB25">
        <v>6</v>
      </c>
      <c r="BC25">
        <v>9</v>
      </c>
      <c r="BD25">
        <v>16</v>
      </c>
      <c r="BE25">
        <v>38</v>
      </c>
      <c r="BF25">
        <v>18</v>
      </c>
      <c r="BG25">
        <v>26</v>
      </c>
      <c r="BH25">
        <v>18</v>
      </c>
      <c r="BI25">
        <v>14</v>
      </c>
      <c r="BJ25">
        <v>72611</v>
      </c>
      <c r="BK25">
        <v>102558</v>
      </c>
      <c r="BL25" t="s">
        <v>168</v>
      </c>
      <c r="BM25" t="s">
        <v>115</v>
      </c>
      <c r="BN25">
        <v>25.6999999999999</v>
      </c>
      <c r="BO25">
        <v>15.6</v>
      </c>
      <c r="BP25">
        <v>10</v>
      </c>
      <c r="BQ25">
        <v>-0.48910969399999998</v>
      </c>
      <c r="BR25" t="s">
        <v>133</v>
      </c>
      <c r="BS25">
        <v>58</v>
      </c>
      <c r="BT25">
        <v>0.36499999999999999</v>
      </c>
      <c r="BU25">
        <v>0.35399999999999998</v>
      </c>
      <c r="BV25">
        <v>0.20300000000000001</v>
      </c>
      <c r="BW25">
        <v>3.5000000000000003E-2</v>
      </c>
      <c r="BX25" t="s">
        <v>109</v>
      </c>
      <c r="BY25">
        <v>25398.316266204401</v>
      </c>
      <c r="BZ25">
        <v>14385382.2589656</v>
      </c>
      <c r="CH25">
        <v>0.69035532994923798</v>
      </c>
      <c r="CI25">
        <v>0.34131736526946099</v>
      </c>
      <c r="CJ25">
        <v>0.37881051663527898</v>
      </c>
      <c r="CK25">
        <v>0.74509803921568596</v>
      </c>
      <c r="CL25">
        <v>0.38421052631579</v>
      </c>
      <c r="CM25">
        <v>0.405541561712846</v>
      </c>
      <c r="CN25">
        <v>0.15217391304347799</v>
      </c>
      <c r="CO25">
        <v>0.422916666666667</v>
      </c>
      <c r="CW25">
        <v>0</v>
      </c>
      <c r="CX25">
        <v>453</v>
      </c>
      <c r="CY25">
        <v>100</v>
      </c>
    </row>
    <row r="26" spans="1:103" x14ac:dyDescent="0.3">
      <c r="A26">
        <v>25</v>
      </c>
      <c r="B26">
        <v>4109050</v>
      </c>
      <c r="C26" t="s">
        <v>169</v>
      </c>
      <c r="D26" t="s">
        <v>104</v>
      </c>
      <c r="E26" t="s">
        <v>105</v>
      </c>
      <c r="F26">
        <v>1894</v>
      </c>
      <c r="G26">
        <v>1894</v>
      </c>
      <c r="H26">
        <v>1564</v>
      </c>
      <c r="I26">
        <v>0</v>
      </c>
      <c r="J26">
        <v>1414.79999999999</v>
      </c>
      <c r="K26">
        <v>724</v>
      </c>
      <c r="L26">
        <v>2.62</v>
      </c>
      <c r="M26">
        <v>516</v>
      </c>
      <c r="N26">
        <v>3.03</v>
      </c>
      <c r="O26">
        <v>764</v>
      </c>
      <c r="P26">
        <v>546</v>
      </c>
      <c r="Q26">
        <v>178</v>
      </c>
      <c r="R26">
        <v>40</v>
      </c>
      <c r="S26">
        <v>1.1399999999999999</v>
      </c>
      <c r="T26">
        <v>1.1200000000000001</v>
      </c>
      <c r="U26">
        <v>1.01</v>
      </c>
      <c r="V26">
        <v>98</v>
      </c>
      <c r="W26">
        <v>113</v>
      </c>
      <c r="X26">
        <v>121</v>
      </c>
      <c r="Y26">
        <v>101</v>
      </c>
      <c r="Z26">
        <v>82</v>
      </c>
      <c r="AA26">
        <v>91</v>
      </c>
      <c r="AB26">
        <v>101</v>
      </c>
      <c r="AC26">
        <v>112</v>
      </c>
      <c r="AD26">
        <v>118</v>
      </c>
      <c r="AE26">
        <v>124</v>
      </c>
      <c r="AF26">
        <v>117</v>
      </c>
      <c r="AG26">
        <v>129</v>
      </c>
      <c r="AH26">
        <v>157</v>
      </c>
      <c r="AI26">
        <v>177</v>
      </c>
      <c r="AJ26">
        <v>112</v>
      </c>
      <c r="AK26">
        <v>72</v>
      </c>
      <c r="AL26">
        <v>36</v>
      </c>
      <c r="AM26">
        <v>34</v>
      </c>
      <c r="AN26">
        <v>922</v>
      </c>
      <c r="AO26">
        <v>45.399999999999899</v>
      </c>
      <c r="AP26">
        <v>973</v>
      </c>
      <c r="AQ26">
        <v>45.5</v>
      </c>
      <c r="AR26">
        <v>93</v>
      </c>
      <c r="AS26">
        <v>1679</v>
      </c>
      <c r="AT26">
        <v>12</v>
      </c>
      <c r="AU26">
        <v>25</v>
      </c>
      <c r="AV26">
        <v>10</v>
      </c>
      <c r="AW26">
        <v>1</v>
      </c>
      <c r="AX26">
        <v>0</v>
      </c>
      <c r="AY26">
        <v>74</v>
      </c>
      <c r="AZ26">
        <v>215</v>
      </c>
      <c r="BA26">
        <v>49</v>
      </c>
      <c r="BB26">
        <v>64</v>
      </c>
      <c r="BC26">
        <v>69</v>
      </c>
      <c r="BD26">
        <v>106</v>
      </c>
      <c r="BE26">
        <v>108</v>
      </c>
      <c r="BF26">
        <v>87</v>
      </c>
      <c r="BG26">
        <v>147</v>
      </c>
      <c r="BH26">
        <v>51</v>
      </c>
      <c r="BI26">
        <v>43</v>
      </c>
      <c r="BJ26">
        <v>65169</v>
      </c>
      <c r="BK26">
        <v>86902</v>
      </c>
      <c r="BL26" t="s">
        <v>170</v>
      </c>
      <c r="BM26" t="s">
        <v>107</v>
      </c>
      <c r="BN26">
        <v>21.899999999999899</v>
      </c>
      <c r="BO26">
        <v>15.8</v>
      </c>
      <c r="BP26">
        <v>18</v>
      </c>
      <c r="BQ26">
        <v>-1.9779917000000001E-2</v>
      </c>
      <c r="BR26" t="s">
        <v>112</v>
      </c>
      <c r="BS26">
        <v>52</v>
      </c>
      <c r="BT26">
        <v>9.1999999999999998E-2</v>
      </c>
      <c r="BU26">
        <v>0.377</v>
      </c>
      <c r="BV26">
        <v>8.5000000000000006E-2</v>
      </c>
      <c r="BW26">
        <v>0</v>
      </c>
      <c r="BX26" t="s">
        <v>119</v>
      </c>
      <c r="BY26">
        <v>37551.6818661824</v>
      </c>
      <c r="BZ26">
        <v>37289454.706534199</v>
      </c>
      <c r="CH26">
        <v>0.49746192893400998</v>
      </c>
      <c r="CI26">
        <v>0.35329341317365298</v>
      </c>
      <c r="CJ26">
        <v>0.52612055335844299</v>
      </c>
      <c r="CK26">
        <v>0.62745098039215697</v>
      </c>
      <c r="CL26">
        <v>9.6842105263157993E-2</v>
      </c>
      <c r="CM26">
        <v>0.43450881612090703</v>
      </c>
      <c r="CN26">
        <v>0</v>
      </c>
      <c r="CO26">
        <v>0.17708333333333301</v>
      </c>
    </row>
    <row r="27" spans="1:103" x14ac:dyDescent="0.3">
      <c r="A27">
        <v>26</v>
      </c>
      <c r="B27">
        <v>4109535</v>
      </c>
      <c r="C27" t="s">
        <v>171</v>
      </c>
      <c r="D27" t="s">
        <v>104</v>
      </c>
      <c r="E27" t="s">
        <v>105</v>
      </c>
      <c r="F27">
        <v>9467</v>
      </c>
      <c r="G27">
        <v>9454</v>
      </c>
      <c r="H27">
        <v>8411</v>
      </c>
      <c r="I27">
        <v>13</v>
      </c>
      <c r="J27">
        <v>4847.1999999999898</v>
      </c>
      <c r="K27">
        <v>3245</v>
      </c>
      <c r="L27">
        <v>2.91</v>
      </c>
      <c r="M27">
        <v>2590</v>
      </c>
      <c r="N27">
        <v>3.25</v>
      </c>
      <c r="O27">
        <v>3320</v>
      </c>
      <c r="P27">
        <v>2726</v>
      </c>
      <c r="Q27">
        <v>519</v>
      </c>
      <c r="R27">
        <v>75</v>
      </c>
      <c r="S27">
        <v>1.1299999999999999</v>
      </c>
      <c r="T27">
        <v>1.02</v>
      </c>
      <c r="U27">
        <v>0.88</v>
      </c>
      <c r="V27">
        <v>643</v>
      </c>
      <c r="W27">
        <v>744</v>
      </c>
      <c r="X27">
        <v>823</v>
      </c>
      <c r="Y27">
        <v>641</v>
      </c>
      <c r="Z27">
        <v>418</v>
      </c>
      <c r="AA27">
        <v>501</v>
      </c>
      <c r="AB27">
        <v>556</v>
      </c>
      <c r="AC27">
        <v>744</v>
      </c>
      <c r="AD27">
        <v>773</v>
      </c>
      <c r="AE27">
        <v>669</v>
      </c>
      <c r="AF27">
        <v>702</v>
      </c>
      <c r="AG27">
        <v>667</v>
      </c>
      <c r="AH27">
        <v>566</v>
      </c>
      <c r="AI27">
        <v>412</v>
      </c>
      <c r="AJ27">
        <v>303</v>
      </c>
      <c r="AK27">
        <v>154</v>
      </c>
      <c r="AL27">
        <v>88</v>
      </c>
      <c r="AM27">
        <v>64</v>
      </c>
      <c r="AN27">
        <v>4601</v>
      </c>
      <c r="AO27">
        <v>37.700000000000003</v>
      </c>
      <c r="AP27">
        <v>4867</v>
      </c>
      <c r="AQ27">
        <v>37.799999999999898</v>
      </c>
      <c r="AR27">
        <v>614</v>
      </c>
      <c r="AS27">
        <v>6439</v>
      </c>
      <c r="AT27">
        <v>194</v>
      </c>
      <c r="AU27">
        <v>37</v>
      </c>
      <c r="AV27">
        <v>1656</v>
      </c>
      <c r="AW27">
        <v>25</v>
      </c>
      <c r="AX27">
        <v>16</v>
      </c>
      <c r="AY27">
        <v>486</v>
      </c>
      <c r="AZ27">
        <v>3028</v>
      </c>
      <c r="BA27">
        <v>25</v>
      </c>
      <c r="BB27">
        <v>10</v>
      </c>
      <c r="BC27">
        <v>149</v>
      </c>
      <c r="BD27">
        <v>141</v>
      </c>
      <c r="BE27">
        <v>317</v>
      </c>
      <c r="BF27">
        <v>435</v>
      </c>
      <c r="BG27">
        <v>844</v>
      </c>
      <c r="BH27">
        <v>634</v>
      </c>
      <c r="BI27">
        <v>690</v>
      </c>
      <c r="BJ27">
        <v>126909</v>
      </c>
      <c r="BK27">
        <v>155108</v>
      </c>
      <c r="BL27" t="s">
        <v>172</v>
      </c>
      <c r="BM27" t="s">
        <v>115</v>
      </c>
      <c r="BN27">
        <v>12.4</v>
      </c>
      <c r="BO27">
        <v>11.6999999999999</v>
      </c>
      <c r="BP27">
        <v>2</v>
      </c>
      <c r="BQ27">
        <v>-1.6444317420000001</v>
      </c>
      <c r="BR27" t="s">
        <v>116</v>
      </c>
      <c r="BS27">
        <v>71</v>
      </c>
      <c r="BT27">
        <v>0.27200000000000002</v>
      </c>
      <c r="BU27">
        <v>0.11700000000000001</v>
      </c>
      <c r="BV27">
        <v>3.5999999999999997E-2</v>
      </c>
      <c r="BW27">
        <v>2.5999999999999999E-2</v>
      </c>
      <c r="BX27" t="s">
        <v>109</v>
      </c>
      <c r="BY27">
        <v>73126.362131049405</v>
      </c>
      <c r="BZ27">
        <v>54464809.162750602</v>
      </c>
      <c r="CH27">
        <v>1.5228426395939E-2</v>
      </c>
      <c r="CI27">
        <v>0.107784431137724</v>
      </c>
      <c r="CJ27">
        <v>1.6185893910859998E-2</v>
      </c>
      <c r="CK27">
        <v>1</v>
      </c>
      <c r="CL27">
        <v>0.28631578947368402</v>
      </c>
      <c r="CM27">
        <v>0.10705289672544099</v>
      </c>
      <c r="CN27">
        <v>0.11304347826087</v>
      </c>
      <c r="CO27">
        <v>7.4999999999999997E-2</v>
      </c>
      <c r="CW27">
        <v>7490</v>
      </c>
      <c r="CX27">
        <v>9789</v>
      </c>
      <c r="CY27">
        <v>23</v>
      </c>
    </row>
    <row r="28" spans="1:103" x14ac:dyDescent="0.3">
      <c r="A28">
        <v>27</v>
      </c>
      <c r="B28">
        <v>4109600</v>
      </c>
      <c r="C28" t="s">
        <v>173</v>
      </c>
      <c r="D28" t="s">
        <v>104</v>
      </c>
      <c r="E28" t="s">
        <v>105</v>
      </c>
      <c r="F28">
        <v>1487</v>
      </c>
      <c r="G28">
        <v>1477</v>
      </c>
      <c r="H28">
        <v>1092</v>
      </c>
      <c r="I28">
        <v>10</v>
      </c>
      <c r="J28">
        <v>1018.89999999999</v>
      </c>
      <c r="K28">
        <v>609</v>
      </c>
      <c r="L28">
        <v>2.4300000000000002</v>
      </c>
      <c r="M28">
        <v>364</v>
      </c>
      <c r="N28">
        <v>3</v>
      </c>
      <c r="O28">
        <v>683</v>
      </c>
      <c r="P28">
        <v>361</v>
      </c>
      <c r="Q28">
        <v>248</v>
      </c>
      <c r="R28">
        <v>74</v>
      </c>
      <c r="S28">
        <v>0.26</v>
      </c>
      <c r="T28">
        <v>0.21</v>
      </c>
      <c r="U28">
        <v>-0.19</v>
      </c>
      <c r="V28">
        <v>79</v>
      </c>
      <c r="W28">
        <v>79</v>
      </c>
      <c r="X28">
        <v>76</v>
      </c>
      <c r="Y28">
        <v>73</v>
      </c>
      <c r="Z28">
        <v>70</v>
      </c>
      <c r="AA28">
        <v>121</v>
      </c>
      <c r="AB28">
        <v>102</v>
      </c>
      <c r="AC28">
        <v>97</v>
      </c>
      <c r="AD28">
        <v>82</v>
      </c>
      <c r="AE28">
        <v>83</v>
      </c>
      <c r="AF28">
        <v>92</v>
      </c>
      <c r="AG28">
        <v>113</v>
      </c>
      <c r="AH28">
        <v>111</v>
      </c>
      <c r="AI28">
        <v>94</v>
      </c>
      <c r="AJ28">
        <v>82</v>
      </c>
      <c r="AK28">
        <v>64</v>
      </c>
      <c r="AL28">
        <v>39</v>
      </c>
      <c r="AM28">
        <v>28</v>
      </c>
      <c r="AN28">
        <v>757</v>
      </c>
      <c r="AO28">
        <v>42.2</v>
      </c>
      <c r="AP28">
        <v>728</v>
      </c>
      <c r="AQ28">
        <v>43.5</v>
      </c>
      <c r="AR28">
        <v>165</v>
      </c>
      <c r="AS28">
        <v>1182</v>
      </c>
      <c r="AT28">
        <v>24</v>
      </c>
      <c r="AU28">
        <v>39</v>
      </c>
      <c r="AV28">
        <v>13</v>
      </c>
      <c r="AW28">
        <v>2</v>
      </c>
      <c r="AX28">
        <v>0</v>
      </c>
      <c r="AY28">
        <v>61</v>
      </c>
      <c r="AZ28">
        <v>305</v>
      </c>
      <c r="BA28">
        <v>140</v>
      </c>
      <c r="BB28">
        <v>102</v>
      </c>
      <c r="BC28">
        <v>47</v>
      </c>
      <c r="BD28">
        <v>94</v>
      </c>
      <c r="BE28">
        <v>107</v>
      </c>
      <c r="BF28">
        <v>55</v>
      </c>
      <c r="BG28">
        <v>36</v>
      </c>
      <c r="BH28">
        <v>15</v>
      </c>
      <c r="BI28">
        <v>13</v>
      </c>
      <c r="BJ28">
        <v>36828</v>
      </c>
      <c r="BK28">
        <v>51255</v>
      </c>
      <c r="BL28" t="s">
        <v>174</v>
      </c>
      <c r="BM28" t="s">
        <v>115</v>
      </c>
      <c r="BN28">
        <v>22.399999999999899</v>
      </c>
      <c r="BO28">
        <v>16.3</v>
      </c>
      <c r="BP28">
        <v>24</v>
      </c>
      <c r="BQ28">
        <v>0.55696797360000005</v>
      </c>
      <c r="BR28" t="s">
        <v>138</v>
      </c>
      <c r="BS28">
        <v>50</v>
      </c>
      <c r="BT28">
        <v>0.25</v>
      </c>
      <c r="BU28">
        <v>0.55400000000000005</v>
      </c>
      <c r="BV28">
        <v>0.14099999999999999</v>
      </c>
      <c r="BW28">
        <v>0</v>
      </c>
      <c r="BX28" t="s">
        <v>119</v>
      </c>
      <c r="BY28">
        <v>48114.391330081402</v>
      </c>
      <c r="BZ28">
        <v>40225808.258394398</v>
      </c>
      <c r="CA28">
        <v>3</v>
      </c>
      <c r="CB28">
        <v>0.05</v>
      </c>
      <c r="CC28">
        <v>0.34</v>
      </c>
      <c r="CD28">
        <v>0.12</v>
      </c>
      <c r="CE28">
        <v>0.03</v>
      </c>
      <c r="CF28">
        <v>1</v>
      </c>
      <c r="CG28">
        <v>2</v>
      </c>
      <c r="CH28">
        <v>0.52284263959390898</v>
      </c>
      <c r="CI28">
        <v>0.38323353293413198</v>
      </c>
      <c r="CJ28">
        <v>0.70714625662272401</v>
      </c>
      <c r="CK28">
        <v>0.58823529411764697</v>
      </c>
      <c r="CL28">
        <v>0.26315789473684198</v>
      </c>
      <c r="CM28">
        <v>0.65743073047858902</v>
      </c>
      <c r="CN28">
        <v>0</v>
      </c>
      <c r="CO28">
        <v>0.29375000000000001</v>
      </c>
      <c r="CP28">
        <v>0</v>
      </c>
      <c r="CQ28">
        <v>0</v>
      </c>
      <c r="CR28">
        <v>0.32222222222222202</v>
      </c>
      <c r="CS28">
        <v>0.17073170731707299</v>
      </c>
      <c r="CT28">
        <v>3.3707865168538999E-2</v>
      </c>
      <c r="CU28">
        <v>0.2</v>
      </c>
      <c r="CV28">
        <v>0.118643362463587</v>
      </c>
      <c r="CW28">
        <v>53</v>
      </c>
      <c r="CX28">
        <v>1501</v>
      </c>
      <c r="CY28">
        <v>96</v>
      </c>
    </row>
    <row r="29" spans="1:103" x14ac:dyDescent="0.3">
      <c r="A29">
        <v>28</v>
      </c>
      <c r="B29">
        <v>4110050</v>
      </c>
      <c r="C29" t="s">
        <v>175</v>
      </c>
      <c r="D29" t="s">
        <v>104</v>
      </c>
      <c r="E29" t="s">
        <v>105</v>
      </c>
      <c r="F29">
        <v>441</v>
      </c>
      <c r="G29">
        <v>441</v>
      </c>
      <c r="H29">
        <v>357</v>
      </c>
      <c r="I29">
        <v>0</v>
      </c>
      <c r="J29">
        <v>1030.4000000000001</v>
      </c>
      <c r="K29">
        <v>174</v>
      </c>
      <c r="L29">
        <v>2.5299999999999998</v>
      </c>
      <c r="M29">
        <v>124</v>
      </c>
      <c r="N29">
        <v>2.88</v>
      </c>
      <c r="O29">
        <v>194</v>
      </c>
      <c r="P29">
        <v>123</v>
      </c>
      <c r="Q29">
        <v>50</v>
      </c>
      <c r="R29">
        <v>20</v>
      </c>
      <c r="S29">
        <v>0.37</v>
      </c>
      <c r="T29">
        <v>0.42</v>
      </c>
      <c r="U29">
        <v>0.91</v>
      </c>
      <c r="V29">
        <v>15</v>
      </c>
      <c r="W29">
        <v>21</v>
      </c>
      <c r="X29">
        <v>24</v>
      </c>
      <c r="Y29">
        <v>27</v>
      </c>
      <c r="Z29">
        <v>16</v>
      </c>
      <c r="AA29">
        <v>13</v>
      </c>
      <c r="AB29">
        <v>19</v>
      </c>
      <c r="AC29">
        <v>18</v>
      </c>
      <c r="AD29">
        <v>26</v>
      </c>
      <c r="AE29">
        <v>27</v>
      </c>
      <c r="AF29">
        <v>34</v>
      </c>
      <c r="AG29">
        <v>40</v>
      </c>
      <c r="AH29">
        <v>44</v>
      </c>
      <c r="AI29">
        <v>43</v>
      </c>
      <c r="AJ29">
        <v>37</v>
      </c>
      <c r="AK29">
        <v>18</v>
      </c>
      <c r="AL29">
        <v>13</v>
      </c>
      <c r="AM29">
        <v>6</v>
      </c>
      <c r="AN29">
        <v>230</v>
      </c>
      <c r="AO29">
        <v>52.899999999999899</v>
      </c>
      <c r="AP29">
        <v>211</v>
      </c>
      <c r="AQ29">
        <v>51.6</v>
      </c>
      <c r="AR29">
        <v>29</v>
      </c>
      <c r="AS29">
        <v>384</v>
      </c>
      <c r="AT29">
        <v>0</v>
      </c>
      <c r="AU29">
        <v>11</v>
      </c>
      <c r="AV29">
        <v>3</v>
      </c>
      <c r="AW29">
        <v>1</v>
      </c>
      <c r="AX29">
        <v>0</v>
      </c>
      <c r="AY29">
        <v>14</v>
      </c>
      <c r="AZ29">
        <v>57</v>
      </c>
      <c r="BA29">
        <v>16</v>
      </c>
      <c r="BB29">
        <v>19</v>
      </c>
      <c r="BC29">
        <v>15</v>
      </c>
      <c r="BD29">
        <v>31</v>
      </c>
      <c r="BE29">
        <v>16</v>
      </c>
      <c r="BF29">
        <v>32</v>
      </c>
      <c r="BG29">
        <v>28</v>
      </c>
      <c r="BH29">
        <v>0</v>
      </c>
      <c r="BI29">
        <v>16</v>
      </c>
      <c r="BJ29">
        <v>56988</v>
      </c>
      <c r="BK29">
        <v>85360</v>
      </c>
      <c r="BL29" t="s">
        <v>176</v>
      </c>
      <c r="BM29" t="s">
        <v>177</v>
      </c>
      <c r="BN29">
        <v>20.100000000000001</v>
      </c>
      <c r="BO29">
        <v>15.8</v>
      </c>
      <c r="BP29">
        <v>15</v>
      </c>
      <c r="BQ29">
        <v>-9.0228085E-2</v>
      </c>
      <c r="BR29" t="s">
        <v>127</v>
      </c>
      <c r="BS29">
        <v>44</v>
      </c>
      <c r="BT29">
        <v>7.8E-2</v>
      </c>
      <c r="BU29">
        <v>0.32400000000000001</v>
      </c>
      <c r="BV29">
        <v>8.3000000000000004E-2</v>
      </c>
      <c r="BW29">
        <v>0</v>
      </c>
      <c r="BX29" t="s">
        <v>119</v>
      </c>
      <c r="BY29">
        <v>18469.586342012499</v>
      </c>
      <c r="BZ29">
        <v>11932031.8557346</v>
      </c>
      <c r="CA29">
        <v>1</v>
      </c>
      <c r="CC29">
        <v>0.95</v>
      </c>
      <c r="CD29">
        <v>0.3</v>
      </c>
      <c r="CE29">
        <v>8.9999999999999993E-3</v>
      </c>
      <c r="CF29">
        <v>1</v>
      </c>
      <c r="CG29">
        <v>9</v>
      </c>
      <c r="CH29">
        <v>0.40609137055837602</v>
      </c>
      <c r="CI29">
        <v>0.35329341317365298</v>
      </c>
      <c r="CJ29">
        <v>0.50400876177024501</v>
      </c>
      <c r="CK29">
        <v>0.47058823529411797</v>
      </c>
      <c r="CL29">
        <v>8.2105263157895E-2</v>
      </c>
      <c r="CM29">
        <v>0.36775818639798502</v>
      </c>
      <c r="CN29">
        <v>0</v>
      </c>
      <c r="CO29">
        <v>0.172916666666667</v>
      </c>
      <c r="CP29">
        <v>1</v>
      </c>
      <c r="CR29">
        <v>1</v>
      </c>
      <c r="CS29">
        <v>0.60975609756097604</v>
      </c>
      <c r="CT29">
        <v>1.0112359550562E-2</v>
      </c>
      <c r="CU29">
        <v>0.9</v>
      </c>
    </row>
    <row r="30" spans="1:103" x14ac:dyDescent="0.3">
      <c r="A30">
        <v>29</v>
      </c>
      <c r="B30">
        <v>4110100</v>
      </c>
      <c r="C30" t="s">
        <v>178</v>
      </c>
      <c r="D30" t="s">
        <v>104</v>
      </c>
      <c r="E30" t="s">
        <v>105</v>
      </c>
      <c r="F30">
        <v>293</v>
      </c>
      <c r="G30">
        <v>293</v>
      </c>
      <c r="H30">
        <v>249</v>
      </c>
      <c r="I30">
        <v>0</v>
      </c>
      <c r="J30">
        <v>279.3</v>
      </c>
      <c r="K30">
        <v>115</v>
      </c>
      <c r="L30">
        <v>2.5499999999999998</v>
      </c>
      <c r="M30">
        <v>85</v>
      </c>
      <c r="N30">
        <v>2.93</v>
      </c>
      <c r="O30">
        <v>121</v>
      </c>
      <c r="P30">
        <v>94</v>
      </c>
      <c r="Q30">
        <v>21</v>
      </c>
      <c r="R30">
        <v>6</v>
      </c>
      <c r="S30">
        <v>0.9</v>
      </c>
      <c r="T30">
        <v>0.9</v>
      </c>
      <c r="U30">
        <v>0.21</v>
      </c>
      <c r="V30">
        <v>16</v>
      </c>
      <c r="W30">
        <v>17</v>
      </c>
      <c r="X30">
        <v>18</v>
      </c>
      <c r="Y30">
        <v>16</v>
      </c>
      <c r="Z30">
        <v>10</v>
      </c>
      <c r="AA30">
        <v>14</v>
      </c>
      <c r="AB30">
        <v>14</v>
      </c>
      <c r="AC30">
        <v>22</v>
      </c>
      <c r="AD30">
        <v>18</v>
      </c>
      <c r="AE30">
        <v>15</v>
      </c>
      <c r="AF30">
        <v>18</v>
      </c>
      <c r="AG30">
        <v>19</v>
      </c>
      <c r="AH30">
        <v>29</v>
      </c>
      <c r="AI30">
        <v>22</v>
      </c>
      <c r="AJ30">
        <v>23</v>
      </c>
      <c r="AK30">
        <v>13</v>
      </c>
      <c r="AL30">
        <v>6</v>
      </c>
      <c r="AM30">
        <v>4</v>
      </c>
      <c r="AN30">
        <v>154</v>
      </c>
      <c r="AO30">
        <v>45.6</v>
      </c>
      <c r="AP30">
        <v>140</v>
      </c>
      <c r="AQ30">
        <v>45.799999999999898</v>
      </c>
      <c r="AR30">
        <v>43</v>
      </c>
      <c r="AS30">
        <v>239</v>
      </c>
      <c r="AT30">
        <v>2</v>
      </c>
      <c r="AU30">
        <v>3</v>
      </c>
      <c r="AV30">
        <v>1</v>
      </c>
      <c r="AW30">
        <v>0</v>
      </c>
      <c r="AX30">
        <v>0</v>
      </c>
      <c r="AY30">
        <v>5</v>
      </c>
      <c r="AZ30">
        <v>54</v>
      </c>
      <c r="BA30">
        <v>7</v>
      </c>
      <c r="BB30">
        <v>2</v>
      </c>
      <c r="BC30">
        <v>6</v>
      </c>
      <c r="BD30">
        <v>5</v>
      </c>
      <c r="BE30">
        <v>22</v>
      </c>
      <c r="BF30">
        <v>17</v>
      </c>
      <c r="BG30">
        <v>38</v>
      </c>
      <c r="BH30">
        <v>4</v>
      </c>
      <c r="BI30">
        <v>14</v>
      </c>
      <c r="BJ30">
        <v>97172</v>
      </c>
      <c r="BK30">
        <v>114743</v>
      </c>
      <c r="BL30" t="s">
        <v>179</v>
      </c>
      <c r="BM30" t="s">
        <v>115</v>
      </c>
      <c r="BN30">
        <v>18.3</v>
      </c>
      <c r="BO30">
        <v>13</v>
      </c>
      <c r="BP30">
        <v>10</v>
      </c>
      <c r="BQ30">
        <v>-0.48910969399999998</v>
      </c>
      <c r="BR30" t="s">
        <v>133</v>
      </c>
      <c r="BS30">
        <v>56</v>
      </c>
      <c r="BT30">
        <v>0.16200000000000001</v>
      </c>
      <c r="BU30">
        <v>0.155</v>
      </c>
      <c r="BV30">
        <v>4.7E-2</v>
      </c>
      <c r="BW30">
        <v>0</v>
      </c>
      <c r="BX30" t="s">
        <v>119</v>
      </c>
      <c r="BY30">
        <v>29590.3208604582</v>
      </c>
      <c r="BZ30">
        <v>31104742.650443502</v>
      </c>
      <c r="CH30">
        <v>0.31472081218274101</v>
      </c>
      <c r="CI30">
        <v>0.18562874251497</v>
      </c>
      <c r="CJ30">
        <v>0.37881051663527898</v>
      </c>
      <c r="CK30">
        <v>0.70588235294117696</v>
      </c>
      <c r="CL30">
        <v>0.170526315789474</v>
      </c>
      <c r="CM30">
        <v>0.15491183879093201</v>
      </c>
      <c r="CN30">
        <v>0</v>
      </c>
      <c r="CO30">
        <v>9.7916666666666999E-2</v>
      </c>
      <c r="CW30">
        <v>0</v>
      </c>
      <c r="CX30">
        <v>299</v>
      </c>
      <c r="CY30">
        <v>100</v>
      </c>
    </row>
    <row r="31" spans="1:103" x14ac:dyDescent="0.3">
      <c r="A31">
        <v>30</v>
      </c>
      <c r="B31">
        <v>4110750</v>
      </c>
      <c r="C31" t="s">
        <v>180</v>
      </c>
      <c r="D31" t="s">
        <v>104</v>
      </c>
      <c r="E31" t="s">
        <v>105</v>
      </c>
      <c r="F31">
        <v>18952</v>
      </c>
      <c r="G31">
        <v>18853</v>
      </c>
      <c r="H31">
        <v>15973</v>
      </c>
      <c r="I31">
        <v>99</v>
      </c>
      <c r="J31">
        <v>4230.5</v>
      </c>
      <c r="K31">
        <v>6758</v>
      </c>
      <c r="L31">
        <v>2.79</v>
      </c>
      <c r="M31">
        <v>4879</v>
      </c>
      <c r="N31">
        <v>3.27</v>
      </c>
      <c r="O31">
        <v>6986</v>
      </c>
      <c r="P31">
        <v>4693</v>
      </c>
      <c r="Q31">
        <v>2065</v>
      </c>
      <c r="R31">
        <v>228</v>
      </c>
      <c r="S31">
        <v>1.1399999999999999</v>
      </c>
      <c r="T31">
        <v>1.1100000000000001</v>
      </c>
      <c r="U31">
        <v>0.98</v>
      </c>
      <c r="V31">
        <v>1259</v>
      </c>
      <c r="W31">
        <v>1290</v>
      </c>
      <c r="X31">
        <v>1341</v>
      </c>
      <c r="Y31">
        <v>1175</v>
      </c>
      <c r="Z31">
        <v>1106</v>
      </c>
      <c r="AA31">
        <v>1253</v>
      </c>
      <c r="AB31">
        <v>1181</v>
      </c>
      <c r="AC31">
        <v>1165</v>
      </c>
      <c r="AD31">
        <v>1141</v>
      </c>
      <c r="AE31">
        <v>1048</v>
      </c>
      <c r="AF31">
        <v>1157</v>
      </c>
      <c r="AG31">
        <v>1178</v>
      </c>
      <c r="AH31">
        <v>1084</v>
      </c>
      <c r="AI31">
        <v>1052</v>
      </c>
      <c r="AJ31">
        <v>926</v>
      </c>
      <c r="AK31">
        <v>685</v>
      </c>
      <c r="AL31">
        <v>420</v>
      </c>
      <c r="AM31">
        <v>491</v>
      </c>
      <c r="AN31">
        <v>9136</v>
      </c>
      <c r="AO31">
        <v>37.200000000000003</v>
      </c>
      <c r="AP31">
        <v>9816</v>
      </c>
      <c r="AQ31">
        <v>40.200000000000003</v>
      </c>
      <c r="AR31">
        <v>4359</v>
      </c>
      <c r="AS31">
        <v>13616</v>
      </c>
      <c r="AT31">
        <v>63</v>
      </c>
      <c r="AU31">
        <v>160</v>
      </c>
      <c r="AV31">
        <v>260</v>
      </c>
      <c r="AW31">
        <v>24</v>
      </c>
      <c r="AX31">
        <v>12</v>
      </c>
      <c r="AY31">
        <v>458</v>
      </c>
      <c r="AZ31">
        <v>5336</v>
      </c>
      <c r="BA31">
        <v>397</v>
      </c>
      <c r="BB31">
        <v>375</v>
      </c>
      <c r="BC31">
        <v>549</v>
      </c>
      <c r="BD31">
        <v>812</v>
      </c>
      <c r="BE31">
        <v>1500</v>
      </c>
      <c r="BF31">
        <v>1025</v>
      </c>
      <c r="BG31">
        <v>1288</v>
      </c>
      <c r="BH31">
        <v>459</v>
      </c>
      <c r="BI31">
        <v>354</v>
      </c>
      <c r="BJ31">
        <v>69188</v>
      </c>
      <c r="BK31">
        <v>87441</v>
      </c>
      <c r="BL31" t="s">
        <v>181</v>
      </c>
      <c r="BM31" t="s">
        <v>107</v>
      </c>
      <c r="BN31">
        <v>19.3</v>
      </c>
      <c r="BO31">
        <v>14.5</v>
      </c>
      <c r="BP31">
        <v>4</v>
      </c>
      <c r="BQ31">
        <v>-1.285306879</v>
      </c>
      <c r="BR31" t="s">
        <v>143</v>
      </c>
      <c r="BS31">
        <v>58</v>
      </c>
      <c r="BT31">
        <v>0.23599999999999999</v>
      </c>
      <c r="BU31">
        <v>0.29899999999999999</v>
      </c>
      <c r="BV31">
        <v>0.14199999999999999</v>
      </c>
      <c r="BW31">
        <v>4.1000000000000002E-2</v>
      </c>
      <c r="BX31" t="s">
        <v>119</v>
      </c>
      <c r="BY31">
        <v>96033.172868526206</v>
      </c>
      <c r="BZ31">
        <v>125990437.290695</v>
      </c>
      <c r="CA31">
        <v>2.1666666666666599</v>
      </c>
      <c r="CB31">
        <v>0.276666666666667</v>
      </c>
      <c r="CC31">
        <v>0.483333333333333</v>
      </c>
      <c r="CD31">
        <v>0.18333333333333299</v>
      </c>
      <c r="CE31">
        <v>6.0000000000000001E-3</v>
      </c>
      <c r="CF31">
        <v>6</v>
      </c>
      <c r="CG31">
        <v>2.3333333333333299</v>
      </c>
      <c r="CH31">
        <v>0.365482233502538</v>
      </c>
      <c r="CI31">
        <v>0.27544910179640703</v>
      </c>
      <c r="CJ31">
        <v>0.128905562146893</v>
      </c>
      <c r="CK31">
        <v>0.74509803921568596</v>
      </c>
      <c r="CL31">
        <v>0.24842105263157899</v>
      </c>
      <c r="CM31">
        <v>0.33627204030226698</v>
      </c>
      <c r="CN31">
        <v>0.178260869565217</v>
      </c>
      <c r="CO31">
        <v>0.295833333333333</v>
      </c>
      <c r="CP31">
        <v>0.41666666666666702</v>
      </c>
      <c r="CQ31">
        <v>0.37777777777777799</v>
      </c>
      <c r="CR31">
        <v>0.48148148148148201</v>
      </c>
      <c r="CS31">
        <v>0.32520325203251998</v>
      </c>
      <c r="CT31">
        <v>6.7415730337079998E-3</v>
      </c>
      <c r="CU31">
        <v>0.233333333333333</v>
      </c>
      <c r="CV31">
        <v>0.28866694409765598</v>
      </c>
      <c r="CW31">
        <v>16009</v>
      </c>
      <c r="CX31">
        <v>18845</v>
      </c>
      <c r="CY31">
        <v>15</v>
      </c>
    </row>
    <row r="32" spans="1:103" x14ac:dyDescent="0.3">
      <c r="A32">
        <v>31</v>
      </c>
      <c r="B32">
        <v>4110850</v>
      </c>
      <c r="C32" t="s">
        <v>182</v>
      </c>
      <c r="D32" t="s">
        <v>104</v>
      </c>
      <c r="E32" t="s">
        <v>105</v>
      </c>
      <c r="F32">
        <v>1872</v>
      </c>
      <c r="G32">
        <v>1800</v>
      </c>
      <c r="H32">
        <v>1240</v>
      </c>
      <c r="I32">
        <v>72</v>
      </c>
      <c r="J32">
        <v>1191.9000000000001</v>
      </c>
      <c r="K32">
        <v>853</v>
      </c>
      <c r="L32">
        <v>2.11</v>
      </c>
      <c r="M32">
        <v>443</v>
      </c>
      <c r="N32">
        <v>2.8</v>
      </c>
      <c r="O32">
        <v>1975</v>
      </c>
      <c r="P32">
        <v>544</v>
      </c>
      <c r="Q32">
        <v>309</v>
      </c>
      <c r="R32">
        <v>1122</v>
      </c>
      <c r="S32">
        <v>0.91</v>
      </c>
      <c r="T32">
        <v>1.04</v>
      </c>
      <c r="U32">
        <v>0.57999999999999996</v>
      </c>
      <c r="V32">
        <v>67</v>
      </c>
      <c r="W32">
        <v>73</v>
      </c>
      <c r="X32">
        <v>82</v>
      </c>
      <c r="Y32">
        <v>95</v>
      </c>
      <c r="Z32">
        <v>80</v>
      </c>
      <c r="AA32">
        <v>77</v>
      </c>
      <c r="AB32">
        <v>89</v>
      </c>
      <c r="AC32">
        <v>94</v>
      </c>
      <c r="AD32">
        <v>85</v>
      </c>
      <c r="AE32">
        <v>96</v>
      </c>
      <c r="AF32">
        <v>89</v>
      </c>
      <c r="AG32">
        <v>158</v>
      </c>
      <c r="AH32">
        <v>198</v>
      </c>
      <c r="AI32">
        <v>214</v>
      </c>
      <c r="AJ32">
        <v>164</v>
      </c>
      <c r="AK32">
        <v>106</v>
      </c>
      <c r="AL32">
        <v>58</v>
      </c>
      <c r="AM32">
        <v>46</v>
      </c>
      <c r="AN32">
        <v>897</v>
      </c>
      <c r="AO32">
        <v>55.2</v>
      </c>
      <c r="AP32">
        <v>974</v>
      </c>
      <c r="AQ32">
        <v>55.399999999999899</v>
      </c>
      <c r="AR32">
        <v>203</v>
      </c>
      <c r="AS32">
        <v>1592</v>
      </c>
      <c r="AT32">
        <v>6</v>
      </c>
      <c r="AU32">
        <v>8</v>
      </c>
      <c r="AV32">
        <v>23</v>
      </c>
      <c r="AW32">
        <v>3</v>
      </c>
      <c r="AX32">
        <v>5</v>
      </c>
      <c r="AY32">
        <v>32</v>
      </c>
      <c r="AZ32">
        <v>280</v>
      </c>
      <c r="BA32">
        <v>134</v>
      </c>
      <c r="BB32">
        <v>69</v>
      </c>
      <c r="BC32">
        <v>69</v>
      </c>
      <c r="BD32">
        <v>66</v>
      </c>
      <c r="BE32">
        <v>175</v>
      </c>
      <c r="BF32">
        <v>153</v>
      </c>
      <c r="BG32">
        <v>100</v>
      </c>
      <c r="BH32">
        <v>38</v>
      </c>
      <c r="BI32">
        <v>49</v>
      </c>
      <c r="BJ32">
        <v>60108</v>
      </c>
      <c r="BK32">
        <v>80009</v>
      </c>
      <c r="BL32" t="s">
        <v>183</v>
      </c>
      <c r="BM32" t="s">
        <v>107</v>
      </c>
      <c r="BN32">
        <v>19.600000000000001</v>
      </c>
      <c r="BO32">
        <v>14.5</v>
      </c>
      <c r="BP32">
        <v>13</v>
      </c>
      <c r="BQ32">
        <v>-0.34976011800000001</v>
      </c>
      <c r="BR32" t="s">
        <v>130</v>
      </c>
      <c r="BS32">
        <v>54</v>
      </c>
      <c r="BT32">
        <v>0.13800000000000001</v>
      </c>
      <c r="BU32">
        <v>0.33700000000000002</v>
      </c>
      <c r="BV32">
        <v>4.9000000000000002E-2</v>
      </c>
      <c r="BW32">
        <v>4.3999999999999997E-2</v>
      </c>
      <c r="BX32" t="s">
        <v>119</v>
      </c>
      <c r="BY32">
        <v>66560.589539987894</v>
      </c>
      <c r="BZ32">
        <v>41688659.567658298</v>
      </c>
      <c r="CA32">
        <v>2</v>
      </c>
      <c r="CB32">
        <v>0.2</v>
      </c>
      <c r="CC32">
        <v>0.7</v>
      </c>
      <c r="CD32">
        <v>0.26</v>
      </c>
      <c r="CE32">
        <v>0</v>
      </c>
      <c r="CF32">
        <v>1</v>
      </c>
      <c r="CG32">
        <v>3</v>
      </c>
      <c r="CH32">
        <v>0.38071065989847702</v>
      </c>
      <c r="CI32">
        <v>0.27544910179640703</v>
      </c>
      <c r="CJ32">
        <v>0.42254861330822302</v>
      </c>
      <c r="CK32">
        <v>0.66666666666666696</v>
      </c>
      <c r="CL32">
        <v>0.14526315789473701</v>
      </c>
      <c r="CM32">
        <v>0.384130982367758</v>
      </c>
      <c r="CN32">
        <v>0.19130434782608699</v>
      </c>
      <c r="CO32">
        <v>0.102083333333333</v>
      </c>
      <c r="CP32">
        <v>0.5</v>
      </c>
      <c r="CQ32">
        <v>0.25</v>
      </c>
      <c r="CR32">
        <v>0.72222222222222199</v>
      </c>
      <c r="CS32">
        <v>0.51219512195121997</v>
      </c>
      <c r="CT32">
        <v>0</v>
      </c>
      <c r="CU32">
        <v>0.3</v>
      </c>
      <c r="CV32">
        <v>0.32407407407407401</v>
      </c>
    </row>
    <row r="33" spans="1:103" x14ac:dyDescent="0.3">
      <c r="A33">
        <v>32</v>
      </c>
      <c r="B33">
        <v>4111000</v>
      </c>
      <c r="C33" t="s">
        <v>184</v>
      </c>
      <c r="D33" t="s">
        <v>104</v>
      </c>
      <c r="E33" t="s">
        <v>105</v>
      </c>
      <c r="F33">
        <v>2049</v>
      </c>
      <c r="G33">
        <v>1985</v>
      </c>
      <c r="H33">
        <v>1388</v>
      </c>
      <c r="I33">
        <v>64</v>
      </c>
      <c r="J33">
        <v>1858.5</v>
      </c>
      <c r="K33">
        <v>828</v>
      </c>
      <c r="L33">
        <v>2.4</v>
      </c>
      <c r="M33">
        <v>493</v>
      </c>
      <c r="N33">
        <v>2.82</v>
      </c>
      <c r="O33">
        <v>899</v>
      </c>
      <c r="P33">
        <v>457</v>
      </c>
      <c r="Q33">
        <v>372</v>
      </c>
      <c r="R33">
        <v>71</v>
      </c>
      <c r="S33">
        <v>0.72</v>
      </c>
      <c r="T33">
        <v>0.78</v>
      </c>
      <c r="U33">
        <v>0.37</v>
      </c>
      <c r="V33">
        <v>124</v>
      </c>
      <c r="W33">
        <v>116</v>
      </c>
      <c r="X33">
        <v>99</v>
      </c>
      <c r="Y33">
        <v>94</v>
      </c>
      <c r="Z33">
        <v>88</v>
      </c>
      <c r="AA33">
        <v>216</v>
      </c>
      <c r="AB33">
        <v>101</v>
      </c>
      <c r="AC33">
        <v>100</v>
      </c>
      <c r="AD33">
        <v>89</v>
      </c>
      <c r="AE33">
        <v>95</v>
      </c>
      <c r="AF33">
        <v>86</v>
      </c>
      <c r="AG33">
        <v>135</v>
      </c>
      <c r="AH33">
        <v>156</v>
      </c>
      <c r="AI33">
        <v>171</v>
      </c>
      <c r="AJ33">
        <v>136</v>
      </c>
      <c r="AK33">
        <v>92</v>
      </c>
      <c r="AL33">
        <v>64</v>
      </c>
      <c r="AM33">
        <v>86</v>
      </c>
      <c r="AN33">
        <v>1022</v>
      </c>
      <c r="AO33">
        <v>40.5</v>
      </c>
      <c r="AP33">
        <v>1026</v>
      </c>
      <c r="AQ33">
        <v>48.6</v>
      </c>
      <c r="AR33">
        <v>160</v>
      </c>
      <c r="AS33">
        <v>1627</v>
      </c>
      <c r="AT33">
        <v>13</v>
      </c>
      <c r="AU33">
        <v>60</v>
      </c>
      <c r="AV33">
        <v>90</v>
      </c>
      <c r="AW33">
        <v>2</v>
      </c>
      <c r="AX33">
        <v>3</v>
      </c>
      <c r="AY33">
        <v>95</v>
      </c>
      <c r="AZ33">
        <v>422</v>
      </c>
      <c r="BA33">
        <v>95</v>
      </c>
      <c r="BB33">
        <v>76</v>
      </c>
      <c r="BC33">
        <v>158</v>
      </c>
      <c r="BD33">
        <v>194</v>
      </c>
      <c r="BE33">
        <v>179</v>
      </c>
      <c r="BF33">
        <v>103</v>
      </c>
      <c r="BG33">
        <v>12</v>
      </c>
      <c r="BH33">
        <v>12</v>
      </c>
      <c r="BI33">
        <v>0</v>
      </c>
      <c r="BJ33">
        <v>40108</v>
      </c>
      <c r="BK33">
        <v>46964</v>
      </c>
      <c r="BL33" t="s">
        <v>185</v>
      </c>
      <c r="BM33" t="s">
        <v>107</v>
      </c>
      <c r="BN33">
        <v>27</v>
      </c>
      <c r="BO33">
        <v>16.6999999999999</v>
      </c>
      <c r="BP33">
        <v>30</v>
      </c>
      <c r="BQ33">
        <v>0.98500169599999998</v>
      </c>
      <c r="BR33" t="s">
        <v>186</v>
      </c>
      <c r="BS33">
        <v>43</v>
      </c>
      <c r="BT33">
        <v>0.13300000000000001</v>
      </c>
      <c r="BU33">
        <v>0.61899999999999999</v>
      </c>
      <c r="BV33">
        <v>0.15</v>
      </c>
      <c r="BW33">
        <v>0</v>
      </c>
      <c r="BX33" t="s">
        <v>119</v>
      </c>
      <c r="BY33">
        <v>51533.017710192697</v>
      </c>
      <c r="BZ33">
        <v>30715329.561872002</v>
      </c>
      <c r="CA33">
        <v>3</v>
      </c>
      <c r="CC33">
        <v>0.69</v>
      </c>
      <c r="CD33">
        <v>0.14000000000000001</v>
      </c>
      <c r="CE33">
        <v>0.02</v>
      </c>
      <c r="CF33">
        <v>1</v>
      </c>
      <c r="CG33">
        <v>10</v>
      </c>
      <c r="CH33">
        <v>0.756345177664975</v>
      </c>
      <c r="CI33">
        <v>0.40718562874251502</v>
      </c>
      <c r="CJ33">
        <v>0.84149456873823003</v>
      </c>
      <c r="CK33">
        <v>0.45098039215686297</v>
      </c>
      <c r="CL33">
        <v>0.14000000000000001</v>
      </c>
      <c r="CM33">
        <v>0.73929471032745597</v>
      </c>
      <c r="CN33">
        <v>0</v>
      </c>
      <c r="CO33">
        <v>0.3125</v>
      </c>
      <c r="CP33">
        <v>0</v>
      </c>
      <c r="CR33">
        <v>0.71111111111111103</v>
      </c>
      <c r="CS33">
        <v>0.219512195121951</v>
      </c>
      <c r="CT33">
        <v>2.2471910112360001E-2</v>
      </c>
      <c r="CU33">
        <v>1</v>
      </c>
    </row>
    <row r="34" spans="1:103" x14ac:dyDescent="0.3">
      <c r="A34">
        <v>33</v>
      </c>
      <c r="B34">
        <v>4111050</v>
      </c>
      <c r="C34" t="s">
        <v>187</v>
      </c>
      <c r="D34" t="s">
        <v>104</v>
      </c>
      <c r="E34" t="s">
        <v>105</v>
      </c>
      <c r="F34">
        <v>106</v>
      </c>
      <c r="G34">
        <v>106</v>
      </c>
      <c r="H34">
        <v>85</v>
      </c>
      <c r="I34">
        <v>0</v>
      </c>
      <c r="J34">
        <v>42.2</v>
      </c>
      <c r="K34">
        <v>59</v>
      </c>
      <c r="L34">
        <v>1.8</v>
      </c>
      <c r="M34">
        <v>40</v>
      </c>
      <c r="N34">
        <v>2.13</v>
      </c>
      <c r="O34">
        <v>190</v>
      </c>
      <c r="P34">
        <v>37</v>
      </c>
      <c r="Q34">
        <v>22</v>
      </c>
      <c r="R34">
        <v>131</v>
      </c>
      <c r="S34">
        <v>0.61</v>
      </c>
      <c r="T34">
        <v>0.46</v>
      </c>
      <c r="U34">
        <v>2.29</v>
      </c>
      <c r="V34">
        <v>5</v>
      </c>
      <c r="W34">
        <v>6</v>
      </c>
      <c r="X34">
        <v>6</v>
      </c>
      <c r="Y34">
        <v>5</v>
      </c>
      <c r="Z34">
        <v>5</v>
      </c>
      <c r="AA34">
        <v>6</v>
      </c>
      <c r="AB34">
        <v>8</v>
      </c>
      <c r="AC34">
        <v>6</v>
      </c>
      <c r="AD34">
        <v>6</v>
      </c>
      <c r="AE34">
        <v>5</v>
      </c>
      <c r="AF34">
        <v>5</v>
      </c>
      <c r="AG34">
        <v>6</v>
      </c>
      <c r="AH34">
        <v>7</v>
      </c>
      <c r="AI34">
        <v>10</v>
      </c>
      <c r="AJ34">
        <v>10</v>
      </c>
      <c r="AK34">
        <v>5</v>
      </c>
      <c r="AL34">
        <v>1</v>
      </c>
      <c r="AM34">
        <v>2</v>
      </c>
      <c r="AN34">
        <v>54</v>
      </c>
      <c r="AO34">
        <v>40</v>
      </c>
      <c r="AP34">
        <v>50</v>
      </c>
      <c r="AQ34">
        <v>50</v>
      </c>
      <c r="AR34">
        <v>26</v>
      </c>
      <c r="AS34">
        <v>77</v>
      </c>
      <c r="AT34">
        <v>0</v>
      </c>
      <c r="AU34">
        <v>0</v>
      </c>
      <c r="AV34">
        <v>0</v>
      </c>
      <c r="AW34">
        <v>0</v>
      </c>
      <c r="AX34">
        <v>0</v>
      </c>
      <c r="AY34">
        <v>2</v>
      </c>
      <c r="AZ34">
        <v>29</v>
      </c>
      <c r="BA34">
        <v>6</v>
      </c>
      <c r="BB34">
        <v>7</v>
      </c>
      <c r="BC34">
        <v>8</v>
      </c>
      <c r="BD34">
        <v>8</v>
      </c>
      <c r="BE34">
        <v>17</v>
      </c>
      <c r="BF34">
        <v>5</v>
      </c>
      <c r="BG34">
        <v>6</v>
      </c>
      <c r="BH34">
        <v>2</v>
      </c>
      <c r="BI34">
        <v>0</v>
      </c>
      <c r="BJ34">
        <v>50409</v>
      </c>
      <c r="BK34">
        <v>55591</v>
      </c>
      <c r="BL34" t="s">
        <v>188</v>
      </c>
      <c r="BM34" t="s">
        <v>115</v>
      </c>
      <c r="BN34">
        <v>31.8</v>
      </c>
      <c r="BO34">
        <v>15</v>
      </c>
      <c r="BP34">
        <v>12</v>
      </c>
      <c r="BQ34">
        <v>-0.37869587799999999</v>
      </c>
      <c r="BR34" t="s">
        <v>149</v>
      </c>
      <c r="BS34">
        <v>50</v>
      </c>
      <c r="BT34">
        <v>0.20200000000000001</v>
      </c>
      <c r="BU34">
        <v>0.46700000000000003</v>
      </c>
      <c r="BV34">
        <v>7.4999999999999997E-2</v>
      </c>
      <c r="BW34">
        <v>4.8000000000000001E-2</v>
      </c>
      <c r="BX34" t="s">
        <v>119</v>
      </c>
      <c r="BY34">
        <v>91058.770456835497</v>
      </c>
      <c r="BZ34">
        <v>76628887.952581301</v>
      </c>
      <c r="CH34">
        <v>1</v>
      </c>
      <c r="CI34">
        <v>0.30538922155688603</v>
      </c>
      <c r="CJ34">
        <v>0.41346645386064002</v>
      </c>
      <c r="CK34">
        <v>0.58823529411764697</v>
      </c>
      <c r="CL34">
        <v>0.21263157894736801</v>
      </c>
      <c r="CM34">
        <v>0.54785894206549102</v>
      </c>
      <c r="CN34">
        <v>0.208695652173913</v>
      </c>
      <c r="CO34">
        <v>0.15625</v>
      </c>
    </row>
    <row r="35" spans="1:103" x14ac:dyDescent="0.3">
      <c r="A35">
        <v>34</v>
      </c>
      <c r="B35">
        <v>4111150</v>
      </c>
      <c r="C35" t="s">
        <v>189</v>
      </c>
      <c r="D35" t="s">
        <v>104</v>
      </c>
      <c r="E35" t="s">
        <v>105</v>
      </c>
      <c r="F35">
        <v>2230</v>
      </c>
      <c r="G35">
        <v>2230</v>
      </c>
      <c r="H35">
        <v>1921</v>
      </c>
      <c r="I35">
        <v>0</v>
      </c>
      <c r="J35">
        <v>2533.8000000000002</v>
      </c>
      <c r="K35">
        <v>786</v>
      </c>
      <c r="L35">
        <v>2.84</v>
      </c>
      <c r="M35">
        <v>606</v>
      </c>
      <c r="N35">
        <v>3.17</v>
      </c>
      <c r="O35">
        <v>855</v>
      </c>
      <c r="P35">
        <v>588</v>
      </c>
      <c r="Q35">
        <v>198</v>
      </c>
      <c r="R35">
        <v>69</v>
      </c>
      <c r="S35">
        <v>0.94</v>
      </c>
      <c r="T35">
        <v>1.01</v>
      </c>
      <c r="U35">
        <v>1.01</v>
      </c>
      <c r="V35">
        <v>134</v>
      </c>
      <c r="W35">
        <v>137</v>
      </c>
      <c r="X35">
        <v>133</v>
      </c>
      <c r="Y35">
        <v>127</v>
      </c>
      <c r="Z35">
        <v>139</v>
      </c>
      <c r="AA35">
        <v>182</v>
      </c>
      <c r="AB35">
        <v>157</v>
      </c>
      <c r="AC35">
        <v>136</v>
      </c>
      <c r="AD35">
        <v>138</v>
      </c>
      <c r="AE35">
        <v>115</v>
      </c>
      <c r="AF35">
        <v>149</v>
      </c>
      <c r="AG35">
        <v>135</v>
      </c>
      <c r="AH35">
        <v>175</v>
      </c>
      <c r="AI35">
        <v>146</v>
      </c>
      <c r="AJ35">
        <v>97</v>
      </c>
      <c r="AK35">
        <v>71</v>
      </c>
      <c r="AL35">
        <v>30</v>
      </c>
      <c r="AM35">
        <v>30</v>
      </c>
      <c r="AN35">
        <v>1113</v>
      </c>
      <c r="AO35">
        <v>37.1</v>
      </c>
      <c r="AP35">
        <v>1118</v>
      </c>
      <c r="AQ35">
        <v>40.700000000000003</v>
      </c>
      <c r="AR35">
        <v>156</v>
      </c>
      <c r="AS35">
        <v>1928</v>
      </c>
      <c r="AT35">
        <v>5</v>
      </c>
      <c r="AU35">
        <v>21</v>
      </c>
      <c r="AV35">
        <v>19</v>
      </c>
      <c r="AW35">
        <v>7</v>
      </c>
      <c r="AX35">
        <v>5</v>
      </c>
      <c r="AY35">
        <v>89</v>
      </c>
      <c r="AZ35">
        <v>302</v>
      </c>
      <c r="BA35">
        <v>31</v>
      </c>
      <c r="BB35">
        <v>42</v>
      </c>
      <c r="BC35">
        <v>26</v>
      </c>
      <c r="BD35">
        <v>48</v>
      </c>
      <c r="BE35">
        <v>206</v>
      </c>
      <c r="BF35">
        <v>161</v>
      </c>
      <c r="BG35">
        <v>202</v>
      </c>
      <c r="BH35">
        <v>62</v>
      </c>
      <c r="BI35">
        <v>8</v>
      </c>
      <c r="BJ35">
        <v>79636</v>
      </c>
      <c r="BK35">
        <v>85404</v>
      </c>
      <c r="BL35" t="s">
        <v>190</v>
      </c>
      <c r="BM35" t="s">
        <v>107</v>
      </c>
      <c r="BN35">
        <v>18.5</v>
      </c>
      <c r="BO35">
        <v>14.5</v>
      </c>
      <c r="BP35">
        <v>8</v>
      </c>
      <c r="BQ35">
        <v>-0.57931602699999996</v>
      </c>
      <c r="BR35" t="s">
        <v>124</v>
      </c>
      <c r="BS35">
        <v>55</v>
      </c>
      <c r="BT35">
        <v>0.14499999999999999</v>
      </c>
      <c r="BU35">
        <v>0.22900000000000001</v>
      </c>
      <c r="BV35">
        <v>0.111</v>
      </c>
      <c r="BW35">
        <v>8.0000000000000002E-3</v>
      </c>
      <c r="BX35" t="s">
        <v>119</v>
      </c>
      <c r="BY35">
        <v>25217.8596730186</v>
      </c>
      <c r="BZ35">
        <v>24532180.027588699</v>
      </c>
      <c r="CA35">
        <v>3</v>
      </c>
      <c r="CB35">
        <v>0.05</v>
      </c>
      <c r="CC35">
        <v>0.41</v>
      </c>
      <c r="CD35">
        <v>0.1</v>
      </c>
      <c r="CE35">
        <v>0</v>
      </c>
      <c r="CF35">
        <v>1</v>
      </c>
      <c r="CG35">
        <v>3</v>
      </c>
      <c r="CH35">
        <v>0.32487309644669998</v>
      </c>
      <c r="CI35">
        <v>0.27544910179640703</v>
      </c>
      <c r="CJ35">
        <v>0.35049716666666703</v>
      </c>
      <c r="CK35">
        <v>0.68627450980392202</v>
      </c>
      <c r="CL35">
        <v>0.15263157894736801</v>
      </c>
      <c r="CM35">
        <v>0.24811083123425701</v>
      </c>
      <c r="CN35">
        <v>3.4782608695652001E-2</v>
      </c>
      <c r="CO35">
        <v>0.23125000000000001</v>
      </c>
      <c r="CP35">
        <v>0</v>
      </c>
      <c r="CQ35">
        <v>0</v>
      </c>
      <c r="CR35">
        <v>0.4</v>
      </c>
      <c r="CS35">
        <v>0.12195121951219499</v>
      </c>
      <c r="CT35">
        <v>0</v>
      </c>
      <c r="CU35">
        <v>0.3</v>
      </c>
      <c r="CV35">
        <v>0.133333333333333</v>
      </c>
      <c r="CW35">
        <v>1333</v>
      </c>
      <c r="CX35">
        <v>2237</v>
      </c>
      <c r="CY35">
        <v>40</v>
      </c>
    </row>
    <row r="36" spans="1:103" x14ac:dyDescent="0.3">
      <c r="A36">
        <v>35</v>
      </c>
      <c r="B36">
        <v>4111600</v>
      </c>
      <c r="C36" t="s">
        <v>191</v>
      </c>
      <c r="D36" t="s">
        <v>104</v>
      </c>
      <c r="E36" t="s">
        <v>105</v>
      </c>
      <c r="F36">
        <v>1184</v>
      </c>
      <c r="G36">
        <v>1184</v>
      </c>
      <c r="H36">
        <v>917</v>
      </c>
      <c r="I36">
        <v>0</v>
      </c>
      <c r="J36">
        <v>569.20000000000005</v>
      </c>
      <c r="K36">
        <v>465</v>
      </c>
      <c r="L36">
        <v>2.5499999999999998</v>
      </c>
      <c r="M36">
        <v>312</v>
      </c>
      <c r="N36">
        <v>2.94</v>
      </c>
      <c r="O36">
        <v>531</v>
      </c>
      <c r="P36">
        <v>304</v>
      </c>
      <c r="Q36">
        <v>161</v>
      </c>
      <c r="R36">
        <v>66</v>
      </c>
      <c r="S36">
        <v>0.33</v>
      </c>
      <c r="T36">
        <v>0.41</v>
      </c>
      <c r="U36">
        <v>0.23</v>
      </c>
      <c r="V36">
        <v>73</v>
      </c>
      <c r="W36">
        <v>58</v>
      </c>
      <c r="X36">
        <v>54</v>
      </c>
      <c r="Y36">
        <v>63</v>
      </c>
      <c r="Z36">
        <v>87</v>
      </c>
      <c r="AA36">
        <v>91</v>
      </c>
      <c r="AB36">
        <v>82</v>
      </c>
      <c r="AC36">
        <v>52</v>
      </c>
      <c r="AD36">
        <v>65</v>
      </c>
      <c r="AE36">
        <v>77</v>
      </c>
      <c r="AF36">
        <v>106</v>
      </c>
      <c r="AG36">
        <v>108</v>
      </c>
      <c r="AH36">
        <v>84</v>
      </c>
      <c r="AI36">
        <v>51</v>
      </c>
      <c r="AJ36">
        <v>61</v>
      </c>
      <c r="AK36">
        <v>36</v>
      </c>
      <c r="AL36">
        <v>22</v>
      </c>
      <c r="AM36">
        <v>18</v>
      </c>
      <c r="AN36">
        <v>612</v>
      </c>
      <c r="AO36">
        <v>42.299999999999898</v>
      </c>
      <c r="AP36">
        <v>576</v>
      </c>
      <c r="AQ36">
        <v>42.899999999999899</v>
      </c>
      <c r="AR36">
        <v>129</v>
      </c>
      <c r="AS36">
        <v>933</v>
      </c>
      <c r="AT36">
        <v>10</v>
      </c>
      <c r="AU36">
        <v>24</v>
      </c>
      <c r="AV36">
        <v>16</v>
      </c>
      <c r="AW36">
        <v>10</v>
      </c>
      <c r="AX36">
        <v>1</v>
      </c>
      <c r="AY36">
        <v>63</v>
      </c>
      <c r="AZ36">
        <v>251</v>
      </c>
      <c r="BA36">
        <v>46</v>
      </c>
      <c r="BB36">
        <v>42</v>
      </c>
      <c r="BC36">
        <v>36</v>
      </c>
      <c r="BD36">
        <v>67</v>
      </c>
      <c r="BE36">
        <v>134</v>
      </c>
      <c r="BF36">
        <v>49</v>
      </c>
      <c r="BG36">
        <v>66</v>
      </c>
      <c r="BH36">
        <v>10</v>
      </c>
      <c r="BI36">
        <v>15</v>
      </c>
      <c r="BJ36">
        <v>55213</v>
      </c>
      <c r="BK36">
        <v>69369</v>
      </c>
      <c r="BL36" t="s">
        <v>192</v>
      </c>
      <c r="BM36" t="s">
        <v>107</v>
      </c>
      <c r="BN36">
        <v>23.6</v>
      </c>
      <c r="BO36">
        <v>17.899999999999899</v>
      </c>
      <c r="BP36">
        <v>3</v>
      </c>
      <c r="BQ36">
        <v>-1.3255989800000001</v>
      </c>
      <c r="BR36" t="s">
        <v>193</v>
      </c>
      <c r="BS36">
        <v>20</v>
      </c>
      <c r="BT36">
        <v>0.128</v>
      </c>
      <c r="BU36">
        <v>0.48799999999999999</v>
      </c>
      <c r="BV36">
        <v>0.13300000000000001</v>
      </c>
      <c r="BW36">
        <v>3.2000000000000001E-2</v>
      </c>
      <c r="BX36" t="s">
        <v>119</v>
      </c>
      <c r="BY36">
        <v>53514.146909867297</v>
      </c>
      <c r="BZ36">
        <v>83191147.324630603</v>
      </c>
      <c r="CA36">
        <v>3</v>
      </c>
      <c r="CB36">
        <v>0.19</v>
      </c>
      <c r="CC36">
        <v>0.95</v>
      </c>
      <c r="CD36">
        <v>0.08</v>
      </c>
      <c r="CE36">
        <v>7.0000000000000007E-2</v>
      </c>
      <c r="CF36">
        <v>1</v>
      </c>
      <c r="CG36">
        <v>1</v>
      </c>
      <c r="CH36">
        <v>0.58375634517766495</v>
      </c>
      <c r="CI36">
        <v>0.47904191616766501</v>
      </c>
      <c r="CJ36">
        <v>0.116258951663528</v>
      </c>
      <c r="CK36">
        <v>0</v>
      </c>
      <c r="CL36">
        <v>0.13473684210526299</v>
      </c>
      <c r="CM36">
        <v>0.57430730478589398</v>
      </c>
      <c r="CN36">
        <v>0.139130434782609</v>
      </c>
      <c r="CO36">
        <v>0.27708333333333302</v>
      </c>
      <c r="CP36">
        <v>0</v>
      </c>
      <c r="CQ36">
        <v>0.233333333333333</v>
      </c>
      <c r="CR36">
        <v>1</v>
      </c>
      <c r="CS36">
        <v>7.3170731707316999E-2</v>
      </c>
      <c r="CT36">
        <v>7.8651685393257995E-2</v>
      </c>
      <c r="CU36">
        <v>0.1</v>
      </c>
      <c r="CV36">
        <v>0.43732833957553102</v>
      </c>
    </row>
    <row r="37" spans="1:103" x14ac:dyDescent="0.3">
      <c r="A37">
        <v>36</v>
      </c>
      <c r="B37">
        <v>4111700</v>
      </c>
      <c r="C37" t="s">
        <v>194</v>
      </c>
      <c r="D37" t="s">
        <v>104</v>
      </c>
      <c r="E37" t="s">
        <v>105</v>
      </c>
      <c r="F37">
        <v>165</v>
      </c>
      <c r="G37">
        <v>164</v>
      </c>
      <c r="H37">
        <v>132</v>
      </c>
      <c r="I37">
        <v>1</v>
      </c>
      <c r="J37">
        <v>32.899999999999899</v>
      </c>
      <c r="K37">
        <v>70</v>
      </c>
      <c r="L37">
        <v>2.34</v>
      </c>
      <c r="M37">
        <v>48</v>
      </c>
      <c r="N37">
        <v>2.75</v>
      </c>
      <c r="O37">
        <v>92</v>
      </c>
      <c r="P37">
        <v>54</v>
      </c>
      <c r="Q37">
        <v>17</v>
      </c>
      <c r="R37">
        <v>22</v>
      </c>
      <c r="S37">
        <v>1.03</v>
      </c>
      <c r="T37">
        <v>0.94</v>
      </c>
      <c r="U37">
        <v>2.1</v>
      </c>
      <c r="V37">
        <v>6</v>
      </c>
      <c r="W37">
        <v>7</v>
      </c>
      <c r="X37">
        <v>6</v>
      </c>
      <c r="Y37">
        <v>7</v>
      </c>
      <c r="Z37">
        <v>7</v>
      </c>
      <c r="AA37">
        <v>10</v>
      </c>
      <c r="AB37">
        <v>10</v>
      </c>
      <c r="AC37">
        <v>8</v>
      </c>
      <c r="AD37">
        <v>6</v>
      </c>
      <c r="AE37">
        <v>9</v>
      </c>
      <c r="AF37">
        <v>13</v>
      </c>
      <c r="AG37">
        <v>13</v>
      </c>
      <c r="AH37">
        <v>13</v>
      </c>
      <c r="AI37">
        <v>18</v>
      </c>
      <c r="AJ37">
        <v>13</v>
      </c>
      <c r="AK37">
        <v>9</v>
      </c>
      <c r="AL37">
        <v>6</v>
      </c>
      <c r="AM37">
        <v>4</v>
      </c>
      <c r="AN37">
        <v>83</v>
      </c>
      <c r="AO37">
        <v>52.5</v>
      </c>
      <c r="AP37">
        <v>82</v>
      </c>
      <c r="AQ37">
        <v>52.5</v>
      </c>
      <c r="AR37">
        <v>6</v>
      </c>
      <c r="AS37">
        <v>148</v>
      </c>
      <c r="AT37">
        <v>0</v>
      </c>
      <c r="AU37">
        <v>3</v>
      </c>
      <c r="AV37">
        <v>0</v>
      </c>
      <c r="AW37">
        <v>0</v>
      </c>
      <c r="AX37">
        <v>0</v>
      </c>
      <c r="AY37">
        <v>7</v>
      </c>
      <c r="AZ37">
        <v>17</v>
      </c>
      <c r="BA37">
        <v>5</v>
      </c>
      <c r="BB37">
        <v>5</v>
      </c>
      <c r="BC37">
        <v>6</v>
      </c>
      <c r="BD37">
        <v>8</v>
      </c>
      <c r="BE37">
        <v>15</v>
      </c>
      <c r="BF37">
        <v>11</v>
      </c>
      <c r="BG37">
        <v>9</v>
      </c>
      <c r="BH37">
        <v>11</v>
      </c>
      <c r="BI37">
        <v>1</v>
      </c>
      <c r="BJ37">
        <v>67222</v>
      </c>
      <c r="BK37">
        <v>79913</v>
      </c>
      <c r="BL37" t="s">
        <v>195</v>
      </c>
      <c r="BM37" t="s">
        <v>115</v>
      </c>
      <c r="BN37">
        <v>23.399999999999899</v>
      </c>
      <c r="BO37">
        <v>14.3</v>
      </c>
      <c r="BP37">
        <v>18</v>
      </c>
      <c r="BQ37">
        <v>-1.9779917000000001E-2</v>
      </c>
      <c r="BR37" t="s">
        <v>112</v>
      </c>
      <c r="BS37">
        <v>40</v>
      </c>
      <c r="BT37">
        <v>0.105</v>
      </c>
      <c r="BU37">
        <v>0.38700000000000001</v>
      </c>
      <c r="BV37">
        <v>0.14599999999999999</v>
      </c>
      <c r="BW37">
        <v>0</v>
      </c>
      <c r="BX37" t="s">
        <v>119</v>
      </c>
      <c r="BY37">
        <v>79355.429200012004</v>
      </c>
      <c r="BZ37">
        <v>139857610.096791</v>
      </c>
      <c r="CH37">
        <v>0.57360406091370497</v>
      </c>
      <c r="CI37">
        <v>0.26347305389221598</v>
      </c>
      <c r="CJ37">
        <v>0.52612055335844299</v>
      </c>
      <c r="CK37">
        <v>0.39215686274509798</v>
      </c>
      <c r="CL37">
        <v>0.110526315789474</v>
      </c>
      <c r="CM37">
        <v>0.44710327455919402</v>
      </c>
      <c r="CN37">
        <v>0</v>
      </c>
      <c r="CO37">
        <v>0.30416666666666697</v>
      </c>
    </row>
    <row r="38" spans="1:103" x14ac:dyDescent="0.3">
      <c r="A38">
        <v>37</v>
      </c>
      <c r="B38">
        <v>4111850</v>
      </c>
      <c r="C38" t="s">
        <v>196</v>
      </c>
      <c r="D38" t="s">
        <v>104</v>
      </c>
      <c r="E38" t="s">
        <v>105</v>
      </c>
      <c r="F38">
        <v>2118</v>
      </c>
      <c r="G38">
        <v>2094</v>
      </c>
      <c r="H38">
        <v>1510</v>
      </c>
      <c r="I38">
        <v>24</v>
      </c>
      <c r="J38">
        <v>1171.0999999999899</v>
      </c>
      <c r="K38">
        <v>919</v>
      </c>
      <c r="L38">
        <v>2.2799999999999998</v>
      </c>
      <c r="M38">
        <v>515</v>
      </c>
      <c r="N38">
        <v>2.93</v>
      </c>
      <c r="O38">
        <v>1026</v>
      </c>
      <c r="P38">
        <v>588</v>
      </c>
      <c r="Q38">
        <v>331</v>
      </c>
      <c r="R38">
        <v>107</v>
      </c>
      <c r="S38">
        <v>1.01</v>
      </c>
      <c r="T38">
        <v>1.05</v>
      </c>
      <c r="U38">
        <v>0.8</v>
      </c>
      <c r="V38">
        <v>115</v>
      </c>
      <c r="W38">
        <v>118</v>
      </c>
      <c r="X38">
        <v>125</v>
      </c>
      <c r="Y38">
        <v>92</v>
      </c>
      <c r="Z38">
        <v>120</v>
      </c>
      <c r="AA38">
        <v>120</v>
      </c>
      <c r="AB38">
        <v>120</v>
      </c>
      <c r="AC38">
        <v>104</v>
      </c>
      <c r="AD38">
        <v>102</v>
      </c>
      <c r="AE38">
        <v>91</v>
      </c>
      <c r="AF38">
        <v>108</v>
      </c>
      <c r="AG38">
        <v>146</v>
      </c>
      <c r="AH38">
        <v>186</v>
      </c>
      <c r="AI38">
        <v>182</v>
      </c>
      <c r="AJ38">
        <v>165</v>
      </c>
      <c r="AK38">
        <v>111</v>
      </c>
      <c r="AL38">
        <v>62</v>
      </c>
      <c r="AM38">
        <v>55</v>
      </c>
      <c r="AN38">
        <v>1011</v>
      </c>
      <c r="AO38">
        <v>43.799999999999898</v>
      </c>
      <c r="AP38">
        <v>1111</v>
      </c>
      <c r="AQ38">
        <v>50.399999999999899</v>
      </c>
      <c r="AR38">
        <v>204</v>
      </c>
      <c r="AS38">
        <v>1734</v>
      </c>
      <c r="AT38">
        <v>6</v>
      </c>
      <c r="AU38">
        <v>45</v>
      </c>
      <c r="AV38">
        <v>30</v>
      </c>
      <c r="AW38">
        <v>6</v>
      </c>
      <c r="AX38">
        <v>1</v>
      </c>
      <c r="AY38">
        <v>92</v>
      </c>
      <c r="AZ38">
        <v>384</v>
      </c>
      <c r="BA38">
        <v>179</v>
      </c>
      <c r="BB38">
        <v>264</v>
      </c>
      <c r="BC38">
        <v>90</v>
      </c>
      <c r="BD38">
        <v>153</v>
      </c>
      <c r="BE38">
        <v>85</v>
      </c>
      <c r="BF38">
        <v>38</v>
      </c>
      <c r="BG38">
        <v>75</v>
      </c>
      <c r="BH38">
        <v>31</v>
      </c>
      <c r="BI38">
        <v>5</v>
      </c>
      <c r="BJ38">
        <v>26503</v>
      </c>
      <c r="BK38">
        <v>43755</v>
      </c>
      <c r="BL38" t="s">
        <v>197</v>
      </c>
      <c r="BM38" t="s">
        <v>107</v>
      </c>
      <c r="BN38">
        <v>25.6999999999999</v>
      </c>
      <c r="BO38">
        <v>17.100000000000001</v>
      </c>
      <c r="BP38">
        <v>31</v>
      </c>
      <c r="BQ38">
        <v>1.0752776862</v>
      </c>
      <c r="BR38" t="s">
        <v>198</v>
      </c>
      <c r="BS38">
        <v>36</v>
      </c>
      <c r="BT38">
        <v>8.3000000000000004E-2</v>
      </c>
      <c r="BU38">
        <v>0.68100000000000005</v>
      </c>
      <c r="BV38">
        <v>0.13300000000000001</v>
      </c>
      <c r="BW38">
        <v>0</v>
      </c>
      <c r="BX38" t="s">
        <v>119</v>
      </c>
      <c r="BY38">
        <v>89082.872643038005</v>
      </c>
      <c r="BZ38">
        <v>50660911.642572403</v>
      </c>
      <c r="CA38">
        <v>2</v>
      </c>
      <c r="CB38">
        <v>0.05</v>
      </c>
      <c r="CC38">
        <v>0.95</v>
      </c>
      <c r="CD38">
        <v>0.27</v>
      </c>
      <c r="CE38">
        <v>0.02</v>
      </c>
      <c r="CF38">
        <v>3</v>
      </c>
      <c r="CG38">
        <v>5</v>
      </c>
      <c r="CH38">
        <v>0.69035532994923798</v>
      </c>
      <c r="CI38">
        <v>0.43113772455089799</v>
      </c>
      <c r="CJ38">
        <v>0.86982978223477703</v>
      </c>
      <c r="CK38">
        <v>0.31372549019607798</v>
      </c>
      <c r="CL38">
        <v>8.7368421052631998E-2</v>
      </c>
      <c r="CM38">
        <v>0.81738035264483599</v>
      </c>
      <c r="CN38">
        <v>0</v>
      </c>
      <c r="CO38">
        <v>0.27708333333333302</v>
      </c>
      <c r="CP38">
        <v>0.5</v>
      </c>
      <c r="CQ38">
        <v>0</v>
      </c>
      <c r="CR38">
        <v>1</v>
      </c>
      <c r="CS38">
        <v>0.53658536585365901</v>
      </c>
      <c r="CT38">
        <v>2.2471910112360001E-2</v>
      </c>
      <c r="CU38">
        <v>0.5</v>
      </c>
      <c r="CV38">
        <v>0.34082397003745302</v>
      </c>
    </row>
    <row r="39" spans="1:103" x14ac:dyDescent="0.3">
      <c r="A39">
        <v>38</v>
      </c>
      <c r="B39">
        <v>4112050</v>
      </c>
      <c r="C39" t="s">
        <v>199</v>
      </c>
      <c r="D39" t="s">
        <v>104</v>
      </c>
      <c r="E39" t="s">
        <v>105</v>
      </c>
      <c r="F39">
        <v>8385</v>
      </c>
      <c r="G39">
        <v>8338</v>
      </c>
      <c r="H39">
        <v>6216</v>
      </c>
      <c r="I39">
        <v>47</v>
      </c>
      <c r="J39">
        <v>4429</v>
      </c>
      <c r="K39">
        <v>3419</v>
      </c>
      <c r="L39">
        <v>2.44</v>
      </c>
      <c r="M39">
        <v>2060</v>
      </c>
      <c r="N39">
        <v>3.02</v>
      </c>
      <c r="O39">
        <v>3583</v>
      </c>
      <c r="P39">
        <v>2100</v>
      </c>
      <c r="Q39">
        <v>1319</v>
      </c>
      <c r="R39">
        <v>164</v>
      </c>
      <c r="S39">
        <v>0.28000000000000003</v>
      </c>
      <c r="T39">
        <v>0.19</v>
      </c>
      <c r="U39">
        <v>-0.09</v>
      </c>
      <c r="V39">
        <v>492</v>
      </c>
      <c r="W39">
        <v>485</v>
      </c>
      <c r="X39">
        <v>513</v>
      </c>
      <c r="Y39">
        <v>482</v>
      </c>
      <c r="Z39">
        <v>455</v>
      </c>
      <c r="AA39">
        <v>532</v>
      </c>
      <c r="AB39">
        <v>592</v>
      </c>
      <c r="AC39">
        <v>721</v>
      </c>
      <c r="AD39">
        <v>621</v>
      </c>
      <c r="AE39">
        <v>532</v>
      </c>
      <c r="AF39">
        <v>547</v>
      </c>
      <c r="AG39">
        <v>546</v>
      </c>
      <c r="AH39">
        <v>484</v>
      </c>
      <c r="AI39">
        <v>451</v>
      </c>
      <c r="AJ39">
        <v>349</v>
      </c>
      <c r="AK39">
        <v>240</v>
      </c>
      <c r="AL39">
        <v>171</v>
      </c>
      <c r="AM39">
        <v>173</v>
      </c>
      <c r="AN39">
        <v>4196</v>
      </c>
      <c r="AO39">
        <v>38.299999999999898</v>
      </c>
      <c r="AP39">
        <v>4190</v>
      </c>
      <c r="AQ39">
        <v>40.799999999999898</v>
      </c>
      <c r="AR39">
        <v>1675</v>
      </c>
      <c r="AS39">
        <v>5555</v>
      </c>
      <c r="AT39">
        <v>158</v>
      </c>
      <c r="AU39">
        <v>29</v>
      </c>
      <c r="AV39">
        <v>595</v>
      </c>
      <c r="AW39">
        <v>28</v>
      </c>
      <c r="AX39">
        <v>13</v>
      </c>
      <c r="AY39">
        <v>332</v>
      </c>
      <c r="AZ39">
        <v>2830</v>
      </c>
      <c r="BA39">
        <v>153</v>
      </c>
      <c r="BB39">
        <v>174</v>
      </c>
      <c r="BC39">
        <v>184</v>
      </c>
      <c r="BD39">
        <v>293</v>
      </c>
      <c r="BE39">
        <v>756</v>
      </c>
      <c r="BF39">
        <v>409</v>
      </c>
      <c r="BG39">
        <v>663</v>
      </c>
      <c r="BH39">
        <v>360</v>
      </c>
      <c r="BI39">
        <v>425</v>
      </c>
      <c r="BJ39">
        <v>82588</v>
      </c>
      <c r="BK39">
        <v>116029</v>
      </c>
      <c r="BL39" t="s">
        <v>200</v>
      </c>
      <c r="BM39" t="s">
        <v>115</v>
      </c>
      <c r="BN39">
        <v>15.9</v>
      </c>
      <c r="BO39">
        <v>13.6</v>
      </c>
      <c r="BP39">
        <v>2</v>
      </c>
      <c r="BQ39">
        <v>-1.6444317420000001</v>
      </c>
      <c r="BR39" t="s">
        <v>116</v>
      </c>
      <c r="BS39">
        <v>69</v>
      </c>
      <c r="BT39">
        <v>0.34699999999999998</v>
      </c>
      <c r="BU39">
        <v>0.28199999999999997</v>
      </c>
      <c r="BV39">
        <v>0.11799999999999999</v>
      </c>
      <c r="BW39">
        <v>5.2999999999999999E-2</v>
      </c>
      <c r="BX39" t="s">
        <v>109</v>
      </c>
      <c r="BY39">
        <v>78340.4123498876</v>
      </c>
      <c r="BZ39">
        <v>53008655.047075897</v>
      </c>
      <c r="CA39">
        <v>2</v>
      </c>
      <c r="CB39">
        <v>0.46</v>
      </c>
      <c r="CC39">
        <v>0.68</v>
      </c>
      <c r="CD39">
        <v>0.22</v>
      </c>
      <c r="CE39">
        <v>8.9999999999999993E-3</v>
      </c>
      <c r="CF39">
        <v>1</v>
      </c>
      <c r="CG39">
        <v>0</v>
      </c>
      <c r="CH39">
        <v>0.19289340101522801</v>
      </c>
      <c r="CI39">
        <v>0.22155688622754499</v>
      </c>
      <c r="CJ39">
        <v>1.6185893910859998E-2</v>
      </c>
      <c r="CK39">
        <v>0.96078431372549</v>
      </c>
      <c r="CL39">
        <v>0.36526315789473701</v>
      </c>
      <c r="CM39">
        <v>0.31486146095717898</v>
      </c>
      <c r="CN39">
        <v>0.23043478260869599</v>
      </c>
      <c r="CO39">
        <v>0.24583333333333299</v>
      </c>
      <c r="CP39">
        <v>0.5</v>
      </c>
      <c r="CQ39">
        <v>0.68333333333333302</v>
      </c>
      <c r="CR39">
        <v>0.7</v>
      </c>
      <c r="CS39">
        <v>0.41463414634146301</v>
      </c>
      <c r="CT39">
        <v>1.0112359550562E-2</v>
      </c>
      <c r="CU39">
        <v>0</v>
      </c>
      <c r="CV39">
        <v>0.46448189762796499</v>
      </c>
      <c r="CW39">
        <v>7743</v>
      </c>
      <c r="CX39">
        <v>9360</v>
      </c>
      <c r="CY39">
        <v>17</v>
      </c>
    </row>
    <row r="40" spans="1:103" x14ac:dyDescent="0.3">
      <c r="A40">
        <v>39</v>
      </c>
      <c r="B40">
        <v>4112150</v>
      </c>
      <c r="C40" t="s">
        <v>201</v>
      </c>
      <c r="D40" t="s">
        <v>104</v>
      </c>
      <c r="E40" t="s">
        <v>105</v>
      </c>
      <c r="F40">
        <v>16655</v>
      </c>
      <c r="G40">
        <v>16620</v>
      </c>
      <c r="H40">
        <v>14198</v>
      </c>
      <c r="I40">
        <v>35</v>
      </c>
      <c r="J40">
        <v>5004.6999999999898</v>
      </c>
      <c r="K40">
        <v>6127</v>
      </c>
      <c r="L40">
        <v>2.71</v>
      </c>
      <c r="M40">
        <v>4484</v>
      </c>
      <c r="N40">
        <v>3.17</v>
      </c>
      <c r="O40">
        <v>6503</v>
      </c>
      <c r="P40">
        <v>4713</v>
      </c>
      <c r="Q40">
        <v>1413</v>
      </c>
      <c r="R40">
        <v>376</v>
      </c>
      <c r="S40">
        <v>1.22</v>
      </c>
      <c r="T40">
        <v>1.1200000000000001</v>
      </c>
      <c r="U40">
        <v>1.01</v>
      </c>
      <c r="V40">
        <v>1026</v>
      </c>
      <c r="W40">
        <v>1132</v>
      </c>
      <c r="X40">
        <v>1198</v>
      </c>
      <c r="Y40">
        <v>1200</v>
      </c>
      <c r="Z40">
        <v>850</v>
      </c>
      <c r="AA40">
        <v>996</v>
      </c>
      <c r="AB40">
        <v>986</v>
      </c>
      <c r="AC40">
        <v>1004</v>
      </c>
      <c r="AD40">
        <v>1050</v>
      </c>
      <c r="AE40">
        <v>1157</v>
      </c>
      <c r="AF40">
        <v>1241</v>
      </c>
      <c r="AG40">
        <v>1239</v>
      </c>
      <c r="AH40">
        <v>1156</v>
      </c>
      <c r="AI40">
        <v>924</v>
      </c>
      <c r="AJ40">
        <v>725</v>
      </c>
      <c r="AK40">
        <v>370</v>
      </c>
      <c r="AL40">
        <v>214</v>
      </c>
      <c r="AM40">
        <v>187</v>
      </c>
      <c r="AN40">
        <v>8146</v>
      </c>
      <c r="AO40">
        <v>39.1</v>
      </c>
      <c r="AP40">
        <v>8509</v>
      </c>
      <c r="AQ40">
        <v>40.200000000000003</v>
      </c>
      <c r="AR40">
        <v>1120</v>
      </c>
      <c r="AS40">
        <v>11398</v>
      </c>
      <c r="AT40">
        <v>213</v>
      </c>
      <c r="AU40">
        <v>17</v>
      </c>
      <c r="AV40">
        <v>3071</v>
      </c>
      <c r="AW40">
        <v>33</v>
      </c>
      <c r="AX40">
        <v>44</v>
      </c>
      <c r="AY40">
        <v>760</v>
      </c>
      <c r="AZ40">
        <v>5257</v>
      </c>
      <c r="BA40">
        <v>258</v>
      </c>
      <c r="BB40">
        <v>170</v>
      </c>
      <c r="BC40">
        <v>161</v>
      </c>
      <c r="BD40">
        <v>287</v>
      </c>
      <c r="BE40">
        <v>666</v>
      </c>
      <c r="BF40">
        <v>560</v>
      </c>
      <c r="BG40">
        <v>931</v>
      </c>
      <c r="BH40">
        <v>1076</v>
      </c>
      <c r="BI40">
        <v>2018</v>
      </c>
      <c r="BJ40">
        <v>151004</v>
      </c>
      <c r="BK40">
        <v>178585</v>
      </c>
      <c r="BL40" t="s">
        <v>202</v>
      </c>
      <c r="BM40" t="s">
        <v>115</v>
      </c>
      <c r="BN40">
        <v>12.3</v>
      </c>
      <c r="BO40">
        <v>11.1</v>
      </c>
      <c r="BP40">
        <v>2</v>
      </c>
      <c r="BQ40">
        <v>-1.6444317420000001</v>
      </c>
      <c r="BR40" t="s">
        <v>116</v>
      </c>
      <c r="BS40">
        <v>66</v>
      </c>
      <c r="BT40">
        <v>0.32300000000000001</v>
      </c>
      <c r="BU40">
        <v>0.106</v>
      </c>
      <c r="BV40">
        <v>2.8000000000000001E-2</v>
      </c>
      <c r="BW40">
        <v>3.6999999999999998E-2</v>
      </c>
      <c r="BX40" t="s">
        <v>109</v>
      </c>
      <c r="BY40">
        <v>60648.718038118197</v>
      </c>
      <c r="BZ40">
        <v>92773190.728303894</v>
      </c>
      <c r="CA40">
        <v>2.3333333333333299</v>
      </c>
      <c r="CB40">
        <v>0.146666666666667</v>
      </c>
      <c r="CC40">
        <v>0.20333333333333301</v>
      </c>
      <c r="CD40">
        <v>0.10666666666666701</v>
      </c>
      <c r="CE40">
        <v>6.0000000000000001E-3</v>
      </c>
      <c r="CF40">
        <v>3</v>
      </c>
      <c r="CG40">
        <v>0</v>
      </c>
      <c r="CH40">
        <v>1.0152284263959E-2</v>
      </c>
      <c r="CI40">
        <v>7.1856287425150003E-2</v>
      </c>
      <c r="CJ40">
        <v>1.6185893910859998E-2</v>
      </c>
      <c r="CK40">
        <v>0.90196078431372595</v>
      </c>
      <c r="CL40">
        <v>0.34</v>
      </c>
      <c r="CM40">
        <v>9.3198992443324996E-2</v>
      </c>
      <c r="CN40">
        <v>0.16086956521739099</v>
      </c>
      <c r="CO40">
        <v>5.8333333333333001E-2</v>
      </c>
      <c r="CP40">
        <v>0.33333333333333298</v>
      </c>
      <c r="CQ40">
        <v>0.16111111111111101</v>
      </c>
      <c r="CR40">
        <v>0.17037037037037001</v>
      </c>
      <c r="CS40">
        <v>0.138211382113821</v>
      </c>
      <c r="CT40">
        <v>6.7415730337079998E-3</v>
      </c>
      <c r="CU40">
        <v>0</v>
      </c>
      <c r="CV40">
        <v>0.11274101817173</v>
      </c>
      <c r="CW40">
        <v>11271</v>
      </c>
      <c r="CX40">
        <v>16343</v>
      </c>
      <c r="CY40">
        <v>31</v>
      </c>
    </row>
    <row r="41" spans="1:103" x14ac:dyDescent="0.3">
      <c r="A41">
        <v>40</v>
      </c>
      <c r="B41">
        <v>4112400</v>
      </c>
      <c r="C41" t="s">
        <v>203</v>
      </c>
      <c r="D41" t="s">
        <v>104</v>
      </c>
      <c r="E41" t="s">
        <v>105</v>
      </c>
      <c r="F41">
        <v>18962</v>
      </c>
      <c r="G41">
        <v>18909</v>
      </c>
      <c r="H41">
        <v>15446</v>
      </c>
      <c r="I41">
        <v>53</v>
      </c>
      <c r="J41">
        <v>4821.3999999999896</v>
      </c>
      <c r="K41">
        <v>7248</v>
      </c>
      <c r="L41">
        <v>2.61</v>
      </c>
      <c r="M41">
        <v>5078</v>
      </c>
      <c r="N41">
        <v>3.04</v>
      </c>
      <c r="O41">
        <v>7626</v>
      </c>
      <c r="P41">
        <v>4610</v>
      </c>
      <c r="Q41">
        <v>2638</v>
      </c>
      <c r="R41">
        <v>378</v>
      </c>
      <c r="S41">
        <v>0.87</v>
      </c>
      <c r="T41">
        <v>0.9</v>
      </c>
      <c r="U41">
        <v>0.73</v>
      </c>
      <c r="V41">
        <v>1281</v>
      </c>
      <c r="W41">
        <v>1329</v>
      </c>
      <c r="X41">
        <v>1283</v>
      </c>
      <c r="Y41">
        <v>1092</v>
      </c>
      <c r="Z41">
        <v>1087</v>
      </c>
      <c r="AA41">
        <v>1321</v>
      </c>
      <c r="AB41">
        <v>1207</v>
      </c>
      <c r="AC41">
        <v>1242</v>
      </c>
      <c r="AD41">
        <v>1202</v>
      </c>
      <c r="AE41">
        <v>1113</v>
      </c>
      <c r="AF41">
        <v>1069</v>
      </c>
      <c r="AG41">
        <v>1110</v>
      </c>
      <c r="AH41">
        <v>1087</v>
      </c>
      <c r="AI41">
        <v>1021</v>
      </c>
      <c r="AJ41">
        <v>919</v>
      </c>
      <c r="AK41">
        <v>669</v>
      </c>
      <c r="AL41">
        <v>480</v>
      </c>
      <c r="AM41">
        <v>449</v>
      </c>
      <c r="AN41">
        <v>9178</v>
      </c>
      <c r="AO41">
        <v>37</v>
      </c>
      <c r="AP41">
        <v>9783</v>
      </c>
      <c r="AQ41">
        <v>40</v>
      </c>
      <c r="AR41">
        <v>2572</v>
      </c>
      <c r="AS41">
        <v>15236</v>
      </c>
      <c r="AT41">
        <v>97</v>
      </c>
      <c r="AU41">
        <v>158</v>
      </c>
      <c r="AV41">
        <v>237</v>
      </c>
      <c r="AW41">
        <v>71</v>
      </c>
      <c r="AX41">
        <v>13</v>
      </c>
      <c r="AY41">
        <v>579</v>
      </c>
      <c r="AZ41">
        <v>3726</v>
      </c>
      <c r="BA41">
        <v>582</v>
      </c>
      <c r="BB41">
        <v>616</v>
      </c>
      <c r="BC41">
        <v>837</v>
      </c>
      <c r="BD41">
        <v>1156</v>
      </c>
      <c r="BE41">
        <v>1252</v>
      </c>
      <c r="BF41">
        <v>1328</v>
      </c>
      <c r="BG41">
        <v>931</v>
      </c>
      <c r="BH41">
        <v>245</v>
      </c>
      <c r="BI41">
        <v>301</v>
      </c>
      <c r="BJ41">
        <v>56601</v>
      </c>
      <c r="BK41">
        <v>74005</v>
      </c>
      <c r="BL41" t="s">
        <v>204</v>
      </c>
      <c r="BM41" t="s">
        <v>107</v>
      </c>
      <c r="BN41">
        <v>20.8</v>
      </c>
      <c r="BO41">
        <v>16.100000000000001</v>
      </c>
      <c r="BP41">
        <v>15</v>
      </c>
      <c r="BQ41">
        <v>-9.0228085E-2</v>
      </c>
      <c r="BR41" t="s">
        <v>127</v>
      </c>
      <c r="BS41">
        <v>55</v>
      </c>
      <c r="BT41">
        <v>0.15</v>
      </c>
      <c r="BU41">
        <v>0.38100000000000001</v>
      </c>
      <c r="BV41">
        <v>0.111</v>
      </c>
      <c r="BW41">
        <v>8.9999999999999993E-3</v>
      </c>
      <c r="BX41" t="s">
        <v>109</v>
      </c>
      <c r="BY41">
        <v>126481.402192785</v>
      </c>
      <c r="BZ41">
        <v>109745186.444042</v>
      </c>
      <c r="CA41">
        <v>1.6</v>
      </c>
      <c r="CB41">
        <v>8.2000000000000003E-2</v>
      </c>
      <c r="CC41">
        <v>0.74</v>
      </c>
      <c r="CD41">
        <v>0.17</v>
      </c>
      <c r="CE41">
        <v>9.5999999999999992E-3</v>
      </c>
      <c r="CF41">
        <v>5</v>
      </c>
      <c r="CG41">
        <v>8</v>
      </c>
      <c r="CH41">
        <v>0.44162436548223299</v>
      </c>
      <c r="CI41">
        <v>0.37125748502993999</v>
      </c>
      <c r="CJ41">
        <v>0.50400876177024501</v>
      </c>
      <c r="CK41">
        <v>0.68627450980392202</v>
      </c>
      <c r="CL41">
        <v>0.157894736842105</v>
      </c>
      <c r="CM41">
        <v>0.43954659949622199</v>
      </c>
      <c r="CN41">
        <v>3.9130434782608997E-2</v>
      </c>
      <c r="CO41">
        <v>0.23125000000000001</v>
      </c>
      <c r="CP41">
        <v>0.7</v>
      </c>
      <c r="CQ41">
        <v>5.3333333333332997E-2</v>
      </c>
      <c r="CR41">
        <v>0.76666666666666705</v>
      </c>
      <c r="CS41">
        <v>0.292682926829268</v>
      </c>
      <c r="CT41">
        <v>1.0786516853933E-2</v>
      </c>
      <c r="CU41">
        <v>0.8</v>
      </c>
      <c r="CV41">
        <v>0.27692883895131098</v>
      </c>
      <c r="CW41">
        <v>15282</v>
      </c>
      <c r="CX41">
        <v>18966</v>
      </c>
      <c r="CY41">
        <v>19</v>
      </c>
    </row>
    <row r="42" spans="1:103" x14ac:dyDescent="0.3">
      <c r="A42">
        <v>41</v>
      </c>
      <c r="B42">
        <v>4113050</v>
      </c>
      <c r="C42" t="s">
        <v>205</v>
      </c>
      <c r="D42" t="s">
        <v>104</v>
      </c>
      <c r="E42" t="s">
        <v>105</v>
      </c>
      <c r="F42">
        <v>811</v>
      </c>
      <c r="G42">
        <v>811</v>
      </c>
      <c r="H42">
        <v>638</v>
      </c>
      <c r="I42">
        <v>0</v>
      </c>
      <c r="J42">
        <v>992</v>
      </c>
      <c r="K42">
        <v>312</v>
      </c>
      <c r="L42">
        <v>2.6</v>
      </c>
      <c r="M42">
        <v>204</v>
      </c>
      <c r="N42">
        <v>3.13</v>
      </c>
      <c r="O42">
        <v>379</v>
      </c>
      <c r="P42">
        <v>221</v>
      </c>
      <c r="Q42">
        <v>91</v>
      </c>
      <c r="R42">
        <v>67</v>
      </c>
      <c r="S42">
        <v>0.89</v>
      </c>
      <c r="T42">
        <v>0.93</v>
      </c>
      <c r="U42">
        <v>1.17</v>
      </c>
      <c r="V42">
        <v>29</v>
      </c>
      <c r="W42">
        <v>32</v>
      </c>
      <c r="X42">
        <v>44</v>
      </c>
      <c r="Y42">
        <v>34</v>
      </c>
      <c r="Z42">
        <v>22</v>
      </c>
      <c r="AA42">
        <v>24</v>
      </c>
      <c r="AB42">
        <v>29</v>
      </c>
      <c r="AC42">
        <v>33</v>
      </c>
      <c r="AD42">
        <v>33</v>
      </c>
      <c r="AE42">
        <v>38</v>
      </c>
      <c r="AF42">
        <v>62</v>
      </c>
      <c r="AG42">
        <v>88</v>
      </c>
      <c r="AH42">
        <v>99</v>
      </c>
      <c r="AI42">
        <v>100</v>
      </c>
      <c r="AJ42">
        <v>77</v>
      </c>
      <c r="AK42">
        <v>42</v>
      </c>
      <c r="AL42">
        <v>15</v>
      </c>
      <c r="AM42">
        <v>10</v>
      </c>
      <c r="AN42">
        <v>420</v>
      </c>
      <c r="AO42">
        <v>57.399999999999899</v>
      </c>
      <c r="AP42">
        <v>391</v>
      </c>
      <c r="AQ42">
        <v>55.399999999999899</v>
      </c>
      <c r="AR42">
        <v>67</v>
      </c>
      <c r="AS42">
        <v>514</v>
      </c>
      <c r="AT42">
        <v>2</v>
      </c>
      <c r="AU42">
        <v>167</v>
      </c>
      <c r="AV42">
        <v>3</v>
      </c>
      <c r="AW42">
        <v>2</v>
      </c>
      <c r="AX42">
        <v>0</v>
      </c>
      <c r="AY42">
        <v>57</v>
      </c>
      <c r="AZ42">
        <v>297</v>
      </c>
      <c r="BA42">
        <v>46</v>
      </c>
      <c r="BB42">
        <v>22</v>
      </c>
      <c r="BC42">
        <v>42</v>
      </c>
      <c r="BD42">
        <v>28</v>
      </c>
      <c r="BE42">
        <v>70</v>
      </c>
      <c r="BF42">
        <v>64</v>
      </c>
      <c r="BG42">
        <v>24</v>
      </c>
      <c r="BH42">
        <v>14</v>
      </c>
      <c r="BI42">
        <v>3</v>
      </c>
      <c r="BJ42">
        <v>54637</v>
      </c>
      <c r="BK42">
        <v>62135</v>
      </c>
      <c r="BL42" t="s">
        <v>206</v>
      </c>
      <c r="BM42" t="s">
        <v>107</v>
      </c>
      <c r="BN42">
        <v>27.6</v>
      </c>
      <c r="BO42">
        <v>19.899999999999899</v>
      </c>
      <c r="BP42">
        <v>34</v>
      </c>
      <c r="BQ42">
        <v>1.4878534000000001</v>
      </c>
      <c r="BR42" t="s">
        <v>207</v>
      </c>
      <c r="BS42">
        <v>29</v>
      </c>
      <c r="BT42">
        <v>0.441</v>
      </c>
      <c r="BU42">
        <v>0.44600000000000001</v>
      </c>
      <c r="BV42">
        <v>8.5999999999999993E-2</v>
      </c>
      <c r="BW42">
        <v>3.0000000000000001E-3</v>
      </c>
      <c r="BX42" t="s">
        <v>119</v>
      </c>
      <c r="BY42">
        <v>36905.516676064697</v>
      </c>
      <c r="BZ42">
        <v>22797619.5775843</v>
      </c>
      <c r="CA42">
        <v>2</v>
      </c>
      <c r="CB42">
        <v>0.115</v>
      </c>
      <c r="CC42">
        <v>0.95</v>
      </c>
      <c r="CD42">
        <v>0.28499999999999998</v>
      </c>
      <c r="CE42">
        <v>0.5</v>
      </c>
      <c r="CF42">
        <v>2</v>
      </c>
      <c r="CG42">
        <v>0</v>
      </c>
      <c r="CH42">
        <v>0.78680203045685304</v>
      </c>
      <c r="CI42">
        <v>0.59880239520958101</v>
      </c>
      <c r="CJ42">
        <v>0.99932623979912105</v>
      </c>
      <c r="CK42">
        <v>0.17647058823529399</v>
      </c>
      <c r="CL42">
        <v>0.46421052631579002</v>
      </c>
      <c r="CM42">
        <v>0.52141057934508805</v>
      </c>
      <c r="CN42">
        <v>1.304347826087E-2</v>
      </c>
      <c r="CO42">
        <v>0.179166666666667</v>
      </c>
      <c r="CP42">
        <v>0.5</v>
      </c>
      <c r="CQ42">
        <v>0.108333333333333</v>
      </c>
      <c r="CR42">
        <v>1</v>
      </c>
      <c r="CS42">
        <v>0.57317073170731703</v>
      </c>
      <c r="CT42">
        <v>0.56179775280898903</v>
      </c>
      <c r="CU42">
        <v>0</v>
      </c>
      <c r="CV42">
        <v>0.55671036204744095</v>
      </c>
    </row>
    <row r="43" spans="1:103" x14ac:dyDescent="0.3">
      <c r="A43">
        <v>42</v>
      </c>
      <c r="B43">
        <v>4113750</v>
      </c>
      <c r="C43" t="s">
        <v>208</v>
      </c>
      <c r="D43" t="s">
        <v>104</v>
      </c>
      <c r="E43" t="s">
        <v>105</v>
      </c>
      <c r="F43">
        <v>1881</v>
      </c>
      <c r="G43">
        <v>1870</v>
      </c>
      <c r="H43">
        <v>1491</v>
      </c>
      <c r="I43">
        <v>11</v>
      </c>
      <c r="J43">
        <v>1451.5999999999899</v>
      </c>
      <c r="K43">
        <v>789</v>
      </c>
      <c r="L43">
        <v>2.37</v>
      </c>
      <c r="M43">
        <v>522</v>
      </c>
      <c r="N43">
        <v>2.86</v>
      </c>
      <c r="O43">
        <v>865</v>
      </c>
      <c r="P43">
        <v>533</v>
      </c>
      <c r="Q43">
        <v>255</v>
      </c>
      <c r="R43">
        <v>76</v>
      </c>
      <c r="S43">
        <v>0.63</v>
      </c>
      <c r="T43">
        <v>0.64</v>
      </c>
      <c r="U43">
        <v>0.84</v>
      </c>
      <c r="V43">
        <v>97</v>
      </c>
      <c r="W43">
        <v>105</v>
      </c>
      <c r="X43">
        <v>110</v>
      </c>
      <c r="Y43">
        <v>92</v>
      </c>
      <c r="Z43">
        <v>101</v>
      </c>
      <c r="AA43">
        <v>117</v>
      </c>
      <c r="AB43">
        <v>115</v>
      </c>
      <c r="AC43">
        <v>109</v>
      </c>
      <c r="AD43">
        <v>108</v>
      </c>
      <c r="AE43">
        <v>87</v>
      </c>
      <c r="AF43">
        <v>99</v>
      </c>
      <c r="AG43">
        <v>132</v>
      </c>
      <c r="AH43">
        <v>148</v>
      </c>
      <c r="AI43">
        <v>160</v>
      </c>
      <c r="AJ43">
        <v>125</v>
      </c>
      <c r="AK43">
        <v>77</v>
      </c>
      <c r="AL43">
        <v>48</v>
      </c>
      <c r="AM43">
        <v>49</v>
      </c>
      <c r="AN43">
        <v>927</v>
      </c>
      <c r="AO43">
        <v>43.299999999999898</v>
      </c>
      <c r="AP43">
        <v>952</v>
      </c>
      <c r="AQ43">
        <v>45.6</v>
      </c>
      <c r="AR43">
        <v>89</v>
      </c>
      <c r="AS43">
        <v>1668</v>
      </c>
      <c r="AT43">
        <v>11</v>
      </c>
      <c r="AU43">
        <v>38</v>
      </c>
      <c r="AV43">
        <v>9</v>
      </c>
      <c r="AW43">
        <v>3</v>
      </c>
      <c r="AX43">
        <v>2</v>
      </c>
      <c r="AY43">
        <v>60</v>
      </c>
      <c r="AZ43">
        <v>213</v>
      </c>
      <c r="BA43">
        <v>142</v>
      </c>
      <c r="BB43">
        <v>103</v>
      </c>
      <c r="BC43">
        <v>81</v>
      </c>
      <c r="BD43">
        <v>146</v>
      </c>
      <c r="BE43">
        <v>77</v>
      </c>
      <c r="BF43">
        <v>84</v>
      </c>
      <c r="BG43">
        <v>126</v>
      </c>
      <c r="BH43">
        <v>14</v>
      </c>
      <c r="BI43">
        <v>15</v>
      </c>
      <c r="BJ43">
        <v>40644</v>
      </c>
      <c r="BK43">
        <v>58623</v>
      </c>
      <c r="BL43" t="s">
        <v>209</v>
      </c>
      <c r="BM43" t="s">
        <v>107</v>
      </c>
      <c r="BN43">
        <v>24.899999999999899</v>
      </c>
      <c r="BO43">
        <v>17.100000000000001</v>
      </c>
      <c r="BP43">
        <v>11</v>
      </c>
      <c r="BQ43">
        <v>-0.41061693300000002</v>
      </c>
      <c r="BR43" t="s">
        <v>210</v>
      </c>
      <c r="BS43">
        <v>42</v>
      </c>
      <c r="BT43">
        <v>0.20499999999999999</v>
      </c>
      <c r="BU43">
        <v>0.501</v>
      </c>
      <c r="BV43">
        <v>0.1</v>
      </c>
      <c r="BW43">
        <v>0</v>
      </c>
      <c r="BX43" t="s">
        <v>119</v>
      </c>
      <c r="BY43">
        <v>54654.015490696402</v>
      </c>
      <c r="BZ43">
        <v>35979074.165414199</v>
      </c>
      <c r="CA43">
        <v>1.5</v>
      </c>
      <c r="CC43">
        <v>0.48</v>
      </c>
      <c r="CD43">
        <v>0.34499999999999997</v>
      </c>
      <c r="CE43">
        <v>0.01</v>
      </c>
      <c r="CF43">
        <v>2</v>
      </c>
      <c r="CG43">
        <v>2</v>
      </c>
      <c r="CH43">
        <v>0.64974619289340096</v>
      </c>
      <c r="CI43">
        <v>0.43113772455089799</v>
      </c>
      <c r="CJ43">
        <v>0.40344729033270599</v>
      </c>
      <c r="CK43">
        <v>0.43137254901960798</v>
      </c>
      <c r="CL43">
        <v>0.215789473684211</v>
      </c>
      <c r="CM43">
        <v>0.59068010075566801</v>
      </c>
      <c r="CN43">
        <v>0</v>
      </c>
      <c r="CO43">
        <v>0.20833333333333301</v>
      </c>
      <c r="CP43">
        <v>0.75</v>
      </c>
      <c r="CR43">
        <v>0.47777777777777802</v>
      </c>
      <c r="CS43">
        <v>0.71951219512195097</v>
      </c>
      <c r="CT43">
        <v>1.123595505618E-2</v>
      </c>
      <c r="CU43">
        <v>0.2</v>
      </c>
    </row>
    <row r="44" spans="1:103" x14ac:dyDescent="0.3">
      <c r="A44">
        <v>43</v>
      </c>
      <c r="B44">
        <v>4114200</v>
      </c>
      <c r="C44" t="s">
        <v>211</v>
      </c>
      <c r="D44" t="s">
        <v>104</v>
      </c>
      <c r="E44" t="s">
        <v>105</v>
      </c>
      <c r="F44">
        <v>292</v>
      </c>
      <c r="G44">
        <v>292</v>
      </c>
      <c r="H44">
        <v>235</v>
      </c>
      <c r="I44">
        <v>0</v>
      </c>
      <c r="J44">
        <v>364</v>
      </c>
      <c r="K44">
        <v>122</v>
      </c>
      <c r="L44">
        <v>2.39</v>
      </c>
      <c r="M44">
        <v>84</v>
      </c>
      <c r="N44">
        <v>2.8</v>
      </c>
      <c r="O44">
        <v>135</v>
      </c>
      <c r="P44">
        <v>92</v>
      </c>
      <c r="Q44">
        <v>30</v>
      </c>
      <c r="R44">
        <v>13</v>
      </c>
      <c r="S44">
        <v>1.39</v>
      </c>
      <c r="T44">
        <v>1.34</v>
      </c>
      <c r="U44">
        <v>0.55000000000000004</v>
      </c>
      <c r="V44">
        <v>13</v>
      </c>
      <c r="W44">
        <v>15</v>
      </c>
      <c r="X44">
        <v>16</v>
      </c>
      <c r="Y44">
        <v>15</v>
      </c>
      <c r="Z44">
        <v>10</v>
      </c>
      <c r="AA44">
        <v>15</v>
      </c>
      <c r="AB44">
        <v>14</v>
      </c>
      <c r="AC44">
        <v>15</v>
      </c>
      <c r="AD44">
        <v>15</v>
      </c>
      <c r="AE44">
        <v>17</v>
      </c>
      <c r="AF44">
        <v>14</v>
      </c>
      <c r="AG44">
        <v>23</v>
      </c>
      <c r="AH44">
        <v>26</v>
      </c>
      <c r="AI44">
        <v>24</v>
      </c>
      <c r="AJ44">
        <v>26</v>
      </c>
      <c r="AK44">
        <v>14</v>
      </c>
      <c r="AL44">
        <v>10</v>
      </c>
      <c r="AM44">
        <v>8</v>
      </c>
      <c r="AN44">
        <v>154</v>
      </c>
      <c r="AO44">
        <v>48</v>
      </c>
      <c r="AP44">
        <v>136</v>
      </c>
      <c r="AQ44">
        <v>53.299999999999898</v>
      </c>
      <c r="AR44">
        <v>22</v>
      </c>
      <c r="AS44">
        <v>253</v>
      </c>
      <c r="AT44">
        <v>0</v>
      </c>
      <c r="AU44">
        <v>6</v>
      </c>
      <c r="AV44">
        <v>6</v>
      </c>
      <c r="AW44">
        <v>0</v>
      </c>
      <c r="AX44">
        <v>0</v>
      </c>
      <c r="AY44">
        <v>5</v>
      </c>
      <c r="AZ44">
        <v>39</v>
      </c>
      <c r="BA44">
        <v>9</v>
      </c>
      <c r="BB44">
        <v>7</v>
      </c>
      <c r="BC44">
        <v>13</v>
      </c>
      <c r="BD44">
        <v>36</v>
      </c>
      <c r="BE44">
        <v>6</v>
      </c>
      <c r="BF44">
        <v>25</v>
      </c>
      <c r="BG44">
        <v>17</v>
      </c>
      <c r="BH44">
        <v>6</v>
      </c>
      <c r="BI44">
        <v>3</v>
      </c>
      <c r="BJ44">
        <v>47589</v>
      </c>
      <c r="BK44">
        <v>70402</v>
      </c>
      <c r="BL44" t="s">
        <v>212</v>
      </c>
      <c r="BM44" t="s">
        <v>115</v>
      </c>
      <c r="BN44">
        <v>26</v>
      </c>
      <c r="BO44">
        <v>15.8</v>
      </c>
      <c r="BP44">
        <v>12</v>
      </c>
      <c r="BQ44">
        <v>-0.37869587799999999</v>
      </c>
      <c r="BR44" t="s">
        <v>149</v>
      </c>
      <c r="BS44">
        <v>43</v>
      </c>
      <c r="BT44">
        <v>0.23499999999999999</v>
      </c>
      <c r="BU44">
        <v>0.34399999999999997</v>
      </c>
      <c r="BV44">
        <v>1.7999999999999999E-2</v>
      </c>
      <c r="BW44">
        <v>0</v>
      </c>
      <c r="BX44" t="s">
        <v>119</v>
      </c>
      <c r="BY44">
        <v>22536.423442165</v>
      </c>
      <c r="BZ44">
        <v>22356440.513586301</v>
      </c>
      <c r="CA44">
        <v>2</v>
      </c>
      <c r="CB44">
        <v>0.1</v>
      </c>
      <c r="CC44">
        <v>0.67</v>
      </c>
      <c r="CD44">
        <v>0.28999999999999998</v>
      </c>
      <c r="CE44">
        <v>0.02</v>
      </c>
      <c r="CF44">
        <v>1</v>
      </c>
      <c r="CG44">
        <v>3</v>
      </c>
      <c r="CH44">
        <v>0.705583756345178</v>
      </c>
      <c r="CI44">
        <v>0.35329341317365298</v>
      </c>
      <c r="CJ44">
        <v>0.41346645386064002</v>
      </c>
      <c r="CK44">
        <v>0.45098039215686297</v>
      </c>
      <c r="CL44">
        <v>0.24736842105263199</v>
      </c>
      <c r="CM44">
        <v>0.39294710327455901</v>
      </c>
      <c r="CN44">
        <v>0</v>
      </c>
      <c r="CO44">
        <v>3.7499999999999999E-2</v>
      </c>
      <c r="CP44">
        <v>0.5</v>
      </c>
      <c r="CQ44">
        <v>8.3333333333332996E-2</v>
      </c>
      <c r="CR44">
        <v>0.68888888888888899</v>
      </c>
      <c r="CS44">
        <v>0.58536585365853699</v>
      </c>
      <c r="CT44">
        <v>2.2471910112360001E-2</v>
      </c>
      <c r="CU44">
        <v>0.3</v>
      </c>
      <c r="CV44">
        <v>0.26489804411152701</v>
      </c>
    </row>
    <row r="45" spans="1:103" x14ac:dyDescent="0.3">
      <c r="A45">
        <v>44</v>
      </c>
      <c r="B45">
        <v>4114400</v>
      </c>
      <c r="C45" t="s">
        <v>213</v>
      </c>
      <c r="D45" t="s">
        <v>104</v>
      </c>
      <c r="E45" t="s">
        <v>105</v>
      </c>
      <c r="F45">
        <v>1137</v>
      </c>
      <c r="G45">
        <v>1137</v>
      </c>
      <c r="H45">
        <v>927</v>
      </c>
      <c r="I45">
        <v>0</v>
      </c>
      <c r="J45">
        <v>1102.29999999999</v>
      </c>
      <c r="K45">
        <v>436</v>
      </c>
      <c r="L45">
        <v>2.61</v>
      </c>
      <c r="M45">
        <v>306</v>
      </c>
      <c r="N45">
        <v>3.03</v>
      </c>
      <c r="O45">
        <v>446</v>
      </c>
      <c r="P45">
        <v>329</v>
      </c>
      <c r="Q45">
        <v>107</v>
      </c>
      <c r="R45">
        <v>10</v>
      </c>
      <c r="S45">
        <v>0.84</v>
      </c>
      <c r="T45">
        <v>0.81</v>
      </c>
      <c r="U45">
        <v>0.7</v>
      </c>
      <c r="V45">
        <v>61</v>
      </c>
      <c r="W45">
        <v>68</v>
      </c>
      <c r="X45">
        <v>73</v>
      </c>
      <c r="Y45">
        <v>52</v>
      </c>
      <c r="Z45">
        <v>45</v>
      </c>
      <c r="AA45">
        <v>68</v>
      </c>
      <c r="AB45">
        <v>69</v>
      </c>
      <c r="AC45">
        <v>61</v>
      </c>
      <c r="AD45">
        <v>69</v>
      </c>
      <c r="AE45">
        <v>74</v>
      </c>
      <c r="AF45">
        <v>69</v>
      </c>
      <c r="AG45">
        <v>79</v>
      </c>
      <c r="AH45">
        <v>89</v>
      </c>
      <c r="AI45">
        <v>101</v>
      </c>
      <c r="AJ45">
        <v>85</v>
      </c>
      <c r="AK45">
        <v>37</v>
      </c>
      <c r="AL45">
        <v>23</v>
      </c>
      <c r="AM45">
        <v>14</v>
      </c>
      <c r="AN45">
        <v>553</v>
      </c>
      <c r="AO45">
        <v>46.899999999999899</v>
      </c>
      <c r="AP45">
        <v>584</v>
      </c>
      <c r="AQ45">
        <v>43.2</v>
      </c>
      <c r="AR45">
        <v>128</v>
      </c>
      <c r="AS45">
        <v>921</v>
      </c>
      <c r="AT45">
        <v>5</v>
      </c>
      <c r="AU45">
        <v>9</v>
      </c>
      <c r="AV45">
        <v>23</v>
      </c>
      <c r="AW45">
        <v>6</v>
      </c>
      <c r="AX45">
        <v>1</v>
      </c>
      <c r="AY45">
        <v>45</v>
      </c>
      <c r="AZ45">
        <v>216</v>
      </c>
      <c r="BA45">
        <v>25</v>
      </c>
      <c r="BB45">
        <v>31</v>
      </c>
      <c r="BC45">
        <v>41</v>
      </c>
      <c r="BD45">
        <v>70</v>
      </c>
      <c r="BE45">
        <v>80</v>
      </c>
      <c r="BF45">
        <v>62</v>
      </c>
      <c r="BG45">
        <v>82</v>
      </c>
      <c r="BH45">
        <v>31</v>
      </c>
      <c r="BI45">
        <v>14</v>
      </c>
      <c r="BJ45">
        <v>63657</v>
      </c>
      <c r="BK45">
        <v>80034</v>
      </c>
      <c r="BL45" t="s">
        <v>214</v>
      </c>
      <c r="BM45" t="s">
        <v>107</v>
      </c>
      <c r="BN45">
        <v>16.6999999999999</v>
      </c>
      <c r="BO45">
        <v>14.6999999999999</v>
      </c>
      <c r="BP45">
        <v>16</v>
      </c>
      <c r="BQ45">
        <v>-8.2305447000000004E-2</v>
      </c>
      <c r="BR45" t="s">
        <v>215</v>
      </c>
      <c r="BS45">
        <v>69</v>
      </c>
      <c r="BT45">
        <v>0.11899999999999999</v>
      </c>
      <c r="BU45">
        <v>0.24299999999999999</v>
      </c>
      <c r="BV45">
        <v>8.3000000000000004E-2</v>
      </c>
      <c r="BW45">
        <v>0</v>
      </c>
      <c r="BX45" t="s">
        <v>109</v>
      </c>
      <c r="BY45">
        <v>39187.2203985776</v>
      </c>
      <c r="BZ45">
        <v>28745576.473486301</v>
      </c>
      <c r="CA45">
        <v>3</v>
      </c>
      <c r="CB45">
        <v>0.06</v>
      </c>
      <c r="CC45">
        <v>0.05</v>
      </c>
      <c r="CD45">
        <v>0.05</v>
      </c>
      <c r="CE45">
        <v>0</v>
      </c>
      <c r="CF45">
        <v>1</v>
      </c>
      <c r="CG45">
        <v>5</v>
      </c>
      <c r="CH45">
        <v>0.233502538071066</v>
      </c>
      <c r="CI45">
        <v>0.28742514970059901</v>
      </c>
      <c r="CJ45">
        <v>0.50649546547394897</v>
      </c>
      <c r="CK45">
        <v>0.96078431372549</v>
      </c>
      <c r="CL45">
        <v>0.12526315789473699</v>
      </c>
      <c r="CM45">
        <v>0.26574307304785899</v>
      </c>
      <c r="CN45">
        <v>0</v>
      </c>
      <c r="CO45">
        <v>0.172916666666667</v>
      </c>
      <c r="CP45">
        <v>0</v>
      </c>
      <c r="CQ45">
        <v>1.6666666666667E-2</v>
      </c>
      <c r="CR45">
        <v>0</v>
      </c>
      <c r="CS45">
        <v>0</v>
      </c>
      <c r="CT45">
        <v>0</v>
      </c>
      <c r="CU45">
        <v>0.5</v>
      </c>
      <c r="CV45">
        <v>5.5555555555559999E-3</v>
      </c>
      <c r="CW45">
        <v>746</v>
      </c>
      <c r="CX45">
        <v>1205</v>
      </c>
      <c r="CY45">
        <v>38</v>
      </c>
    </row>
    <row r="46" spans="1:103" x14ac:dyDescent="0.3">
      <c r="A46">
        <v>45</v>
      </c>
      <c r="B46">
        <v>4114750</v>
      </c>
      <c r="C46" t="s">
        <v>216</v>
      </c>
      <c r="D46" t="s">
        <v>104</v>
      </c>
      <c r="E46" t="s">
        <v>105</v>
      </c>
      <c r="F46">
        <v>2253</v>
      </c>
      <c r="G46">
        <v>2247</v>
      </c>
      <c r="H46">
        <v>1901</v>
      </c>
      <c r="I46">
        <v>6</v>
      </c>
      <c r="J46">
        <v>2873.6999999999898</v>
      </c>
      <c r="K46">
        <v>911</v>
      </c>
      <c r="L46">
        <v>2.4700000000000002</v>
      </c>
      <c r="M46">
        <v>696</v>
      </c>
      <c r="N46">
        <v>2.73</v>
      </c>
      <c r="O46">
        <v>957</v>
      </c>
      <c r="P46">
        <v>761</v>
      </c>
      <c r="Q46">
        <v>150</v>
      </c>
      <c r="R46">
        <v>46</v>
      </c>
      <c r="S46">
        <v>1.3</v>
      </c>
      <c r="T46">
        <v>1.3</v>
      </c>
      <c r="U46">
        <v>1.3</v>
      </c>
      <c r="V46">
        <v>102</v>
      </c>
      <c r="W46">
        <v>115</v>
      </c>
      <c r="X46">
        <v>125</v>
      </c>
      <c r="Y46">
        <v>115</v>
      </c>
      <c r="Z46">
        <v>101</v>
      </c>
      <c r="AA46">
        <v>130</v>
      </c>
      <c r="AB46">
        <v>142</v>
      </c>
      <c r="AC46">
        <v>110</v>
      </c>
      <c r="AD46">
        <v>127</v>
      </c>
      <c r="AE46">
        <v>142</v>
      </c>
      <c r="AF46">
        <v>160</v>
      </c>
      <c r="AG46">
        <v>164</v>
      </c>
      <c r="AH46">
        <v>187</v>
      </c>
      <c r="AI46">
        <v>196</v>
      </c>
      <c r="AJ46">
        <v>158</v>
      </c>
      <c r="AK46">
        <v>98</v>
      </c>
      <c r="AL46">
        <v>45</v>
      </c>
      <c r="AM46">
        <v>39</v>
      </c>
      <c r="AN46">
        <v>1118</v>
      </c>
      <c r="AO46">
        <v>46.1</v>
      </c>
      <c r="AP46">
        <v>1138</v>
      </c>
      <c r="AQ46">
        <v>48.1</v>
      </c>
      <c r="AR46">
        <v>126</v>
      </c>
      <c r="AS46">
        <v>1976</v>
      </c>
      <c r="AT46">
        <v>14</v>
      </c>
      <c r="AU46">
        <v>24</v>
      </c>
      <c r="AV46">
        <v>38</v>
      </c>
      <c r="AW46">
        <v>2</v>
      </c>
      <c r="AX46">
        <v>5</v>
      </c>
      <c r="AY46">
        <v>67</v>
      </c>
      <c r="AZ46">
        <v>277</v>
      </c>
      <c r="BA46">
        <v>37</v>
      </c>
      <c r="BB46">
        <v>58</v>
      </c>
      <c r="BC46">
        <v>112</v>
      </c>
      <c r="BD46">
        <v>94</v>
      </c>
      <c r="BE46">
        <v>188</v>
      </c>
      <c r="BF46">
        <v>131</v>
      </c>
      <c r="BG46">
        <v>170</v>
      </c>
      <c r="BH46">
        <v>50</v>
      </c>
      <c r="BI46">
        <v>70</v>
      </c>
      <c r="BJ46">
        <v>68868</v>
      </c>
      <c r="BK46">
        <v>92185</v>
      </c>
      <c r="BL46" t="s">
        <v>210</v>
      </c>
      <c r="BM46" t="s">
        <v>148</v>
      </c>
      <c r="BN46">
        <v>22.3</v>
      </c>
      <c r="BO46">
        <v>14.5</v>
      </c>
      <c r="BP46">
        <v>11</v>
      </c>
      <c r="BQ46">
        <v>-0.41061693300000002</v>
      </c>
      <c r="BR46" t="s">
        <v>210</v>
      </c>
      <c r="BS46">
        <v>56</v>
      </c>
      <c r="BT46">
        <v>0.20599999999999999</v>
      </c>
      <c r="BU46">
        <v>0.39100000000000001</v>
      </c>
      <c r="BV46">
        <v>0.122</v>
      </c>
      <c r="BW46">
        <v>0</v>
      </c>
      <c r="BX46" t="s">
        <v>119</v>
      </c>
      <c r="BY46">
        <v>25324.056900180301</v>
      </c>
      <c r="BZ46">
        <v>21982312.223484799</v>
      </c>
      <c r="CA46">
        <v>1</v>
      </c>
      <c r="CB46">
        <v>0.05</v>
      </c>
      <c r="CC46">
        <v>0.53</v>
      </c>
      <c r="CD46">
        <v>0.18</v>
      </c>
      <c r="CE46">
        <v>0.01</v>
      </c>
      <c r="CF46">
        <v>1</v>
      </c>
      <c r="CG46">
        <v>9</v>
      </c>
      <c r="CH46">
        <v>0.51776649746192904</v>
      </c>
      <c r="CI46">
        <v>0.27544910179640703</v>
      </c>
      <c r="CJ46">
        <v>0.40344729033270599</v>
      </c>
      <c r="CK46">
        <v>0.70588235294117696</v>
      </c>
      <c r="CL46">
        <v>0.216842105263158</v>
      </c>
      <c r="CM46">
        <v>0.45214105793450898</v>
      </c>
      <c r="CN46">
        <v>0</v>
      </c>
      <c r="CO46">
        <v>0.25416666666666698</v>
      </c>
      <c r="CP46">
        <v>1</v>
      </c>
      <c r="CQ46">
        <v>0</v>
      </c>
      <c r="CR46">
        <v>0.53333333333333299</v>
      </c>
      <c r="CS46">
        <v>0.31707317073170699</v>
      </c>
      <c r="CT46">
        <v>1.123595505618E-2</v>
      </c>
      <c r="CU46">
        <v>0.9</v>
      </c>
      <c r="CV46">
        <v>0.181523096129838</v>
      </c>
      <c r="CW46">
        <v>2182</v>
      </c>
      <c r="CX46">
        <v>2255</v>
      </c>
      <c r="CY46">
        <v>3</v>
      </c>
    </row>
    <row r="47" spans="1:103" x14ac:dyDescent="0.3">
      <c r="A47">
        <v>46</v>
      </c>
      <c r="B47">
        <v>4115250</v>
      </c>
      <c r="C47" t="s">
        <v>217</v>
      </c>
      <c r="D47" t="s">
        <v>104</v>
      </c>
      <c r="E47" t="s">
        <v>105</v>
      </c>
      <c r="F47">
        <v>16440</v>
      </c>
      <c r="G47">
        <v>16176</v>
      </c>
      <c r="H47">
        <v>11321</v>
      </c>
      <c r="I47">
        <v>264</v>
      </c>
      <c r="J47">
        <v>1546.7</v>
      </c>
      <c r="K47">
        <v>7084</v>
      </c>
      <c r="L47">
        <v>2.2799999999999998</v>
      </c>
      <c r="M47">
        <v>3954</v>
      </c>
      <c r="N47">
        <v>2.86</v>
      </c>
      <c r="O47">
        <v>7750</v>
      </c>
      <c r="P47">
        <v>3852</v>
      </c>
      <c r="Q47">
        <v>3232</v>
      </c>
      <c r="R47">
        <v>666</v>
      </c>
      <c r="S47">
        <v>0.26</v>
      </c>
      <c r="T47">
        <v>0.17</v>
      </c>
      <c r="U47">
        <v>-0.08</v>
      </c>
      <c r="V47">
        <v>910</v>
      </c>
      <c r="W47">
        <v>817</v>
      </c>
      <c r="X47">
        <v>819</v>
      </c>
      <c r="Y47">
        <v>868</v>
      </c>
      <c r="Z47">
        <v>1114</v>
      </c>
      <c r="AA47">
        <v>1018</v>
      </c>
      <c r="AB47">
        <v>1059</v>
      </c>
      <c r="AC47">
        <v>981</v>
      </c>
      <c r="AD47">
        <v>840</v>
      </c>
      <c r="AE47">
        <v>821</v>
      </c>
      <c r="AF47">
        <v>872</v>
      </c>
      <c r="AG47">
        <v>1112</v>
      </c>
      <c r="AH47">
        <v>1243</v>
      </c>
      <c r="AI47">
        <v>1121</v>
      </c>
      <c r="AJ47">
        <v>965</v>
      </c>
      <c r="AK47">
        <v>789</v>
      </c>
      <c r="AL47">
        <v>547</v>
      </c>
      <c r="AM47">
        <v>544</v>
      </c>
      <c r="AN47">
        <v>8009</v>
      </c>
      <c r="AO47">
        <v>41.899999999999899</v>
      </c>
      <c r="AP47">
        <v>8431</v>
      </c>
      <c r="AQ47">
        <v>45.6</v>
      </c>
      <c r="AR47">
        <v>1617</v>
      </c>
      <c r="AS47">
        <v>13115</v>
      </c>
      <c r="AT47">
        <v>107</v>
      </c>
      <c r="AU47">
        <v>457</v>
      </c>
      <c r="AV47">
        <v>257</v>
      </c>
      <c r="AW47">
        <v>78</v>
      </c>
      <c r="AX47">
        <v>15</v>
      </c>
      <c r="AY47">
        <v>794</v>
      </c>
      <c r="AZ47">
        <v>3325</v>
      </c>
      <c r="BA47">
        <v>1048</v>
      </c>
      <c r="BB47">
        <v>640</v>
      </c>
      <c r="BC47">
        <v>734</v>
      </c>
      <c r="BD47">
        <v>1036</v>
      </c>
      <c r="BE47">
        <v>1461</v>
      </c>
      <c r="BF47">
        <v>818</v>
      </c>
      <c r="BG47">
        <v>948</v>
      </c>
      <c r="BH47">
        <v>179</v>
      </c>
      <c r="BI47">
        <v>220</v>
      </c>
      <c r="BJ47">
        <v>50930</v>
      </c>
      <c r="BK47">
        <v>65901</v>
      </c>
      <c r="BL47" t="s">
        <v>218</v>
      </c>
      <c r="BM47" t="s">
        <v>107</v>
      </c>
      <c r="BN47">
        <v>23.6999999999999</v>
      </c>
      <c r="BO47">
        <v>16.5</v>
      </c>
      <c r="BP47">
        <v>24</v>
      </c>
      <c r="BQ47">
        <v>0.55696797360000005</v>
      </c>
      <c r="BR47" t="s">
        <v>138</v>
      </c>
      <c r="BS47">
        <v>49</v>
      </c>
      <c r="BT47">
        <v>0.189</v>
      </c>
      <c r="BU47">
        <v>0.41099999999999998</v>
      </c>
      <c r="BV47">
        <v>0.13700000000000001</v>
      </c>
      <c r="BW47">
        <v>7.0000000000000001E-3</v>
      </c>
      <c r="BX47" t="s">
        <v>119</v>
      </c>
      <c r="BY47">
        <v>223345.44656478599</v>
      </c>
      <c r="BZ47">
        <v>306206355.777255</v>
      </c>
      <c r="CA47">
        <v>1.8333333333333299</v>
      </c>
      <c r="CB47">
        <v>5.1666666666666999E-2</v>
      </c>
      <c r="CC47">
        <v>0.88</v>
      </c>
      <c r="CD47">
        <v>0.358333333333333</v>
      </c>
      <c r="CE47">
        <v>3.8333333333332997E-2</v>
      </c>
      <c r="CF47">
        <v>6</v>
      </c>
      <c r="CG47">
        <v>1.5</v>
      </c>
      <c r="CH47">
        <v>0.58883248730964499</v>
      </c>
      <c r="CI47">
        <v>0.39520958083832303</v>
      </c>
      <c r="CJ47">
        <v>0.70714625662272401</v>
      </c>
      <c r="CK47">
        <v>0.56862745098039202</v>
      </c>
      <c r="CL47">
        <v>0.19894736842105301</v>
      </c>
      <c r="CM47">
        <v>0.47732997481108302</v>
      </c>
      <c r="CN47">
        <v>3.0434782608696E-2</v>
      </c>
      <c r="CO47">
        <v>0.28541666666666698</v>
      </c>
      <c r="CP47">
        <v>0.58333333333333304</v>
      </c>
      <c r="CQ47">
        <v>2.7777777777779999E-3</v>
      </c>
      <c r="CR47">
        <v>0.92222222222222205</v>
      </c>
      <c r="CS47">
        <v>0.75203252032520296</v>
      </c>
      <c r="CT47">
        <v>4.3071161048689001E-2</v>
      </c>
      <c r="CU47">
        <v>0.15</v>
      </c>
      <c r="CV47">
        <v>0.32269038701622998</v>
      </c>
      <c r="CW47">
        <v>9521</v>
      </c>
      <c r="CX47">
        <v>15258</v>
      </c>
      <c r="CY47">
        <v>38</v>
      </c>
    </row>
    <row r="48" spans="1:103" x14ac:dyDescent="0.3">
      <c r="A48">
        <v>47</v>
      </c>
      <c r="B48">
        <v>4115350</v>
      </c>
      <c r="C48" t="s">
        <v>219</v>
      </c>
      <c r="D48" t="s">
        <v>104</v>
      </c>
      <c r="E48" t="s">
        <v>105</v>
      </c>
      <c r="F48">
        <v>4010</v>
      </c>
      <c r="G48">
        <v>3903</v>
      </c>
      <c r="H48">
        <v>3038</v>
      </c>
      <c r="I48">
        <v>107</v>
      </c>
      <c r="J48">
        <v>1448.9</v>
      </c>
      <c r="K48">
        <v>1690</v>
      </c>
      <c r="L48">
        <v>2.31</v>
      </c>
      <c r="M48">
        <v>1078</v>
      </c>
      <c r="N48">
        <v>2.82</v>
      </c>
      <c r="O48">
        <v>1900</v>
      </c>
      <c r="P48">
        <v>1128</v>
      </c>
      <c r="Q48">
        <v>561</v>
      </c>
      <c r="R48">
        <v>210</v>
      </c>
      <c r="S48">
        <v>0.33</v>
      </c>
      <c r="T48">
        <v>0.27</v>
      </c>
      <c r="U48">
        <v>0.35</v>
      </c>
      <c r="V48">
        <v>193</v>
      </c>
      <c r="W48">
        <v>194</v>
      </c>
      <c r="X48">
        <v>232</v>
      </c>
      <c r="Y48">
        <v>201</v>
      </c>
      <c r="Z48">
        <v>189</v>
      </c>
      <c r="AA48">
        <v>236</v>
      </c>
      <c r="AB48">
        <v>246</v>
      </c>
      <c r="AC48">
        <v>208</v>
      </c>
      <c r="AD48">
        <v>184</v>
      </c>
      <c r="AE48">
        <v>213</v>
      </c>
      <c r="AF48">
        <v>228</v>
      </c>
      <c r="AG48">
        <v>272</v>
      </c>
      <c r="AH48">
        <v>308</v>
      </c>
      <c r="AI48">
        <v>309</v>
      </c>
      <c r="AJ48">
        <v>308</v>
      </c>
      <c r="AK48">
        <v>194</v>
      </c>
      <c r="AL48">
        <v>163</v>
      </c>
      <c r="AM48">
        <v>131</v>
      </c>
      <c r="AN48">
        <v>1952</v>
      </c>
      <c r="AO48">
        <v>45.899999999999899</v>
      </c>
      <c r="AP48">
        <v>2057</v>
      </c>
      <c r="AQ48">
        <v>50</v>
      </c>
      <c r="AR48">
        <v>296</v>
      </c>
      <c r="AS48">
        <v>3460</v>
      </c>
      <c r="AT48">
        <v>21</v>
      </c>
      <c r="AU48">
        <v>83</v>
      </c>
      <c r="AV48">
        <v>27</v>
      </c>
      <c r="AW48">
        <v>4</v>
      </c>
      <c r="AX48">
        <v>5</v>
      </c>
      <c r="AY48">
        <v>113</v>
      </c>
      <c r="AZ48">
        <v>550</v>
      </c>
      <c r="BA48">
        <v>211</v>
      </c>
      <c r="BB48">
        <v>362</v>
      </c>
      <c r="BC48">
        <v>240</v>
      </c>
      <c r="BD48">
        <v>261</v>
      </c>
      <c r="BE48">
        <v>335</v>
      </c>
      <c r="BF48">
        <v>133</v>
      </c>
      <c r="BG48">
        <v>87</v>
      </c>
      <c r="BH48">
        <v>47</v>
      </c>
      <c r="BI48">
        <v>14</v>
      </c>
      <c r="BJ48">
        <v>36338</v>
      </c>
      <c r="BK48">
        <v>48995</v>
      </c>
      <c r="BL48" t="s">
        <v>220</v>
      </c>
      <c r="BM48" t="s">
        <v>107</v>
      </c>
      <c r="BN48">
        <v>25.899999999999899</v>
      </c>
      <c r="BO48">
        <v>16.899999999999899</v>
      </c>
      <c r="BP48">
        <v>24</v>
      </c>
      <c r="BQ48">
        <v>0.55696797360000005</v>
      </c>
      <c r="BR48" t="s">
        <v>138</v>
      </c>
      <c r="BS48">
        <v>37</v>
      </c>
      <c r="BT48">
        <v>8.2000000000000003E-2</v>
      </c>
      <c r="BU48">
        <v>0.57299999999999995</v>
      </c>
      <c r="BV48">
        <v>7.9000000000000001E-2</v>
      </c>
      <c r="BW48">
        <v>0</v>
      </c>
      <c r="BX48" t="s">
        <v>119</v>
      </c>
      <c r="BY48">
        <v>110494.86144428801</v>
      </c>
      <c r="BZ48">
        <v>78196578.838101998</v>
      </c>
      <c r="CA48">
        <v>2.25</v>
      </c>
      <c r="CB48">
        <v>0.05</v>
      </c>
      <c r="CC48">
        <v>0.95</v>
      </c>
      <c r="CD48">
        <v>0.25</v>
      </c>
      <c r="CE48">
        <v>2.5000000000000001E-2</v>
      </c>
      <c r="CF48">
        <v>4</v>
      </c>
      <c r="CG48">
        <v>3</v>
      </c>
      <c r="CH48">
        <v>0.70050761421319796</v>
      </c>
      <c r="CI48">
        <v>0.41916167664670601</v>
      </c>
      <c r="CJ48">
        <v>0.70714625662272401</v>
      </c>
      <c r="CK48">
        <v>0.33333333333333298</v>
      </c>
      <c r="CL48">
        <v>8.6315789473683999E-2</v>
      </c>
      <c r="CM48">
        <v>0.68136020151133503</v>
      </c>
      <c r="CN48">
        <v>0</v>
      </c>
      <c r="CO48">
        <v>0.164583333333333</v>
      </c>
      <c r="CP48">
        <v>0.375</v>
      </c>
      <c r="CQ48">
        <v>0</v>
      </c>
      <c r="CR48">
        <v>1</v>
      </c>
      <c r="CS48">
        <v>0.48780487804877998</v>
      </c>
      <c r="CT48">
        <v>2.8089887640449E-2</v>
      </c>
      <c r="CU48">
        <v>0.3</v>
      </c>
      <c r="CV48">
        <v>0.34269662921348298</v>
      </c>
      <c r="CW48">
        <v>2132</v>
      </c>
      <c r="CX48">
        <v>4047</v>
      </c>
      <c r="CY48">
        <v>47</v>
      </c>
    </row>
    <row r="49" spans="1:103" x14ac:dyDescent="0.3">
      <c r="A49">
        <v>48</v>
      </c>
      <c r="B49">
        <v>4115550</v>
      </c>
      <c r="C49" t="s">
        <v>221</v>
      </c>
      <c r="D49" t="s">
        <v>104</v>
      </c>
      <c r="E49" t="s">
        <v>105</v>
      </c>
      <c r="F49">
        <v>13386</v>
      </c>
      <c r="G49">
        <v>13221</v>
      </c>
      <c r="H49">
        <v>11484</v>
      </c>
      <c r="I49">
        <v>165</v>
      </c>
      <c r="J49">
        <v>5898.1999999999898</v>
      </c>
      <c r="K49">
        <v>3678</v>
      </c>
      <c r="L49">
        <v>3.59</v>
      </c>
      <c r="M49">
        <v>2831</v>
      </c>
      <c r="N49">
        <v>4.0599999999999996</v>
      </c>
      <c r="O49">
        <v>3791</v>
      </c>
      <c r="P49">
        <v>2733</v>
      </c>
      <c r="Q49">
        <v>945</v>
      </c>
      <c r="R49">
        <v>113</v>
      </c>
      <c r="S49">
        <v>1.06</v>
      </c>
      <c r="T49">
        <v>0.84</v>
      </c>
      <c r="U49">
        <v>0.52</v>
      </c>
      <c r="V49">
        <v>1049</v>
      </c>
      <c r="W49">
        <v>1045</v>
      </c>
      <c r="X49">
        <v>1030</v>
      </c>
      <c r="Y49">
        <v>997</v>
      </c>
      <c r="Z49">
        <v>900</v>
      </c>
      <c r="AA49">
        <v>1102</v>
      </c>
      <c r="AB49">
        <v>944</v>
      </c>
      <c r="AC49">
        <v>865</v>
      </c>
      <c r="AD49">
        <v>915</v>
      </c>
      <c r="AE49">
        <v>855</v>
      </c>
      <c r="AF49">
        <v>825</v>
      </c>
      <c r="AG49">
        <v>702</v>
      </c>
      <c r="AH49">
        <v>647</v>
      </c>
      <c r="AI49">
        <v>517</v>
      </c>
      <c r="AJ49">
        <v>429</v>
      </c>
      <c r="AK49">
        <v>269</v>
      </c>
      <c r="AL49">
        <v>154</v>
      </c>
      <c r="AM49">
        <v>142</v>
      </c>
      <c r="AN49">
        <v>6737</v>
      </c>
      <c r="AO49">
        <v>33.399999999999899</v>
      </c>
      <c r="AP49">
        <v>6650</v>
      </c>
      <c r="AQ49">
        <v>32.700000000000003</v>
      </c>
      <c r="AR49">
        <v>6914</v>
      </c>
      <c r="AS49">
        <v>5605</v>
      </c>
      <c r="AT49">
        <v>112</v>
      </c>
      <c r="AU49">
        <v>70</v>
      </c>
      <c r="AV49">
        <v>363</v>
      </c>
      <c r="AW49">
        <v>10</v>
      </c>
      <c r="AX49">
        <v>7</v>
      </c>
      <c r="AY49">
        <v>305</v>
      </c>
      <c r="AZ49">
        <v>7781</v>
      </c>
      <c r="BA49">
        <v>239</v>
      </c>
      <c r="BB49">
        <v>141</v>
      </c>
      <c r="BC49">
        <v>398</v>
      </c>
      <c r="BD49">
        <v>432</v>
      </c>
      <c r="BE49">
        <v>966</v>
      </c>
      <c r="BF49">
        <v>583</v>
      </c>
      <c r="BG49">
        <v>574</v>
      </c>
      <c r="BH49">
        <v>239</v>
      </c>
      <c r="BI49">
        <v>105</v>
      </c>
      <c r="BJ49">
        <v>63560</v>
      </c>
      <c r="BK49">
        <v>78130</v>
      </c>
      <c r="BL49" t="s">
        <v>222</v>
      </c>
      <c r="BM49" t="s">
        <v>107</v>
      </c>
      <c r="BN49">
        <v>21.6999999999999</v>
      </c>
      <c r="BO49">
        <v>16.8</v>
      </c>
      <c r="BP49">
        <v>2</v>
      </c>
      <c r="BQ49">
        <v>-1.6444317420000001</v>
      </c>
      <c r="BR49" t="s">
        <v>116</v>
      </c>
      <c r="BS49">
        <v>66</v>
      </c>
      <c r="BT49">
        <v>0.54400000000000004</v>
      </c>
      <c r="BU49">
        <v>0.38700000000000001</v>
      </c>
      <c r="BV49">
        <v>0.22900000000000001</v>
      </c>
      <c r="BW49">
        <v>7.0999999999999994E-2</v>
      </c>
      <c r="BX49" t="s">
        <v>109</v>
      </c>
      <c r="BY49">
        <v>57184.344356063601</v>
      </c>
      <c r="BZ49">
        <v>63242392.6622978</v>
      </c>
      <c r="CA49">
        <v>2.3333333333333299</v>
      </c>
      <c r="CB49">
        <v>0.55666666666666698</v>
      </c>
      <c r="CC49">
        <v>0.913333333333333</v>
      </c>
      <c r="CD49">
        <v>0.13</v>
      </c>
      <c r="CE49">
        <v>3.0000000000000001E-3</v>
      </c>
      <c r="CF49">
        <v>3</v>
      </c>
      <c r="CG49">
        <v>2</v>
      </c>
      <c r="CH49">
        <v>0.487309644670051</v>
      </c>
      <c r="CI49">
        <v>0.41317365269461098</v>
      </c>
      <c r="CJ49">
        <v>1.6185893910859998E-2</v>
      </c>
      <c r="CK49">
        <v>0.90196078431372595</v>
      </c>
      <c r="CL49">
        <v>0.57263157894736805</v>
      </c>
      <c r="CM49">
        <v>0.44710327455919402</v>
      </c>
      <c r="CN49">
        <v>0.30869565217391298</v>
      </c>
      <c r="CO49">
        <v>0.47708333333333303</v>
      </c>
      <c r="CP49">
        <v>0.33333333333333298</v>
      </c>
      <c r="CQ49">
        <v>0.844444444444444</v>
      </c>
      <c r="CR49">
        <v>0.95925925925925903</v>
      </c>
      <c r="CS49">
        <v>0.19512195121951201</v>
      </c>
      <c r="CT49">
        <v>3.3707865168539999E-3</v>
      </c>
      <c r="CU49">
        <v>0.2</v>
      </c>
      <c r="CV49">
        <v>0.602358163406853</v>
      </c>
      <c r="CW49">
        <v>11954</v>
      </c>
      <c r="CX49">
        <v>13076</v>
      </c>
      <c r="CY49">
        <v>9</v>
      </c>
    </row>
    <row r="50" spans="1:103" x14ac:dyDescent="0.3">
      <c r="A50">
        <v>49</v>
      </c>
      <c r="B50">
        <v>4115800</v>
      </c>
      <c r="C50" t="s">
        <v>223</v>
      </c>
      <c r="D50" t="s">
        <v>104</v>
      </c>
      <c r="E50" t="s">
        <v>105</v>
      </c>
      <c r="F50">
        <v>59011</v>
      </c>
      <c r="G50">
        <v>53528</v>
      </c>
      <c r="H50">
        <v>30195</v>
      </c>
      <c r="I50">
        <v>5483</v>
      </c>
      <c r="J50">
        <v>4135.5</v>
      </c>
      <c r="K50">
        <v>24034</v>
      </c>
      <c r="L50">
        <v>2.23</v>
      </c>
      <c r="M50">
        <v>10682</v>
      </c>
      <c r="N50">
        <v>2.83</v>
      </c>
      <c r="O50">
        <v>25030</v>
      </c>
      <c r="P50">
        <v>10403</v>
      </c>
      <c r="Q50">
        <v>13631</v>
      </c>
      <c r="R50">
        <v>996</v>
      </c>
      <c r="S50">
        <v>0.71</v>
      </c>
      <c r="T50">
        <v>0.67</v>
      </c>
      <c r="U50">
        <v>0.37</v>
      </c>
      <c r="V50">
        <v>2258</v>
      </c>
      <c r="W50">
        <v>2065</v>
      </c>
      <c r="X50">
        <v>2088</v>
      </c>
      <c r="Y50">
        <v>6736</v>
      </c>
      <c r="Z50">
        <v>11907</v>
      </c>
      <c r="AA50">
        <v>5160</v>
      </c>
      <c r="AB50">
        <v>4434</v>
      </c>
      <c r="AC50">
        <v>2940</v>
      </c>
      <c r="AD50">
        <v>2462</v>
      </c>
      <c r="AE50">
        <v>2286</v>
      </c>
      <c r="AF50">
        <v>2506</v>
      </c>
      <c r="AG50">
        <v>3025</v>
      </c>
      <c r="AH50">
        <v>2884</v>
      </c>
      <c r="AI50">
        <v>2528</v>
      </c>
      <c r="AJ50">
        <v>1947</v>
      </c>
      <c r="AK50">
        <v>1420</v>
      </c>
      <c r="AL50">
        <v>960</v>
      </c>
      <c r="AM50">
        <v>1406</v>
      </c>
      <c r="AN50">
        <v>29854</v>
      </c>
      <c r="AO50">
        <v>28.1999999999999</v>
      </c>
      <c r="AP50">
        <v>29158</v>
      </c>
      <c r="AQ50">
        <v>30.8</v>
      </c>
      <c r="AR50">
        <v>5495</v>
      </c>
      <c r="AS50">
        <v>43698</v>
      </c>
      <c r="AT50">
        <v>779</v>
      </c>
      <c r="AU50">
        <v>264</v>
      </c>
      <c r="AV50">
        <v>5966</v>
      </c>
      <c r="AW50">
        <v>195</v>
      </c>
      <c r="AX50">
        <v>97</v>
      </c>
      <c r="AY50">
        <v>2515</v>
      </c>
      <c r="AZ50">
        <v>15313</v>
      </c>
      <c r="BA50">
        <v>4255</v>
      </c>
      <c r="BB50">
        <v>1880</v>
      </c>
      <c r="BC50">
        <v>2359</v>
      </c>
      <c r="BD50">
        <v>2142</v>
      </c>
      <c r="BE50">
        <v>3812</v>
      </c>
      <c r="BF50">
        <v>2873</v>
      </c>
      <c r="BG50">
        <v>3574</v>
      </c>
      <c r="BH50">
        <v>1955</v>
      </c>
      <c r="BI50">
        <v>1182</v>
      </c>
      <c r="BJ50">
        <v>57035</v>
      </c>
      <c r="BK50">
        <v>77702</v>
      </c>
      <c r="BL50" t="s">
        <v>224</v>
      </c>
      <c r="BM50" t="s">
        <v>107</v>
      </c>
      <c r="BN50">
        <v>16.399999999999899</v>
      </c>
      <c r="BO50">
        <v>16.399999999999899</v>
      </c>
      <c r="BP50">
        <v>1</v>
      </c>
      <c r="BQ50">
        <v>-1.69579697</v>
      </c>
      <c r="BR50" t="s">
        <v>108</v>
      </c>
      <c r="BS50">
        <v>68</v>
      </c>
      <c r="BT50">
        <v>0.23499999999999999</v>
      </c>
      <c r="BU50">
        <v>0.46899999999999997</v>
      </c>
      <c r="BV50">
        <v>4.2999999999999997E-2</v>
      </c>
      <c r="BW50">
        <v>4.3999999999999997E-2</v>
      </c>
      <c r="BX50" t="s">
        <v>109</v>
      </c>
      <c r="BY50">
        <v>241788.38461099099</v>
      </c>
      <c r="BZ50">
        <v>401223077.04034299</v>
      </c>
      <c r="CA50">
        <v>2</v>
      </c>
      <c r="CB50">
        <v>0.158</v>
      </c>
      <c r="CC50">
        <v>0.34200000000000003</v>
      </c>
      <c r="CD50">
        <v>0.17199999999999999</v>
      </c>
      <c r="CE50">
        <v>9.7999999999999997E-3</v>
      </c>
      <c r="CF50">
        <v>10</v>
      </c>
      <c r="CG50">
        <v>5.4</v>
      </c>
      <c r="CH50">
        <v>0.218274111675127</v>
      </c>
      <c r="CI50">
        <v>0.389221556886227</v>
      </c>
      <c r="CJ50">
        <v>6.3725674827000002E-5</v>
      </c>
      <c r="CK50">
        <v>0.94117647058823495</v>
      </c>
      <c r="CL50">
        <v>0.24736842105263199</v>
      </c>
      <c r="CM50">
        <v>0.55037783375314897</v>
      </c>
      <c r="CN50">
        <v>0.19130434782608699</v>
      </c>
      <c r="CO50">
        <v>8.9583333333333001E-2</v>
      </c>
      <c r="CP50">
        <v>0.5</v>
      </c>
      <c r="CQ50">
        <v>0.18</v>
      </c>
      <c r="CR50">
        <v>0.32444444444444498</v>
      </c>
      <c r="CS50">
        <v>0.29756097560975597</v>
      </c>
      <c r="CT50">
        <v>1.1011235955056001E-2</v>
      </c>
      <c r="CU50">
        <v>0.54</v>
      </c>
      <c r="CV50">
        <v>0.17181856013316699</v>
      </c>
      <c r="CW50">
        <v>50758</v>
      </c>
      <c r="CX50">
        <v>59035</v>
      </c>
      <c r="CY50">
        <v>14</v>
      </c>
    </row>
    <row r="51" spans="1:103" x14ac:dyDescent="0.3">
      <c r="A51">
        <v>50</v>
      </c>
      <c r="B51">
        <v>4115950</v>
      </c>
      <c r="C51" t="s">
        <v>225</v>
      </c>
      <c r="D51" t="s">
        <v>104</v>
      </c>
      <c r="E51" t="s">
        <v>105</v>
      </c>
      <c r="F51">
        <v>10728</v>
      </c>
      <c r="G51">
        <v>10644</v>
      </c>
      <c r="H51">
        <v>8135</v>
      </c>
      <c r="I51">
        <v>84</v>
      </c>
      <c r="J51">
        <v>2772.5999999999899</v>
      </c>
      <c r="K51">
        <v>4297</v>
      </c>
      <c r="L51">
        <v>2.48</v>
      </c>
      <c r="M51">
        <v>2670</v>
      </c>
      <c r="N51">
        <v>3.05</v>
      </c>
      <c r="O51">
        <v>4515</v>
      </c>
      <c r="P51">
        <v>2497</v>
      </c>
      <c r="Q51">
        <v>1799</v>
      </c>
      <c r="R51">
        <v>218</v>
      </c>
      <c r="S51">
        <v>0.9</v>
      </c>
      <c r="T51">
        <v>0.87</v>
      </c>
      <c r="U51">
        <v>0.69</v>
      </c>
      <c r="V51">
        <v>659</v>
      </c>
      <c r="W51">
        <v>657</v>
      </c>
      <c r="X51">
        <v>638</v>
      </c>
      <c r="Y51">
        <v>577</v>
      </c>
      <c r="Z51">
        <v>635</v>
      </c>
      <c r="AA51">
        <v>742</v>
      </c>
      <c r="AB51">
        <v>712</v>
      </c>
      <c r="AC51">
        <v>655</v>
      </c>
      <c r="AD51">
        <v>603</v>
      </c>
      <c r="AE51">
        <v>577</v>
      </c>
      <c r="AF51">
        <v>613</v>
      </c>
      <c r="AG51">
        <v>672</v>
      </c>
      <c r="AH51">
        <v>724</v>
      </c>
      <c r="AI51">
        <v>610</v>
      </c>
      <c r="AJ51">
        <v>624</v>
      </c>
      <c r="AK51">
        <v>386</v>
      </c>
      <c r="AL51">
        <v>276</v>
      </c>
      <c r="AM51">
        <v>370</v>
      </c>
      <c r="AN51">
        <v>5226</v>
      </c>
      <c r="AO51">
        <v>38.399999999999899</v>
      </c>
      <c r="AP51">
        <v>5504</v>
      </c>
      <c r="AQ51">
        <v>43.2</v>
      </c>
      <c r="AR51">
        <v>1022</v>
      </c>
      <c r="AS51">
        <v>8942</v>
      </c>
      <c r="AT51">
        <v>40</v>
      </c>
      <c r="AU51">
        <v>136</v>
      </c>
      <c r="AV51">
        <v>166</v>
      </c>
      <c r="AW51">
        <v>9</v>
      </c>
      <c r="AX51">
        <v>11</v>
      </c>
      <c r="AY51">
        <v>402</v>
      </c>
      <c r="AZ51">
        <v>1786</v>
      </c>
      <c r="BA51">
        <v>548</v>
      </c>
      <c r="BB51">
        <v>452</v>
      </c>
      <c r="BC51">
        <v>561</v>
      </c>
      <c r="BD51">
        <v>664</v>
      </c>
      <c r="BE51">
        <v>878</v>
      </c>
      <c r="BF51">
        <v>579</v>
      </c>
      <c r="BG51">
        <v>453</v>
      </c>
      <c r="BH51">
        <v>104</v>
      </c>
      <c r="BI51">
        <v>58</v>
      </c>
      <c r="BJ51">
        <v>47727</v>
      </c>
      <c r="BK51">
        <v>59068</v>
      </c>
      <c r="BL51" t="s">
        <v>226</v>
      </c>
      <c r="BM51" t="s">
        <v>107</v>
      </c>
      <c r="BN51">
        <v>21.399999999999899</v>
      </c>
      <c r="BO51">
        <v>17.3</v>
      </c>
      <c r="BP51">
        <v>16</v>
      </c>
      <c r="BQ51">
        <v>-8.2305447000000004E-2</v>
      </c>
      <c r="BR51" t="s">
        <v>215</v>
      </c>
      <c r="BS51">
        <v>50</v>
      </c>
      <c r="BT51">
        <v>0.18099999999999999</v>
      </c>
      <c r="BU51">
        <v>0.46700000000000003</v>
      </c>
      <c r="BV51">
        <v>0.14000000000000001</v>
      </c>
      <c r="BW51">
        <v>1.4999999999999999E-2</v>
      </c>
      <c r="BX51" t="s">
        <v>119</v>
      </c>
      <c r="BY51">
        <v>97918.648487633996</v>
      </c>
      <c r="BZ51">
        <v>108608552.45037501</v>
      </c>
      <c r="CA51">
        <v>1.6</v>
      </c>
      <c r="CB51">
        <v>0.09</v>
      </c>
      <c r="CC51">
        <v>0.51</v>
      </c>
      <c r="CD51">
        <v>0.11</v>
      </c>
      <c r="CE51">
        <v>1.7999999999999999E-2</v>
      </c>
      <c r="CF51">
        <v>5</v>
      </c>
      <c r="CG51">
        <v>6</v>
      </c>
      <c r="CH51">
        <v>0.47208121827411198</v>
      </c>
      <c r="CI51">
        <v>0.44311377245508998</v>
      </c>
      <c r="CJ51">
        <v>0.50649546547394897</v>
      </c>
      <c r="CK51">
        <v>0.58823529411764697</v>
      </c>
      <c r="CL51">
        <v>0.19052631578947399</v>
      </c>
      <c r="CM51">
        <v>0.54785894206549102</v>
      </c>
      <c r="CN51">
        <v>6.5217391304348005E-2</v>
      </c>
      <c r="CO51">
        <v>0.29166666666666702</v>
      </c>
      <c r="CP51">
        <v>0.7</v>
      </c>
      <c r="CQ51">
        <v>6.6666666666666999E-2</v>
      </c>
      <c r="CR51">
        <v>0.51111111111111096</v>
      </c>
      <c r="CS51">
        <v>0.146341463414634</v>
      </c>
      <c r="CT51">
        <v>2.0224719101124E-2</v>
      </c>
      <c r="CU51">
        <v>0.6</v>
      </c>
      <c r="CV51">
        <v>0.19933416562629999</v>
      </c>
      <c r="CW51">
        <v>6849</v>
      </c>
      <c r="CX51">
        <v>10642</v>
      </c>
      <c r="CY51">
        <v>36</v>
      </c>
    </row>
    <row r="52" spans="1:103" x14ac:dyDescent="0.3">
      <c r="A52">
        <v>51</v>
      </c>
      <c r="B52">
        <v>4116350</v>
      </c>
      <c r="C52" t="s">
        <v>227</v>
      </c>
      <c r="D52" t="s">
        <v>104</v>
      </c>
      <c r="E52" t="s">
        <v>105</v>
      </c>
      <c r="F52">
        <v>419</v>
      </c>
      <c r="G52">
        <v>416</v>
      </c>
      <c r="H52">
        <v>342</v>
      </c>
      <c r="I52">
        <v>3</v>
      </c>
      <c r="J52">
        <v>230.8</v>
      </c>
      <c r="K52">
        <v>158</v>
      </c>
      <c r="L52">
        <v>2.63</v>
      </c>
      <c r="M52">
        <v>113</v>
      </c>
      <c r="N52">
        <v>3.03</v>
      </c>
      <c r="O52">
        <v>170</v>
      </c>
      <c r="P52">
        <v>126</v>
      </c>
      <c r="Q52">
        <v>32</v>
      </c>
      <c r="R52">
        <v>12</v>
      </c>
      <c r="S52">
        <v>0.62</v>
      </c>
      <c r="T52">
        <v>0.57999999999999996</v>
      </c>
      <c r="U52">
        <v>0.56999999999999995</v>
      </c>
      <c r="V52">
        <v>20</v>
      </c>
      <c r="W52">
        <v>22</v>
      </c>
      <c r="X52">
        <v>23</v>
      </c>
      <c r="Y52">
        <v>21</v>
      </c>
      <c r="Z52">
        <v>21</v>
      </c>
      <c r="AA52">
        <v>23</v>
      </c>
      <c r="AB52">
        <v>23</v>
      </c>
      <c r="AC52">
        <v>22</v>
      </c>
      <c r="AD52">
        <v>28</v>
      </c>
      <c r="AE52">
        <v>26</v>
      </c>
      <c r="AF52">
        <v>19</v>
      </c>
      <c r="AG52">
        <v>27</v>
      </c>
      <c r="AH52">
        <v>36</v>
      </c>
      <c r="AI52">
        <v>34</v>
      </c>
      <c r="AJ52">
        <v>30</v>
      </c>
      <c r="AK52">
        <v>22</v>
      </c>
      <c r="AL52">
        <v>11</v>
      </c>
      <c r="AM52">
        <v>9</v>
      </c>
      <c r="AN52">
        <v>210</v>
      </c>
      <c r="AO52">
        <v>45.399999999999899</v>
      </c>
      <c r="AP52">
        <v>207</v>
      </c>
      <c r="AQ52">
        <v>46.7</v>
      </c>
      <c r="AR52">
        <v>22</v>
      </c>
      <c r="AS52">
        <v>372</v>
      </c>
      <c r="AT52">
        <v>3</v>
      </c>
      <c r="AU52">
        <v>5</v>
      </c>
      <c r="AV52">
        <v>5</v>
      </c>
      <c r="AW52">
        <v>0</v>
      </c>
      <c r="AX52">
        <v>0</v>
      </c>
      <c r="AY52">
        <v>10</v>
      </c>
      <c r="AZ52">
        <v>47</v>
      </c>
      <c r="BA52">
        <v>14</v>
      </c>
      <c r="BB52">
        <v>12</v>
      </c>
      <c r="BC52">
        <v>31</v>
      </c>
      <c r="BD52">
        <v>8</v>
      </c>
      <c r="BE52">
        <v>17</v>
      </c>
      <c r="BF52">
        <v>14</v>
      </c>
      <c r="BG52">
        <v>46</v>
      </c>
      <c r="BH52">
        <v>15</v>
      </c>
      <c r="BI52">
        <v>0</v>
      </c>
      <c r="BJ52">
        <v>68509</v>
      </c>
      <c r="BK52">
        <v>74784</v>
      </c>
      <c r="BL52" t="s">
        <v>228</v>
      </c>
      <c r="BM52" t="s">
        <v>115</v>
      </c>
      <c r="BN52">
        <v>22.1999999999999</v>
      </c>
      <c r="BO52">
        <v>15.1999999999999</v>
      </c>
      <c r="BP52">
        <v>18</v>
      </c>
      <c r="BQ52">
        <v>-1.9779917000000001E-2</v>
      </c>
      <c r="BR52" t="s">
        <v>112</v>
      </c>
      <c r="BS52">
        <v>48</v>
      </c>
      <c r="BT52">
        <v>0.128</v>
      </c>
      <c r="BU52">
        <v>0.39800000000000002</v>
      </c>
      <c r="BV52">
        <v>3.5000000000000003E-2</v>
      </c>
      <c r="BW52">
        <v>0</v>
      </c>
      <c r="BX52" t="s">
        <v>109</v>
      </c>
      <c r="BY52">
        <v>32262.442806093801</v>
      </c>
      <c r="BZ52">
        <v>50585261.910099998</v>
      </c>
      <c r="CH52">
        <v>0.512690355329949</v>
      </c>
      <c r="CI52">
        <v>0.31736526946107801</v>
      </c>
      <c r="CJ52">
        <v>0.52612055335844299</v>
      </c>
      <c r="CK52">
        <v>0.54901960784313697</v>
      </c>
      <c r="CL52">
        <v>0.13473684210526299</v>
      </c>
      <c r="CM52">
        <v>0.46095717884130999</v>
      </c>
      <c r="CN52">
        <v>0</v>
      </c>
      <c r="CO52">
        <v>7.2916666666667004E-2</v>
      </c>
    </row>
    <row r="53" spans="1:103" x14ac:dyDescent="0.3">
      <c r="A53">
        <v>52</v>
      </c>
      <c r="B53">
        <v>4116650</v>
      </c>
      <c r="C53" t="s">
        <v>229</v>
      </c>
      <c r="D53" t="s">
        <v>104</v>
      </c>
      <c r="E53" t="s">
        <v>105</v>
      </c>
      <c r="F53">
        <v>379</v>
      </c>
      <c r="G53">
        <v>378</v>
      </c>
      <c r="H53">
        <v>314</v>
      </c>
      <c r="I53">
        <v>1</v>
      </c>
      <c r="J53">
        <v>197.19999999999899</v>
      </c>
      <c r="K53">
        <v>149</v>
      </c>
      <c r="L53">
        <v>2.54</v>
      </c>
      <c r="M53">
        <v>107</v>
      </c>
      <c r="N53">
        <v>2.93</v>
      </c>
      <c r="O53">
        <v>156</v>
      </c>
      <c r="P53">
        <v>115</v>
      </c>
      <c r="Q53">
        <v>34</v>
      </c>
      <c r="R53">
        <v>7</v>
      </c>
      <c r="S53">
        <v>1.18</v>
      </c>
      <c r="T53">
        <v>1.1499999999999999</v>
      </c>
      <c r="U53">
        <v>1.25</v>
      </c>
      <c r="V53">
        <v>12</v>
      </c>
      <c r="W53">
        <v>18</v>
      </c>
      <c r="X53">
        <v>22</v>
      </c>
      <c r="Y53">
        <v>21</v>
      </c>
      <c r="Z53">
        <v>17</v>
      </c>
      <c r="AA53">
        <v>16</v>
      </c>
      <c r="AB53">
        <v>18</v>
      </c>
      <c r="AC53">
        <v>17</v>
      </c>
      <c r="AD53">
        <v>20</v>
      </c>
      <c r="AE53">
        <v>22</v>
      </c>
      <c r="AF53">
        <v>26</v>
      </c>
      <c r="AG53">
        <v>36</v>
      </c>
      <c r="AH53">
        <v>39</v>
      </c>
      <c r="AI53">
        <v>36</v>
      </c>
      <c r="AJ53">
        <v>28</v>
      </c>
      <c r="AK53">
        <v>15</v>
      </c>
      <c r="AL53">
        <v>8</v>
      </c>
      <c r="AM53">
        <v>8</v>
      </c>
      <c r="AN53">
        <v>192</v>
      </c>
      <c r="AO53">
        <v>51.5</v>
      </c>
      <c r="AP53">
        <v>187</v>
      </c>
      <c r="AQ53">
        <v>51</v>
      </c>
      <c r="AR53">
        <v>15</v>
      </c>
      <c r="AS53">
        <v>342</v>
      </c>
      <c r="AT53">
        <v>4</v>
      </c>
      <c r="AU53">
        <v>3</v>
      </c>
      <c r="AV53">
        <v>2</v>
      </c>
      <c r="AW53">
        <v>0</v>
      </c>
      <c r="AX53">
        <v>0</v>
      </c>
      <c r="AY53">
        <v>14</v>
      </c>
      <c r="AZ53">
        <v>37</v>
      </c>
      <c r="BA53">
        <v>9</v>
      </c>
      <c r="BB53">
        <v>5</v>
      </c>
      <c r="BC53">
        <v>10</v>
      </c>
      <c r="BD53">
        <v>26</v>
      </c>
      <c r="BE53">
        <v>28</v>
      </c>
      <c r="BF53">
        <v>20</v>
      </c>
      <c r="BG53">
        <v>23</v>
      </c>
      <c r="BH53">
        <v>23</v>
      </c>
      <c r="BI53">
        <v>6</v>
      </c>
      <c r="BJ53">
        <v>71315</v>
      </c>
      <c r="BK53">
        <v>90512</v>
      </c>
      <c r="BL53" t="s">
        <v>230</v>
      </c>
      <c r="BM53" t="s">
        <v>115</v>
      </c>
      <c r="BN53">
        <v>23.1</v>
      </c>
      <c r="BO53">
        <v>14.6999999999999</v>
      </c>
      <c r="BP53">
        <v>18</v>
      </c>
      <c r="BQ53">
        <v>-1.9779917000000001E-2</v>
      </c>
      <c r="BR53" t="s">
        <v>112</v>
      </c>
      <c r="BS53">
        <v>48</v>
      </c>
      <c r="BT53">
        <v>6.6000000000000003E-2</v>
      </c>
      <c r="BU53">
        <v>0.33800000000000002</v>
      </c>
      <c r="BV53">
        <v>8.5000000000000006E-2</v>
      </c>
      <c r="BW53">
        <v>0</v>
      </c>
      <c r="BX53" t="s">
        <v>119</v>
      </c>
      <c r="BY53">
        <v>46091.828292787897</v>
      </c>
      <c r="BZ53">
        <v>53535478.734055303</v>
      </c>
      <c r="CH53">
        <v>0.55837563451776695</v>
      </c>
      <c r="CI53">
        <v>0.28742514970059901</v>
      </c>
      <c r="CJ53">
        <v>0.52612055335844299</v>
      </c>
      <c r="CK53">
        <v>0.54901960784313697</v>
      </c>
      <c r="CL53">
        <v>6.9473684210525993E-2</v>
      </c>
      <c r="CM53">
        <v>0.38539042821158698</v>
      </c>
      <c r="CN53">
        <v>0</v>
      </c>
      <c r="CO53">
        <v>0.17708333333333301</v>
      </c>
    </row>
    <row r="54" spans="1:103" x14ac:dyDescent="0.3">
      <c r="A54">
        <v>53</v>
      </c>
      <c r="B54">
        <v>4116950</v>
      </c>
      <c r="C54" t="s">
        <v>231</v>
      </c>
      <c r="D54" t="s">
        <v>104</v>
      </c>
      <c r="E54" t="s">
        <v>105</v>
      </c>
      <c r="F54">
        <v>5690</v>
      </c>
      <c r="G54">
        <v>5634</v>
      </c>
      <c r="H54">
        <v>4600</v>
      </c>
      <c r="I54">
        <v>56</v>
      </c>
      <c r="J54">
        <v>3333.6999999999898</v>
      </c>
      <c r="K54">
        <v>2150</v>
      </c>
      <c r="L54">
        <v>2.62</v>
      </c>
      <c r="M54">
        <v>1521</v>
      </c>
      <c r="N54">
        <v>3.02</v>
      </c>
      <c r="O54">
        <v>2242</v>
      </c>
      <c r="P54">
        <v>1553</v>
      </c>
      <c r="Q54">
        <v>598</v>
      </c>
      <c r="R54">
        <v>92</v>
      </c>
      <c r="S54">
        <v>1.0900000000000001</v>
      </c>
      <c r="T54">
        <v>1.07</v>
      </c>
      <c r="U54">
        <v>0.95</v>
      </c>
      <c r="V54">
        <v>381</v>
      </c>
      <c r="W54">
        <v>392</v>
      </c>
      <c r="X54">
        <v>400</v>
      </c>
      <c r="Y54">
        <v>333</v>
      </c>
      <c r="Z54">
        <v>311</v>
      </c>
      <c r="AA54">
        <v>348</v>
      </c>
      <c r="AB54">
        <v>338</v>
      </c>
      <c r="AC54">
        <v>398</v>
      </c>
      <c r="AD54">
        <v>449</v>
      </c>
      <c r="AE54">
        <v>351</v>
      </c>
      <c r="AF54">
        <v>328</v>
      </c>
      <c r="AG54">
        <v>360</v>
      </c>
      <c r="AH54">
        <v>325</v>
      </c>
      <c r="AI54">
        <v>327</v>
      </c>
      <c r="AJ54">
        <v>272</v>
      </c>
      <c r="AK54">
        <v>182</v>
      </c>
      <c r="AL54">
        <v>99</v>
      </c>
      <c r="AM54">
        <v>95</v>
      </c>
      <c r="AN54">
        <v>2788</v>
      </c>
      <c r="AO54">
        <v>38.5</v>
      </c>
      <c r="AP54">
        <v>2901</v>
      </c>
      <c r="AQ54">
        <v>39.799999999999898</v>
      </c>
      <c r="AR54">
        <v>638</v>
      </c>
      <c r="AS54">
        <v>4681</v>
      </c>
      <c r="AT54">
        <v>31</v>
      </c>
      <c r="AU54">
        <v>53</v>
      </c>
      <c r="AV54">
        <v>70</v>
      </c>
      <c r="AW54">
        <v>9</v>
      </c>
      <c r="AX54">
        <v>0</v>
      </c>
      <c r="AY54">
        <v>210</v>
      </c>
      <c r="AZ54">
        <v>1009</v>
      </c>
      <c r="BA54">
        <v>130</v>
      </c>
      <c r="BB54">
        <v>134</v>
      </c>
      <c r="BC54">
        <v>185</v>
      </c>
      <c r="BD54">
        <v>315</v>
      </c>
      <c r="BE54">
        <v>356</v>
      </c>
      <c r="BF54">
        <v>460</v>
      </c>
      <c r="BG54">
        <v>443</v>
      </c>
      <c r="BH54">
        <v>59</v>
      </c>
      <c r="BI54">
        <v>67</v>
      </c>
      <c r="BJ54">
        <v>70700</v>
      </c>
      <c r="BK54">
        <v>78431</v>
      </c>
      <c r="BL54" t="s">
        <v>232</v>
      </c>
      <c r="BM54" t="s">
        <v>107</v>
      </c>
      <c r="BN54">
        <v>16.3</v>
      </c>
      <c r="BO54">
        <v>15.1</v>
      </c>
      <c r="BP54">
        <v>16</v>
      </c>
      <c r="BQ54">
        <v>-8.2305447000000004E-2</v>
      </c>
      <c r="BR54" t="s">
        <v>215</v>
      </c>
      <c r="BS54">
        <v>60</v>
      </c>
      <c r="BT54">
        <v>0.154</v>
      </c>
      <c r="BU54">
        <v>0.308</v>
      </c>
      <c r="BV54">
        <v>6.5000000000000002E-2</v>
      </c>
      <c r="BW54">
        <v>0</v>
      </c>
      <c r="BX54" t="s">
        <v>109</v>
      </c>
      <c r="BY54">
        <v>75375.271473073604</v>
      </c>
      <c r="BZ54">
        <v>48016358.119592801</v>
      </c>
      <c r="CA54">
        <v>2</v>
      </c>
      <c r="CB54">
        <v>0.06</v>
      </c>
      <c r="CC54">
        <v>0.49666666666666698</v>
      </c>
      <c r="CD54">
        <v>0.15666666666666701</v>
      </c>
      <c r="CE54">
        <v>1.3333333333332999E-2</v>
      </c>
      <c r="CF54">
        <v>3</v>
      </c>
      <c r="CG54">
        <v>0</v>
      </c>
      <c r="CH54">
        <v>0.21319796954314699</v>
      </c>
      <c r="CI54">
        <v>0.31137724550898199</v>
      </c>
      <c r="CJ54">
        <v>0.50649546547394897</v>
      </c>
      <c r="CK54">
        <v>0.78431372549019596</v>
      </c>
      <c r="CL54">
        <v>0.162105263157895</v>
      </c>
      <c r="CM54">
        <v>0.347607052896725</v>
      </c>
      <c r="CN54">
        <v>0</v>
      </c>
      <c r="CO54">
        <v>0.13541666666666699</v>
      </c>
      <c r="CP54">
        <v>0.5</v>
      </c>
      <c r="CQ54">
        <v>1.6666666666667E-2</v>
      </c>
      <c r="CR54">
        <v>0.49629629629629601</v>
      </c>
      <c r="CS54">
        <v>0.26016260162601601</v>
      </c>
      <c r="CT54">
        <v>1.4981273408240001E-2</v>
      </c>
      <c r="CU54">
        <v>0</v>
      </c>
      <c r="CV54">
        <v>0.175981412123734</v>
      </c>
      <c r="CW54">
        <v>3701</v>
      </c>
      <c r="CX54">
        <v>5688</v>
      </c>
      <c r="CY54">
        <v>35</v>
      </c>
    </row>
    <row r="55" spans="1:103" x14ac:dyDescent="0.3">
      <c r="A55">
        <v>54</v>
      </c>
      <c r="B55">
        <v>4117700</v>
      </c>
      <c r="C55" t="s">
        <v>233</v>
      </c>
      <c r="D55" t="s">
        <v>104</v>
      </c>
      <c r="E55" t="s">
        <v>105</v>
      </c>
      <c r="F55">
        <v>16622</v>
      </c>
      <c r="G55">
        <v>16369</v>
      </c>
      <c r="H55">
        <v>13417</v>
      </c>
      <c r="I55">
        <v>253</v>
      </c>
      <c r="J55">
        <v>3383.4</v>
      </c>
      <c r="K55">
        <v>6607</v>
      </c>
      <c r="L55">
        <v>2.48</v>
      </c>
      <c r="M55">
        <v>4554</v>
      </c>
      <c r="N55">
        <v>2.95</v>
      </c>
      <c r="O55">
        <v>6931</v>
      </c>
      <c r="P55">
        <v>4662</v>
      </c>
      <c r="Q55">
        <v>1945</v>
      </c>
      <c r="R55">
        <v>324</v>
      </c>
      <c r="S55">
        <v>1.06</v>
      </c>
      <c r="T55">
        <v>1.1499999999999999</v>
      </c>
      <c r="U55">
        <v>1.1599999999999999</v>
      </c>
      <c r="V55">
        <v>990</v>
      </c>
      <c r="W55">
        <v>998</v>
      </c>
      <c r="X55">
        <v>997</v>
      </c>
      <c r="Y55">
        <v>986</v>
      </c>
      <c r="Z55">
        <v>1027</v>
      </c>
      <c r="AA55">
        <v>1159</v>
      </c>
      <c r="AB55">
        <v>1025</v>
      </c>
      <c r="AC55">
        <v>956</v>
      </c>
      <c r="AD55">
        <v>860</v>
      </c>
      <c r="AE55">
        <v>869</v>
      </c>
      <c r="AF55">
        <v>958</v>
      </c>
      <c r="AG55">
        <v>1048</v>
      </c>
      <c r="AH55">
        <v>1018</v>
      </c>
      <c r="AI55">
        <v>1049</v>
      </c>
      <c r="AJ55">
        <v>990</v>
      </c>
      <c r="AK55">
        <v>709</v>
      </c>
      <c r="AL55">
        <v>449</v>
      </c>
      <c r="AM55">
        <v>537</v>
      </c>
      <c r="AN55">
        <v>8081</v>
      </c>
      <c r="AO55">
        <v>38.6</v>
      </c>
      <c r="AP55">
        <v>8544</v>
      </c>
      <c r="AQ55">
        <v>43.5</v>
      </c>
      <c r="AR55">
        <v>1266</v>
      </c>
      <c r="AS55">
        <v>14401</v>
      </c>
      <c r="AT55">
        <v>78</v>
      </c>
      <c r="AU55">
        <v>284</v>
      </c>
      <c r="AV55">
        <v>131</v>
      </c>
      <c r="AW55">
        <v>36</v>
      </c>
      <c r="AX55">
        <v>11</v>
      </c>
      <c r="AY55">
        <v>415</v>
      </c>
      <c r="AZ55">
        <v>2221</v>
      </c>
      <c r="BA55">
        <v>670</v>
      </c>
      <c r="BB55">
        <v>540</v>
      </c>
      <c r="BC55">
        <v>502</v>
      </c>
      <c r="BD55">
        <v>879</v>
      </c>
      <c r="BE55">
        <v>1105</v>
      </c>
      <c r="BF55">
        <v>924</v>
      </c>
      <c r="BG55">
        <v>1422</v>
      </c>
      <c r="BH55">
        <v>346</v>
      </c>
      <c r="BI55">
        <v>219</v>
      </c>
      <c r="BJ55">
        <v>63951</v>
      </c>
      <c r="BK55">
        <v>78057</v>
      </c>
      <c r="BL55" t="s">
        <v>234</v>
      </c>
      <c r="BM55" t="s">
        <v>107</v>
      </c>
      <c r="BN55">
        <v>20.899999999999899</v>
      </c>
      <c r="BO55">
        <v>14.9</v>
      </c>
      <c r="BP55">
        <v>6</v>
      </c>
      <c r="BQ55">
        <v>-0.68067966899999999</v>
      </c>
      <c r="BR55" t="s">
        <v>235</v>
      </c>
      <c r="BS55">
        <v>50</v>
      </c>
      <c r="BT55">
        <v>0.13200000000000001</v>
      </c>
      <c r="BU55">
        <v>0.40899999999999997</v>
      </c>
      <c r="BV55">
        <v>7.9000000000000001E-2</v>
      </c>
      <c r="BW55">
        <v>0</v>
      </c>
      <c r="BX55" t="s">
        <v>119</v>
      </c>
      <c r="BY55">
        <v>91785.299497084095</v>
      </c>
      <c r="BZ55">
        <v>136915896.30879501</v>
      </c>
      <c r="CA55">
        <v>1.8333333333333299</v>
      </c>
      <c r="CB55">
        <v>0.05</v>
      </c>
      <c r="CC55">
        <v>0.38833333333333298</v>
      </c>
      <c r="CD55">
        <v>0.151666666666667</v>
      </c>
      <c r="CE55">
        <v>2.3333333333333001E-2</v>
      </c>
      <c r="CF55">
        <v>6</v>
      </c>
      <c r="CG55">
        <v>0</v>
      </c>
      <c r="CH55">
        <v>0.44670050761421298</v>
      </c>
      <c r="CI55">
        <v>0.29940119760479</v>
      </c>
      <c r="CJ55">
        <v>0.31868183647206499</v>
      </c>
      <c r="CK55">
        <v>0.58823529411764697</v>
      </c>
      <c r="CL55">
        <v>0.13894736842105301</v>
      </c>
      <c r="CM55">
        <v>0.47481108312342601</v>
      </c>
      <c r="CN55">
        <v>0</v>
      </c>
      <c r="CO55">
        <v>0.164583333333333</v>
      </c>
      <c r="CP55">
        <v>0.58333333333333304</v>
      </c>
      <c r="CQ55">
        <v>0</v>
      </c>
      <c r="CR55">
        <v>0.375925925925926</v>
      </c>
      <c r="CS55">
        <v>0.24796747967479699</v>
      </c>
      <c r="CT55">
        <v>2.6217228464418998E-2</v>
      </c>
      <c r="CU55">
        <v>0</v>
      </c>
      <c r="CV55">
        <v>0.13404771813011501</v>
      </c>
      <c r="CW55">
        <v>13963</v>
      </c>
      <c r="CX55">
        <v>16475</v>
      </c>
      <c r="CY55">
        <v>15</v>
      </c>
    </row>
    <row r="56" spans="1:103" x14ac:dyDescent="0.3">
      <c r="A56">
        <v>55</v>
      </c>
      <c r="B56">
        <v>4117800</v>
      </c>
      <c r="C56" t="s">
        <v>236</v>
      </c>
      <c r="D56" t="s">
        <v>104</v>
      </c>
      <c r="E56" t="s">
        <v>105</v>
      </c>
      <c r="F56">
        <v>8909</v>
      </c>
      <c r="G56">
        <v>8885</v>
      </c>
      <c r="H56">
        <v>7804</v>
      </c>
      <c r="I56">
        <v>24</v>
      </c>
      <c r="J56">
        <v>503.89999999999901</v>
      </c>
      <c r="K56">
        <v>3149</v>
      </c>
      <c r="L56">
        <v>2.82</v>
      </c>
      <c r="M56">
        <v>2517</v>
      </c>
      <c r="N56">
        <v>3.1</v>
      </c>
      <c r="O56">
        <v>3247</v>
      </c>
      <c r="P56">
        <v>2883</v>
      </c>
      <c r="Q56">
        <v>266</v>
      </c>
      <c r="R56">
        <v>98</v>
      </c>
      <c r="S56">
        <v>0.64</v>
      </c>
      <c r="T56">
        <v>0.68</v>
      </c>
      <c r="U56">
        <v>0.54</v>
      </c>
      <c r="V56">
        <v>345</v>
      </c>
      <c r="W56">
        <v>439</v>
      </c>
      <c r="X56">
        <v>523</v>
      </c>
      <c r="Y56">
        <v>509</v>
      </c>
      <c r="Z56">
        <v>393</v>
      </c>
      <c r="AA56">
        <v>485</v>
      </c>
      <c r="AB56">
        <v>520</v>
      </c>
      <c r="AC56">
        <v>475</v>
      </c>
      <c r="AD56">
        <v>460</v>
      </c>
      <c r="AE56">
        <v>507</v>
      </c>
      <c r="AF56">
        <v>592</v>
      </c>
      <c r="AG56">
        <v>753</v>
      </c>
      <c r="AH56">
        <v>830</v>
      </c>
      <c r="AI56">
        <v>758</v>
      </c>
      <c r="AJ56">
        <v>597</v>
      </c>
      <c r="AK56">
        <v>374</v>
      </c>
      <c r="AL56">
        <v>201</v>
      </c>
      <c r="AM56">
        <v>149</v>
      </c>
      <c r="AN56">
        <v>4504</v>
      </c>
      <c r="AO56">
        <v>47.6</v>
      </c>
      <c r="AP56">
        <v>4406</v>
      </c>
      <c r="AQ56">
        <v>48.399999999999899</v>
      </c>
      <c r="AR56">
        <v>475</v>
      </c>
      <c r="AS56">
        <v>7755</v>
      </c>
      <c r="AT56">
        <v>68</v>
      </c>
      <c r="AU56">
        <v>49</v>
      </c>
      <c r="AV56">
        <v>294</v>
      </c>
      <c r="AW56">
        <v>20</v>
      </c>
      <c r="AX56">
        <v>8</v>
      </c>
      <c r="AY56">
        <v>240</v>
      </c>
      <c r="AZ56">
        <v>1154</v>
      </c>
      <c r="BA56">
        <v>117</v>
      </c>
      <c r="BB56">
        <v>147</v>
      </c>
      <c r="BC56">
        <v>234</v>
      </c>
      <c r="BD56">
        <v>220</v>
      </c>
      <c r="BE56">
        <v>393</v>
      </c>
      <c r="BF56">
        <v>427</v>
      </c>
      <c r="BG56">
        <v>760</v>
      </c>
      <c r="BH56">
        <v>428</v>
      </c>
      <c r="BI56">
        <v>422</v>
      </c>
      <c r="BJ56">
        <v>101446</v>
      </c>
      <c r="BK56">
        <v>121947</v>
      </c>
      <c r="BL56" t="s">
        <v>237</v>
      </c>
      <c r="BM56" t="s">
        <v>115</v>
      </c>
      <c r="BN56">
        <v>16.600000000000001</v>
      </c>
      <c r="BO56">
        <v>12.8</v>
      </c>
      <c r="BP56">
        <v>4</v>
      </c>
      <c r="BQ56">
        <v>-1.285306879</v>
      </c>
      <c r="BR56" t="s">
        <v>143</v>
      </c>
      <c r="BS56">
        <v>52</v>
      </c>
      <c r="BT56">
        <v>0.13400000000000001</v>
      </c>
      <c r="BU56">
        <v>0.14499999999999999</v>
      </c>
      <c r="BV56">
        <v>4.5999999999999999E-2</v>
      </c>
      <c r="BW56">
        <v>1.4999999999999999E-2</v>
      </c>
      <c r="BX56" t="s">
        <v>109</v>
      </c>
      <c r="BY56">
        <v>269735.42463261902</v>
      </c>
      <c r="BZ56">
        <v>497919240.17446101</v>
      </c>
      <c r="CA56">
        <v>3</v>
      </c>
      <c r="CB56">
        <v>0.06</v>
      </c>
      <c r="CC56">
        <v>0.2</v>
      </c>
      <c r="CD56">
        <v>0.16</v>
      </c>
      <c r="CE56">
        <v>8.9999999999999993E-3</v>
      </c>
      <c r="CF56">
        <v>1</v>
      </c>
      <c r="CG56">
        <v>10</v>
      </c>
      <c r="CH56">
        <v>0.22842639593908601</v>
      </c>
      <c r="CI56">
        <v>0.17365269461077801</v>
      </c>
      <c r="CJ56">
        <v>0.128905562146893</v>
      </c>
      <c r="CK56">
        <v>0.62745098039215697</v>
      </c>
      <c r="CL56">
        <v>0.14105263157894701</v>
      </c>
      <c r="CM56">
        <v>0.14231738035264499</v>
      </c>
      <c r="CN56">
        <v>6.5217391304348005E-2</v>
      </c>
      <c r="CO56">
        <v>9.5833333333333007E-2</v>
      </c>
      <c r="CP56">
        <v>0</v>
      </c>
      <c r="CQ56">
        <v>1.6666666666667E-2</v>
      </c>
      <c r="CR56">
        <v>0.16666666666666699</v>
      </c>
      <c r="CS56">
        <v>0.26829268292682901</v>
      </c>
      <c r="CT56">
        <v>1.0112359550562E-2</v>
      </c>
      <c r="CU56">
        <v>1</v>
      </c>
      <c r="CV56">
        <v>6.4481897627964996E-2</v>
      </c>
      <c r="CW56">
        <v>1055</v>
      </c>
      <c r="CX56">
        <v>9050</v>
      </c>
      <c r="CY56">
        <v>88</v>
      </c>
    </row>
    <row r="57" spans="1:103" x14ac:dyDescent="0.3">
      <c r="A57">
        <v>56</v>
      </c>
      <c r="B57">
        <v>4118150</v>
      </c>
      <c r="C57" t="s">
        <v>238</v>
      </c>
      <c r="D57" t="s">
        <v>104</v>
      </c>
      <c r="E57" t="s">
        <v>105</v>
      </c>
      <c r="F57">
        <v>323</v>
      </c>
      <c r="G57">
        <v>323</v>
      </c>
      <c r="H57">
        <v>256</v>
      </c>
      <c r="I57">
        <v>0</v>
      </c>
      <c r="J57">
        <v>137.099999999999</v>
      </c>
      <c r="K57">
        <v>144</v>
      </c>
      <c r="L57">
        <v>2.2400000000000002</v>
      </c>
      <c r="M57">
        <v>101</v>
      </c>
      <c r="N57">
        <v>2.5299999999999998</v>
      </c>
      <c r="O57">
        <v>161</v>
      </c>
      <c r="P57">
        <v>102</v>
      </c>
      <c r="Q57">
        <v>42</v>
      </c>
      <c r="R57">
        <v>17</v>
      </c>
      <c r="S57">
        <v>1.54</v>
      </c>
      <c r="T57">
        <v>1.63</v>
      </c>
      <c r="U57">
        <v>1.54</v>
      </c>
      <c r="V57">
        <v>9</v>
      </c>
      <c r="W57">
        <v>15</v>
      </c>
      <c r="X57">
        <v>18</v>
      </c>
      <c r="Y57">
        <v>13</v>
      </c>
      <c r="Z57">
        <v>10</v>
      </c>
      <c r="AA57">
        <v>11</v>
      </c>
      <c r="AB57">
        <v>10</v>
      </c>
      <c r="AC57">
        <v>11</v>
      </c>
      <c r="AD57">
        <v>10</v>
      </c>
      <c r="AE57">
        <v>19</v>
      </c>
      <c r="AF57">
        <v>28</v>
      </c>
      <c r="AG57">
        <v>35</v>
      </c>
      <c r="AH57">
        <v>46</v>
      </c>
      <c r="AI57">
        <v>24</v>
      </c>
      <c r="AJ57">
        <v>24</v>
      </c>
      <c r="AK57">
        <v>18</v>
      </c>
      <c r="AL57">
        <v>13</v>
      </c>
      <c r="AM57">
        <v>8</v>
      </c>
      <c r="AN57">
        <v>164</v>
      </c>
      <c r="AO57">
        <v>57.5</v>
      </c>
      <c r="AP57">
        <v>158</v>
      </c>
      <c r="AQ57">
        <v>53.899999999999899</v>
      </c>
      <c r="AR57">
        <v>26</v>
      </c>
      <c r="AS57">
        <v>277</v>
      </c>
      <c r="AT57">
        <v>1</v>
      </c>
      <c r="AU57">
        <v>4</v>
      </c>
      <c r="AV57">
        <v>2</v>
      </c>
      <c r="AW57">
        <v>0</v>
      </c>
      <c r="AX57">
        <v>0</v>
      </c>
      <c r="AY57">
        <v>11</v>
      </c>
      <c r="AZ57">
        <v>46</v>
      </c>
      <c r="BA57">
        <v>15</v>
      </c>
      <c r="BB57">
        <v>14</v>
      </c>
      <c r="BC57">
        <v>37</v>
      </c>
      <c r="BD57">
        <v>38</v>
      </c>
      <c r="BE57">
        <v>10</v>
      </c>
      <c r="BF57">
        <v>12</v>
      </c>
      <c r="BG57">
        <v>14</v>
      </c>
      <c r="BH57">
        <v>3</v>
      </c>
      <c r="BI57">
        <v>0</v>
      </c>
      <c r="BJ57">
        <v>36387</v>
      </c>
      <c r="BK57">
        <v>49031</v>
      </c>
      <c r="BL57" t="s">
        <v>239</v>
      </c>
      <c r="BM57" t="s">
        <v>115</v>
      </c>
      <c r="BN57">
        <v>25.1999999999999</v>
      </c>
      <c r="BO57">
        <v>16.5</v>
      </c>
      <c r="BP57">
        <v>30</v>
      </c>
      <c r="BQ57">
        <v>0.98500169599999998</v>
      </c>
      <c r="BR57" t="s">
        <v>186</v>
      </c>
      <c r="BS57">
        <v>43</v>
      </c>
      <c r="BT57">
        <v>9.6000000000000002E-2</v>
      </c>
      <c r="BU57">
        <v>0.55200000000000005</v>
      </c>
      <c r="BV57">
        <v>0.16700000000000001</v>
      </c>
      <c r="BW57">
        <v>0</v>
      </c>
      <c r="BX57" t="s">
        <v>119</v>
      </c>
      <c r="BY57">
        <v>45039.4729317237</v>
      </c>
      <c r="BZ57">
        <v>65687053.257797003</v>
      </c>
      <c r="CA57">
        <v>1</v>
      </c>
      <c r="CC57">
        <v>0.71</v>
      </c>
      <c r="CD57">
        <v>0.3</v>
      </c>
      <c r="CE57">
        <v>0.05</v>
      </c>
      <c r="CF57">
        <v>1</v>
      </c>
      <c r="CG57">
        <v>8</v>
      </c>
      <c r="CH57">
        <v>0.66497461928933999</v>
      </c>
      <c r="CI57">
        <v>0.39520958083832303</v>
      </c>
      <c r="CJ57">
        <v>0.84149456873823003</v>
      </c>
      <c r="CK57">
        <v>0.45098039215686297</v>
      </c>
      <c r="CL57">
        <v>0.10105263157894701</v>
      </c>
      <c r="CM57">
        <v>0.65491183879093195</v>
      </c>
      <c r="CN57">
        <v>0</v>
      </c>
      <c r="CO57">
        <v>0.34791666666666698</v>
      </c>
      <c r="CP57">
        <v>1</v>
      </c>
      <c r="CR57">
        <v>0.73333333333333295</v>
      </c>
      <c r="CS57">
        <v>0.60975609756097604</v>
      </c>
      <c r="CT57">
        <v>5.6179775280899E-2</v>
      </c>
      <c r="CU57">
        <v>0.8</v>
      </c>
    </row>
    <row r="58" spans="1:103" x14ac:dyDescent="0.3">
      <c r="A58">
        <v>57</v>
      </c>
      <c r="B58">
        <v>4118250</v>
      </c>
      <c r="C58" t="s">
        <v>240</v>
      </c>
      <c r="D58" t="s">
        <v>104</v>
      </c>
      <c r="E58" t="s">
        <v>105</v>
      </c>
      <c r="F58">
        <v>2928</v>
      </c>
      <c r="G58">
        <v>2928</v>
      </c>
      <c r="H58">
        <v>2513</v>
      </c>
      <c r="I58">
        <v>0</v>
      </c>
      <c r="J58">
        <v>3495.6999999999898</v>
      </c>
      <c r="K58">
        <v>926</v>
      </c>
      <c r="L58">
        <v>3.16</v>
      </c>
      <c r="M58">
        <v>712</v>
      </c>
      <c r="N58">
        <v>3.53</v>
      </c>
      <c r="O58">
        <v>975</v>
      </c>
      <c r="P58">
        <v>715</v>
      </c>
      <c r="Q58">
        <v>211</v>
      </c>
      <c r="R58">
        <v>49</v>
      </c>
      <c r="S58">
        <v>1.29</v>
      </c>
      <c r="T58">
        <v>1.34</v>
      </c>
      <c r="U58">
        <v>1.18</v>
      </c>
      <c r="V58">
        <v>218</v>
      </c>
      <c r="W58">
        <v>229</v>
      </c>
      <c r="X58">
        <v>215</v>
      </c>
      <c r="Y58">
        <v>177</v>
      </c>
      <c r="Z58">
        <v>178</v>
      </c>
      <c r="AA58">
        <v>281</v>
      </c>
      <c r="AB58">
        <v>194</v>
      </c>
      <c r="AC58">
        <v>174</v>
      </c>
      <c r="AD58">
        <v>179</v>
      </c>
      <c r="AE58">
        <v>173</v>
      </c>
      <c r="AF58">
        <v>166</v>
      </c>
      <c r="AG58">
        <v>182</v>
      </c>
      <c r="AH58">
        <v>182</v>
      </c>
      <c r="AI58">
        <v>126</v>
      </c>
      <c r="AJ58">
        <v>104</v>
      </c>
      <c r="AK58">
        <v>74</v>
      </c>
      <c r="AL58">
        <v>41</v>
      </c>
      <c r="AM58">
        <v>34</v>
      </c>
      <c r="AN58">
        <v>1432</v>
      </c>
      <c r="AO58">
        <v>34.200000000000003</v>
      </c>
      <c r="AP58">
        <v>1495</v>
      </c>
      <c r="AQ58">
        <v>34.299999999999898</v>
      </c>
      <c r="AR58">
        <v>916</v>
      </c>
      <c r="AS58">
        <v>1879</v>
      </c>
      <c r="AT58">
        <v>12</v>
      </c>
      <c r="AU58">
        <v>19</v>
      </c>
      <c r="AV58">
        <v>29</v>
      </c>
      <c r="AW58">
        <v>0</v>
      </c>
      <c r="AX58">
        <v>7</v>
      </c>
      <c r="AY58">
        <v>65</v>
      </c>
      <c r="AZ58">
        <v>1049</v>
      </c>
      <c r="BA58">
        <v>64</v>
      </c>
      <c r="BB58">
        <v>43</v>
      </c>
      <c r="BC58">
        <v>34</v>
      </c>
      <c r="BD58">
        <v>135</v>
      </c>
      <c r="BE58">
        <v>221</v>
      </c>
      <c r="BF58">
        <v>185</v>
      </c>
      <c r="BG58">
        <v>171</v>
      </c>
      <c r="BH58">
        <v>46</v>
      </c>
      <c r="BI58">
        <v>25</v>
      </c>
      <c r="BJ58">
        <v>69471</v>
      </c>
      <c r="BK58">
        <v>79951</v>
      </c>
      <c r="BL58" t="s">
        <v>241</v>
      </c>
      <c r="BM58" t="s">
        <v>107</v>
      </c>
      <c r="BN58">
        <v>22.1999999999999</v>
      </c>
      <c r="BO58">
        <v>15.1999999999999</v>
      </c>
      <c r="BP58">
        <v>8</v>
      </c>
      <c r="BQ58">
        <v>-0.57931602699999996</v>
      </c>
      <c r="BR58" t="s">
        <v>124</v>
      </c>
      <c r="BS58">
        <v>55</v>
      </c>
      <c r="BT58">
        <v>0.34100000000000003</v>
      </c>
      <c r="BU58">
        <v>0.40799999999999997</v>
      </c>
      <c r="BV58">
        <v>0.17399999999999999</v>
      </c>
      <c r="BW58">
        <v>2.7E-2</v>
      </c>
      <c r="BX58" t="s">
        <v>119</v>
      </c>
      <c r="BY58">
        <v>32942.912890044099</v>
      </c>
      <c r="BZ58">
        <v>23340974.0801071</v>
      </c>
      <c r="CA58">
        <v>1.5</v>
      </c>
      <c r="CB58">
        <v>0.23499999999999999</v>
      </c>
      <c r="CC58">
        <v>0.95</v>
      </c>
      <c r="CD58">
        <v>0.19</v>
      </c>
      <c r="CE58">
        <v>0.01</v>
      </c>
      <c r="CF58">
        <v>2</v>
      </c>
      <c r="CG58">
        <v>4</v>
      </c>
      <c r="CH58">
        <v>0.512690355329949</v>
      </c>
      <c r="CI58">
        <v>0.31736526946107801</v>
      </c>
      <c r="CJ58">
        <v>0.35049716666666703</v>
      </c>
      <c r="CK58">
        <v>0.68627450980392202</v>
      </c>
      <c r="CL58">
        <v>0.35894736842105301</v>
      </c>
      <c r="CM58">
        <v>0.47355163727959698</v>
      </c>
      <c r="CN58">
        <v>0.11739130434782601</v>
      </c>
      <c r="CO58">
        <v>0.36249999999999999</v>
      </c>
      <c r="CP58">
        <v>0.75</v>
      </c>
      <c r="CQ58">
        <v>0.30833333333333302</v>
      </c>
      <c r="CR58">
        <v>1</v>
      </c>
      <c r="CS58">
        <v>0.34146341463414598</v>
      </c>
      <c r="CT58">
        <v>1.123595505618E-2</v>
      </c>
      <c r="CU58">
        <v>0.4</v>
      </c>
      <c r="CV58">
        <v>0.43985642946317099</v>
      </c>
      <c r="CW58">
        <v>2298</v>
      </c>
      <c r="CX58">
        <v>2931</v>
      </c>
      <c r="CY58">
        <v>22</v>
      </c>
    </row>
    <row r="59" spans="1:103" x14ac:dyDescent="0.3">
      <c r="A59">
        <v>58</v>
      </c>
      <c r="B59">
        <v>4118450</v>
      </c>
      <c r="C59" t="s">
        <v>242</v>
      </c>
      <c r="D59" t="s">
        <v>104</v>
      </c>
      <c r="E59" t="s">
        <v>105</v>
      </c>
      <c r="F59">
        <v>326</v>
      </c>
      <c r="G59">
        <v>326</v>
      </c>
      <c r="H59">
        <v>271</v>
      </c>
      <c r="I59">
        <v>0</v>
      </c>
      <c r="J59">
        <v>667.89999999999895</v>
      </c>
      <c r="K59">
        <v>139</v>
      </c>
      <c r="L59">
        <v>2.35</v>
      </c>
      <c r="M59">
        <v>100</v>
      </c>
      <c r="N59">
        <v>2.71</v>
      </c>
      <c r="O59">
        <v>152</v>
      </c>
      <c r="P59">
        <v>118</v>
      </c>
      <c r="Q59">
        <v>22</v>
      </c>
      <c r="R59">
        <v>13</v>
      </c>
      <c r="S59">
        <v>0.92</v>
      </c>
      <c r="T59">
        <v>0.88</v>
      </c>
      <c r="U59">
        <v>2</v>
      </c>
      <c r="V59">
        <v>10</v>
      </c>
      <c r="W59">
        <v>15</v>
      </c>
      <c r="X59">
        <v>21</v>
      </c>
      <c r="Y59">
        <v>22</v>
      </c>
      <c r="Z59">
        <v>13</v>
      </c>
      <c r="AA59">
        <v>13</v>
      </c>
      <c r="AB59">
        <v>14</v>
      </c>
      <c r="AC59">
        <v>19</v>
      </c>
      <c r="AD59">
        <v>20</v>
      </c>
      <c r="AE59">
        <v>23</v>
      </c>
      <c r="AF59">
        <v>27</v>
      </c>
      <c r="AG59">
        <v>34</v>
      </c>
      <c r="AH59">
        <v>33</v>
      </c>
      <c r="AI59">
        <v>27</v>
      </c>
      <c r="AJ59">
        <v>16</v>
      </c>
      <c r="AK59">
        <v>11</v>
      </c>
      <c r="AL59">
        <v>5</v>
      </c>
      <c r="AM59">
        <v>4</v>
      </c>
      <c r="AN59">
        <v>173</v>
      </c>
      <c r="AO59">
        <v>48.7</v>
      </c>
      <c r="AP59">
        <v>154</v>
      </c>
      <c r="AQ59">
        <v>48.5</v>
      </c>
      <c r="AR59">
        <v>9</v>
      </c>
      <c r="AS59">
        <v>299</v>
      </c>
      <c r="AT59">
        <v>1</v>
      </c>
      <c r="AU59">
        <v>3</v>
      </c>
      <c r="AV59">
        <v>2</v>
      </c>
      <c r="AW59">
        <v>0</v>
      </c>
      <c r="AX59">
        <v>0</v>
      </c>
      <c r="AY59">
        <v>10</v>
      </c>
      <c r="AZ59">
        <v>27</v>
      </c>
      <c r="BA59">
        <v>5</v>
      </c>
      <c r="BB59">
        <v>10</v>
      </c>
      <c r="BC59">
        <v>9</v>
      </c>
      <c r="BD59">
        <v>11</v>
      </c>
      <c r="BE59">
        <v>27</v>
      </c>
      <c r="BF59">
        <v>22</v>
      </c>
      <c r="BG59">
        <v>35</v>
      </c>
      <c r="BH59">
        <v>11</v>
      </c>
      <c r="BI59">
        <v>10</v>
      </c>
      <c r="BJ59">
        <v>82388</v>
      </c>
      <c r="BK59">
        <v>98784</v>
      </c>
      <c r="BL59" t="s">
        <v>243</v>
      </c>
      <c r="BM59" t="s">
        <v>115</v>
      </c>
      <c r="BN59">
        <v>23.1999999999999</v>
      </c>
      <c r="BO59">
        <v>15.6</v>
      </c>
      <c r="BP59">
        <v>11</v>
      </c>
      <c r="BQ59">
        <v>-0.41061693300000002</v>
      </c>
      <c r="BR59" t="s">
        <v>210</v>
      </c>
      <c r="BS59">
        <v>56</v>
      </c>
      <c r="BT59">
        <v>8.8999999999999996E-2</v>
      </c>
      <c r="BU59">
        <v>0.26500000000000001</v>
      </c>
      <c r="BV59">
        <v>0.106</v>
      </c>
      <c r="BW59">
        <v>6.0000000000000001E-3</v>
      </c>
      <c r="BX59" t="s">
        <v>119</v>
      </c>
      <c r="BY59">
        <v>20273.1453262744</v>
      </c>
      <c r="BZ59">
        <v>13615252.093123</v>
      </c>
      <c r="CH59">
        <v>0.56345177664974599</v>
      </c>
      <c r="CI59">
        <v>0.34131736526946099</v>
      </c>
      <c r="CJ59">
        <v>0.40344729033270599</v>
      </c>
      <c r="CK59">
        <v>0.70588235294117696</v>
      </c>
      <c r="CL59">
        <v>9.3684210526315995E-2</v>
      </c>
      <c r="CM59">
        <v>0.29345088161209099</v>
      </c>
      <c r="CN59">
        <v>2.6086956521739001E-2</v>
      </c>
      <c r="CO59">
        <v>0.22083333333333299</v>
      </c>
      <c r="CW59">
        <v>0</v>
      </c>
      <c r="CX59">
        <v>321</v>
      </c>
      <c r="CY59">
        <v>100</v>
      </c>
    </row>
    <row r="60" spans="1:103" x14ac:dyDescent="0.3">
      <c r="A60">
        <v>59</v>
      </c>
      <c r="B60">
        <v>4118850</v>
      </c>
      <c r="C60" t="s">
        <v>244</v>
      </c>
      <c r="D60" t="s">
        <v>104</v>
      </c>
      <c r="E60" t="s">
        <v>105</v>
      </c>
      <c r="F60">
        <v>1571</v>
      </c>
      <c r="G60">
        <v>1563</v>
      </c>
      <c r="H60">
        <v>1074</v>
      </c>
      <c r="I60">
        <v>8</v>
      </c>
      <c r="J60">
        <v>867.29999999999905</v>
      </c>
      <c r="K60">
        <v>797</v>
      </c>
      <c r="L60">
        <v>1.96</v>
      </c>
      <c r="M60">
        <v>445</v>
      </c>
      <c r="N60">
        <v>2.41</v>
      </c>
      <c r="O60">
        <v>1248</v>
      </c>
      <c r="P60">
        <v>523</v>
      </c>
      <c r="Q60">
        <v>274</v>
      </c>
      <c r="R60">
        <v>451</v>
      </c>
      <c r="S60">
        <v>1.04</v>
      </c>
      <c r="T60">
        <v>0.98</v>
      </c>
      <c r="U60">
        <v>0.71</v>
      </c>
      <c r="V60">
        <v>44</v>
      </c>
      <c r="W60">
        <v>51</v>
      </c>
      <c r="X60">
        <v>62</v>
      </c>
      <c r="Y60">
        <v>33</v>
      </c>
      <c r="Z60">
        <v>23</v>
      </c>
      <c r="AA60">
        <v>34</v>
      </c>
      <c r="AB60">
        <v>79</v>
      </c>
      <c r="AC60">
        <v>89</v>
      </c>
      <c r="AD60">
        <v>74</v>
      </c>
      <c r="AE60">
        <v>70</v>
      </c>
      <c r="AF60">
        <v>75</v>
      </c>
      <c r="AG60">
        <v>134</v>
      </c>
      <c r="AH60">
        <v>195</v>
      </c>
      <c r="AI60">
        <v>194</v>
      </c>
      <c r="AJ60">
        <v>187</v>
      </c>
      <c r="AK60">
        <v>104</v>
      </c>
      <c r="AL60">
        <v>66</v>
      </c>
      <c r="AM60">
        <v>58</v>
      </c>
      <c r="AN60">
        <v>772</v>
      </c>
      <c r="AO60">
        <v>59</v>
      </c>
      <c r="AP60">
        <v>800</v>
      </c>
      <c r="AQ60">
        <v>61.299999999999898</v>
      </c>
      <c r="AR60">
        <v>95</v>
      </c>
      <c r="AS60">
        <v>1393</v>
      </c>
      <c r="AT60">
        <v>0</v>
      </c>
      <c r="AU60">
        <v>21</v>
      </c>
      <c r="AV60">
        <v>19</v>
      </c>
      <c r="AW60">
        <v>4</v>
      </c>
      <c r="AX60">
        <v>1</v>
      </c>
      <c r="AY60">
        <v>38</v>
      </c>
      <c r="AZ60">
        <v>178</v>
      </c>
      <c r="BA60">
        <v>98</v>
      </c>
      <c r="BB60">
        <v>37</v>
      </c>
      <c r="BC60">
        <v>49</v>
      </c>
      <c r="BD60">
        <v>126</v>
      </c>
      <c r="BE60">
        <v>176</v>
      </c>
      <c r="BF60">
        <v>105</v>
      </c>
      <c r="BG60">
        <v>99</v>
      </c>
      <c r="BH60">
        <v>69</v>
      </c>
      <c r="BI60">
        <v>38</v>
      </c>
      <c r="BJ60">
        <v>59940</v>
      </c>
      <c r="BK60">
        <v>81509</v>
      </c>
      <c r="BL60" t="s">
        <v>245</v>
      </c>
      <c r="BM60" t="s">
        <v>107</v>
      </c>
      <c r="BN60">
        <v>22.5</v>
      </c>
      <c r="BO60">
        <v>12.9</v>
      </c>
      <c r="BP60">
        <v>27</v>
      </c>
      <c r="BQ60">
        <v>0.70712684780000001</v>
      </c>
      <c r="BR60" t="s">
        <v>246</v>
      </c>
      <c r="BS60">
        <v>51</v>
      </c>
      <c r="BT60">
        <v>0.1</v>
      </c>
      <c r="BU60">
        <v>0.23100000000000001</v>
      </c>
      <c r="BV60">
        <v>2.7E-2</v>
      </c>
      <c r="BW60">
        <v>0</v>
      </c>
      <c r="BX60" t="s">
        <v>119</v>
      </c>
      <c r="BY60">
        <v>55355.50951679</v>
      </c>
      <c r="BZ60">
        <v>50133069.815463804</v>
      </c>
      <c r="CH60">
        <v>0.52791878172588802</v>
      </c>
      <c r="CI60">
        <v>0.179640718562874</v>
      </c>
      <c r="CJ60">
        <v>0.75427710225988698</v>
      </c>
      <c r="CK60">
        <v>0.60784313725490202</v>
      </c>
      <c r="CL60">
        <v>0.105263157894737</v>
      </c>
      <c r="CM60">
        <v>0.25062972292191399</v>
      </c>
      <c r="CN60">
        <v>0</v>
      </c>
      <c r="CO60">
        <v>5.6250000000000001E-2</v>
      </c>
    </row>
    <row r="61" spans="1:103" x14ac:dyDescent="0.3">
      <c r="A61">
        <v>60</v>
      </c>
      <c r="B61">
        <v>4119100</v>
      </c>
      <c r="C61" t="s">
        <v>247</v>
      </c>
      <c r="D61" t="s">
        <v>104</v>
      </c>
      <c r="E61" t="s">
        <v>105</v>
      </c>
      <c r="F61">
        <v>130</v>
      </c>
      <c r="G61">
        <v>130</v>
      </c>
      <c r="H61">
        <v>85</v>
      </c>
      <c r="I61">
        <v>0</v>
      </c>
      <c r="J61">
        <v>221.099999999999</v>
      </c>
      <c r="K61">
        <v>62</v>
      </c>
      <c r="L61">
        <v>2.1</v>
      </c>
      <c r="M61">
        <v>31</v>
      </c>
      <c r="N61">
        <v>2.74</v>
      </c>
      <c r="O61">
        <v>368</v>
      </c>
      <c r="P61">
        <v>42</v>
      </c>
      <c r="Q61">
        <v>20</v>
      </c>
      <c r="R61">
        <v>306</v>
      </c>
      <c r="S61">
        <v>-3.84</v>
      </c>
      <c r="T61">
        <v>-3.81</v>
      </c>
      <c r="U61">
        <v>-5.56</v>
      </c>
      <c r="V61">
        <v>4</v>
      </c>
      <c r="W61">
        <v>4</v>
      </c>
      <c r="X61">
        <v>6</v>
      </c>
      <c r="Y61">
        <v>4</v>
      </c>
      <c r="Z61">
        <v>2</v>
      </c>
      <c r="AA61">
        <v>5</v>
      </c>
      <c r="AB61">
        <v>4</v>
      </c>
      <c r="AC61">
        <v>8</v>
      </c>
      <c r="AD61">
        <v>6</v>
      </c>
      <c r="AE61">
        <v>10</v>
      </c>
      <c r="AF61">
        <v>15</v>
      </c>
      <c r="AG61">
        <v>16</v>
      </c>
      <c r="AH61">
        <v>16</v>
      </c>
      <c r="AI61">
        <v>13</v>
      </c>
      <c r="AJ61">
        <v>10</v>
      </c>
      <c r="AK61">
        <v>1</v>
      </c>
      <c r="AL61">
        <v>2</v>
      </c>
      <c r="AM61">
        <v>1</v>
      </c>
      <c r="AN61">
        <v>66</v>
      </c>
      <c r="AO61">
        <v>54.299999999999898</v>
      </c>
      <c r="AP61">
        <v>61</v>
      </c>
      <c r="AQ61">
        <v>52.799999999999898</v>
      </c>
      <c r="AR61">
        <v>5</v>
      </c>
      <c r="AS61">
        <v>117</v>
      </c>
      <c r="AT61">
        <v>0</v>
      </c>
      <c r="AU61">
        <v>1</v>
      </c>
      <c r="AV61">
        <v>1</v>
      </c>
      <c r="AW61">
        <v>0</v>
      </c>
      <c r="AX61">
        <v>0</v>
      </c>
      <c r="AY61">
        <v>6</v>
      </c>
      <c r="AZ61">
        <v>13</v>
      </c>
      <c r="BA61">
        <v>9</v>
      </c>
      <c r="BB61">
        <v>8</v>
      </c>
      <c r="BC61">
        <v>4</v>
      </c>
      <c r="BD61">
        <v>9</v>
      </c>
      <c r="BE61">
        <v>12</v>
      </c>
      <c r="BF61">
        <v>11</v>
      </c>
      <c r="BG61">
        <v>6</v>
      </c>
      <c r="BH61">
        <v>2</v>
      </c>
      <c r="BI61">
        <v>1</v>
      </c>
      <c r="BJ61">
        <v>51388</v>
      </c>
      <c r="BK61">
        <v>60721</v>
      </c>
      <c r="BL61" t="s">
        <v>248</v>
      </c>
      <c r="BM61" t="s">
        <v>107</v>
      </c>
      <c r="BN61">
        <v>22.8</v>
      </c>
      <c r="BO61">
        <v>14.4</v>
      </c>
      <c r="BP61">
        <v>10</v>
      </c>
      <c r="BQ61">
        <v>-0.48910969399999998</v>
      </c>
      <c r="BR61" t="s">
        <v>133</v>
      </c>
      <c r="BS61">
        <v>24</v>
      </c>
      <c r="BT61">
        <v>0.154</v>
      </c>
      <c r="BU61">
        <v>0.49199999999999999</v>
      </c>
      <c r="BV61">
        <v>6.6000000000000003E-2</v>
      </c>
      <c r="BW61">
        <v>0</v>
      </c>
      <c r="BX61" t="s">
        <v>119</v>
      </c>
      <c r="BY61">
        <v>23240.753540503702</v>
      </c>
      <c r="BZ61">
        <v>26575151.8236145</v>
      </c>
      <c r="CH61">
        <v>0.54314720812182704</v>
      </c>
      <c r="CI61">
        <v>0.269461077844311</v>
      </c>
      <c r="CJ61">
        <v>0.37881051663527898</v>
      </c>
      <c r="CK61">
        <v>7.8431372549019995E-2</v>
      </c>
      <c r="CL61">
        <v>0.162105263157895</v>
      </c>
      <c r="CM61">
        <v>0.579345088161209</v>
      </c>
      <c r="CN61">
        <v>0</v>
      </c>
      <c r="CO61">
        <v>0.13750000000000001</v>
      </c>
    </row>
    <row r="62" spans="1:103" x14ac:dyDescent="0.3">
      <c r="A62">
        <v>61</v>
      </c>
      <c r="B62">
        <v>4119600</v>
      </c>
      <c r="C62" t="s">
        <v>249</v>
      </c>
      <c r="D62" t="s">
        <v>104</v>
      </c>
      <c r="E62" t="s">
        <v>105</v>
      </c>
      <c r="F62">
        <v>538</v>
      </c>
      <c r="G62">
        <v>538</v>
      </c>
      <c r="H62">
        <v>419</v>
      </c>
      <c r="I62">
        <v>0</v>
      </c>
      <c r="J62">
        <v>456.5</v>
      </c>
      <c r="K62">
        <v>201</v>
      </c>
      <c r="L62">
        <v>2.68</v>
      </c>
      <c r="M62">
        <v>134</v>
      </c>
      <c r="N62">
        <v>3.13</v>
      </c>
      <c r="O62">
        <v>206</v>
      </c>
      <c r="P62">
        <v>145</v>
      </c>
      <c r="Q62">
        <v>57</v>
      </c>
      <c r="R62">
        <v>5</v>
      </c>
      <c r="S62">
        <v>1.06</v>
      </c>
      <c r="T62">
        <v>1.1399999999999999</v>
      </c>
      <c r="U62">
        <v>0.55000000000000004</v>
      </c>
      <c r="V62">
        <v>24</v>
      </c>
      <c r="W62">
        <v>28</v>
      </c>
      <c r="X62">
        <v>28</v>
      </c>
      <c r="Y62">
        <v>21</v>
      </c>
      <c r="Z62">
        <v>25</v>
      </c>
      <c r="AA62">
        <v>27</v>
      </c>
      <c r="AB62">
        <v>27</v>
      </c>
      <c r="AC62">
        <v>31</v>
      </c>
      <c r="AD62">
        <v>27</v>
      </c>
      <c r="AE62">
        <v>29</v>
      </c>
      <c r="AF62">
        <v>29</v>
      </c>
      <c r="AG62">
        <v>30</v>
      </c>
      <c r="AH62">
        <v>44</v>
      </c>
      <c r="AI62">
        <v>39</v>
      </c>
      <c r="AJ62">
        <v>46</v>
      </c>
      <c r="AK62">
        <v>39</v>
      </c>
      <c r="AL62">
        <v>24</v>
      </c>
      <c r="AM62">
        <v>21</v>
      </c>
      <c r="AN62">
        <v>257</v>
      </c>
      <c r="AO62">
        <v>50.2</v>
      </c>
      <c r="AP62">
        <v>282</v>
      </c>
      <c r="AQ62">
        <v>50.7</v>
      </c>
      <c r="AR62">
        <v>25</v>
      </c>
      <c r="AS62">
        <v>470</v>
      </c>
      <c r="AT62">
        <v>3</v>
      </c>
      <c r="AU62">
        <v>11</v>
      </c>
      <c r="AV62">
        <v>5</v>
      </c>
      <c r="AW62">
        <v>1</v>
      </c>
      <c r="AX62">
        <v>1</v>
      </c>
      <c r="AY62">
        <v>22</v>
      </c>
      <c r="AZ62">
        <v>68</v>
      </c>
      <c r="BA62">
        <v>9</v>
      </c>
      <c r="BB62">
        <v>22</v>
      </c>
      <c r="BC62">
        <v>31</v>
      </c>
      <c r="BD62">
        <v>69</v>
      </c>
      <c r="BE62">
        <v>47</v>
      </c>
      <c r="BF62">
        <v>11</v>
      </c>
      <c r="BG62">
        <v>4</v>
      </c>
      <c r="BH62">
        <v>8</v>
      </c>
      <c r="BI62">
        <v>0</v>
      </c>
      <c r="BJ62">
        <v>41429</v>
      </c>
      <c r="BK62">
        <v>50020</v>
      </c>
      <c r="BL62" t="s">
        <v>250</v>
      </c>
      <c r="BM62" t="s">
        <v>115</v>
      </c>
      <c r="BN62">
        <v>23.3</v>
      </c>
      <c r="BO62">
        <v>17.600000000000001</v>
      </c>
      <c r="BP62">
        <v>30</v>
      </c>
      <c r="BQ62">
        <v>0.98500169599999998</v>
      </c>
      <c r="BR62" t="s">
        <v>186</v>
      </c>
      <c r="BS62">
        <v>45</v>
      </c>
      <c r="BT62">
        <v>0.248</v>
      </c>
      <c r="BU62">
        <v>0.64900000000000002</v>
      </c>
      <c r="BV62">
        <v>0.186</v>
      </c>
      <c r="BW62">
        <v>0</v>
      </c>
      <c r="BX62" t="s">
        <v>119</v>
      </c>
      <c r="BY62">
        <v>29170.235391513899</v>
      </c>
      <c r="BZ62">
        <v>32855896.838495702</v>
      </c>
      <c r="CA62">
        <v>1</v>
      </c>
      <c r="CB62">
        <v>0.05</v>
      </c>
      <c r="CC62">
        <v>0.59</v>
      </c>
      <c r="CD62">
        <v>0.2</v>
      </c>
      <c r="CE62">
        <v>0</v>
      </c>
      <c r="CF62">
        <v>1</v>
      </c>
      <c r="CG62">
        <v>10</v>
      </c>
      <c r="CH62">
        <v>0.56852791878172604</v>
      </c>
      <c r="CI62">
        <v>0.46107784431137699</v>
      </c>
      <c r="CJ62">
        <v>0.84149456873823003</v>
      </c>
      <c r="CK62">
        <v>0.49019607843137297</v>
      </c>
      <c r="CL62">
        <v>0.26105263157894698</v>
      </c>
      <c r="CM62">
        <v>0.77707808564231695</v>
      </c>
      <c r="CN62">
        <v>0</v>
      </c>
      <c r="CO62">
        <v>0.38750000000000001</v>
      </c>
      <c r="CP62">
        <v>1</v>
      </c>
      <c r="CQ62">
        <v>0</v>
      </c>
      <c r="CR62">
        <v>0.6</v>
      </c>
      <c r="CS62">
        <v>0.36585365853658502</v>
      </c>
      <c r="CT62">
        <v>0</v>
      </c>
      <c r="CU62">
        <v>1</v>
      </c>
      <c r="CV62">
        <v>0.2</v>
      </c>
      <c r="CW62">
        <v>155</v>
      </c>
      <c r="CX62">
        <v>535</v>
      </c>
      <c r="CY62">
        <v>71</v>
      </c>
    </row>
    <row r="63" spans="1:103" x14ac:dyDescent="0.3">
      <c r="A63">
        <v>62</v>
      </c>
      <c r="B63">
        <v>4120100</v>
      </c>
      <c r="C63" t="s">
        <v>251</v>
      </c>
      <c r="D63" t="s">
        <v>104</v>
      </c>
      <c r="E63" t="s">
        <v>105</v>
      </c>
      <c r="F63">
        <v>1052</v>
      </c>
      <c r="G63">
        <v>1052</v>
      </c>
      <c r="H63">
        <v>910</v>
      </c>
      <c r="I63">
        <v>0</v>
      </c>
      <c r="J63">
        <v>3737.0999999999899</v>
      </c>
      <c r="K63">
        <v>375</v>
      </c>
      <c r="L63">
        <v>2.81</v>
      </c>
      <c r="M63">
        <v>291</v>
      </c>
      <c r="N63">
        <v>3.13</v>
      </c>
      <c r="O63">
        <v>395</v>
      </c>
      <c r="P63">
        <v>322</v>
      </c>
      <c r="Q63">
        <v>52</v>
      </c>
      <c r="R63">
        <v>20</v>
      </c>
      <c r="S63">
        <v>0.64</v>
      </c>
      <c r="T63">
        <v>0.69</v>
      </c>
      <c r="U63">
        <v>0.31</v>
      </c>
      <c r="V63">
        <v>63</v>
      </c>
      <c r="W63">
        <v>71</v>
      </c>
      <c r="X63">
        <v>80</v>
      </c>
      <c r="Y63">
        <v>52</v>
      </c>
      <c r="Z63">
        <v>38</v>
      </c>
      <c r="AA63">
        <v>52</v>
      </c>
      <c r="AB63">
        <v>72</v>
      </c>
      <c r="AC63">
        <v>72</v>
      </c>
      <c r="AD63">
        <v>75</v>
      </c>
      <c r="AE63">
        <v>60</v>
      </c>
      <c r="AF63">
        <v>66</v>
      </c>
      <c r="AG63">
        <v>83</v>
      </c>
      <c r="AH63">
        <v>75</v>
      </c>
      <c r="AI63">
        <v>78</v>
      </c>
      <c r="AJ63">
        <v>51</v>
      </c>
      <c r="AK63">
        <v>35</v>
      </c>
      <c r="AL63">
        <v>15</v>
      </c>
      <c r="AM63">
        <v>13</v>
      </c>
      <c r="AN63">
        <v>522</v>
      </c>
      <c r="AO63">
        <v>42.1</v>
      </c>
      <c r="AP63">
        <v>529</v>
      </c>
      <c r="AQ63">
        <v>41.1</v>
      </c>
      <c r="AR63">
        <v>197</v>
      </c>
      <c r="AS63">
        <v>806</v>
      </c>
      <c r="AT63">
        <v>7</v>
      </c>
      <c r="AU63">
        <v>6</v>
      </c>
      <c r="AV63">
        <v>10</v>
      </c>
      <c r="AW63">
        <v>1</v>
      </c>
      <c r="AX63">
        <v>1</v>
      </c>
      <c r="AY63">
        <v>23</v>
      </c>
      <c r="AZ63">
        <v>246</v>
      </c>
      <c r="BA63">
        <v>13</v>
      </c>
      <c r="BB63">
        <v>19</v>
      </c>
      <c r="BC63">
        <v>10</v>
      </c>
      <c r="BD63">
        <v>63</v>
      </c>
      <c r="BE63">
        <v>94</v>
      </c>
      <c r="BF63">
        <v>59</v>
      </c>
      <c r="BG63">
        <v>77</v>
      </c>
      <c r="BH63">
        <v>32</v>
      </c>
      <c r="BI63">
        <v>7</v>
      </c>
      <c r="BJ63">
        <v>70453</v>
      </c>
      <c r="BK63">
        <v>82909</v>
      </c>
      <c r="BL63" t="s">
        <v>252</v>
      </c>
      <c r="BM63" t="s">
        <v>107</v>
      </c>
      <c r="BN63">
        <v>17.600000000000001</v>
      </c>
      <c r="BO63">
        <v>13.5</v>
      </c>
      <c r="BP63">
        <v>10</v>
      </c>
      <c r="BQ63">
        <v>-0.48910969399999998</v>
      </c>
      <c r="BR63" t="s">
        <v>133</v>
      </c>
      <c r="BS63">
        <v>60</v>
      </c>
      <c r="BT63">
        <v>0.33300000000000002</v>
      </c>
      <c r="BU63">
        <v>0.28599999999999998</v>
      </c>
      <c r="BV63">
        <v>0.111</v>
      </c>
      <c r="BW63">
        <v>3.2000000000000001E-2</v>
      </c>
      <c r="BX63" t="s">
        <v>119</v>
      </c>
      <c r="BY63">
        <v>16893.5835638711</v>
      </c>
      <c r="BZ63">
        <v>7837604.4879046604</v>
      </c>
      <c r="CH63">
        <v>0.27918781725888298</v>
      </c>
      <c r="CI63">
        <v>0.215568862275449</v>
      </c>
      <c r="CJ63">
        <v>0.37881051663527898</v>
      </c>
      <c r="CK63">
        <v>0.78431372549019596</v>
      </c>
      <c r="CL63">
        <v>0.35052631578947402</v>
      </c>
      <c r="CM63">
        <v>0.319899244332494</v>
      </c>
      <c r="CN63">
        <v>0.139130434782609</v>
      </c>
      <c r="CO63">
        <v>0.23125000000000001</v>
      </c>
    </row>
    <row r="64" spans="1:103" x14ac:dyDescent="0.3">
      <c r="A64">
        <v>63</v>
      </c>
      <c r="B64">
        <v>4120500</v>
      </c>
      <c r="C64" t="s">
        <v>253</v>
      </c>
      <c r="D64" t="s">
        <v>104</v>
      </c>
      <c r="E64" t="s">
        <v>105</v>
      </c>
      <c r="F64">
        <v>1244</v>
      </c>
      <c r="G64">
        <v>1244</v>
      </c>
      <c r="H64">
        <v>985</v>
      </c>
      <c r="I64">
        <v>0</v>
      </c>
      <c r="J64">
        <v>2043</v>
      </c>
      <c r="K64">
        <v>493</v>
      </c>
      <c r="L64">
        <v>2.52</v>
      </c>
      <c r="M64">
        <v>331</v>
      </c>
      <c r="N64">
        <v>2.98</v>
      </c>
      <c r="O64">
        <v>530</v>
      </c>
      <c r="P64">
        <v>339</v>
      </c>
      <c r="Q64">
        <v>154</v>
      </c>
      <c r="R64">
        <v>37</v>
      </c>
      <c r="S64">
        <v>0.69</v>
      </c>
      <c r="T64">
        <v>0.74</v>
      </c>
      <c r="U64">
        <v>0.33</v>
      </c>
      <c r="V64">
        <v>59</v>
      </c>
      <c r="W64">
        <v>64</v>
      </c>
      <c r="X64">
        <v>62</v>
      </c>
      <c r="Y64">
        <v>67</v>
      </c>
      <c r="Z64">
        <v>58</v>
      </c>
      <c r="AA64">
        <v>72</v>
      </c>
      <c r="AB64">
        <v>61</v>
      </c>
      <c r="AC64">
        <v>65</v>
      </c>
      <c r="AD64">
        <v>58</v>
      </c>
      <c r="AE64">
        <v>71</v>
      </c>
      <c r="AF64">
        <v>69</v>
      </c>
      <c r="AG64">
        <v>98</v>
      </c>
      <c r="AH64">
        <v>112</v>
      </c>
      <c r="AI64">
        <v>97</v>
      </c>
      <c r="AJ64">
        <v>91</v>
      </c>
      <c r="AK64">
        <v>71</v>
      </c>
      <c r="AL64">
        <v>40</v>
      </c>
      <c r="AM64">
        <v>31</v>
      </c>
      <c r="AN64">
        <v>625</v>
      </c>
      <c r="AO64">
        <v>48.399999999999899</v>
      </c>
      <c r="AP64">
        <v>621</v>
      </c>
      <c r="AQ64">
        <v>49.5</v>
      </c>
      <c r="AR64">
        <v>85</v>
      </c>
      <c r="AS64">
        <v>1088</v>
      </c>
      <c r="AT64">
        <v>5</v>
      </c>
      <c r="AU64">
        <v>26</v>
      </c>
      <c r="AV64">
        <v>2</v>
      </c>
      <c r="AW64">
        <v>0</v>
      </c>
      <c r="AX64">
        <v>1</v>
      </c>
      <c r="AY64">
        <v>37</v>
      </c>
      <c r="AZ64">
        <v>156</v>
      </c>
      <c r="BA64">
        <v>26</v>
      </c>
      <c r="BB64">
        <v>50</v>
      </c>
      <c r="BC64">
        <v>57</v>
      </c>
      <c r="BD64">
        <v>101</v>
      </c>
      <c r="BE64">
        <v>136</v>
      </c>
      <c r="BF64">
        <v>47</v>
      </c>
      <c r="BG64">
        <v>41</v>
      </c>
      <c r="BH64">
        <v>17</v>
      </c>
      <c r="BI64">
        <v>18</v>
      </c>
      <c r="BJ64">
        <v>51365</v>
      </c>
      <c r="BK64">
        <v>68408</v>
      </c>
      <c r="BL64" t="s">
        <v>254</v>
      </c>
      <c r="BM64" t="s">
        <v>107</v>
      </c>
      <c r="BN64">
        <v>21.1999999999999</v>
      </c>
      <c r="BO64">
        <v>16.100000000000001</v>
      </c>
      <c r="BP64">
        <v>30</v>
      </c>
      <c r="BQ64">
        <v>0.98500169599999998</v>
      </c>
      <c r="BR64" t="s">
        <v>186</v>
      </c>
      <c r="BS64">
        <v>29</v>
      </c>
      <c r="BT64">
        <v>9.7000000000000003E-2</v>
      </c>
      <c r="BU64">
        <v>0.38</v>
      </c>
      <c r="BV64">
        <v>5.0999999999999997E-2</v>
      </c>
      <c r="BW64">
        <v>0</v>
      </c>
      <c r="BX64" t="s">
        <v>119</v>
      </c>
      <c r="BY64">
        <v>31764.055228358899</v>
      </c>
      <c r="BZ64">
        <v>16959006.589342099</v>
      </c>
      <c r="CA64">
        <v>3</v>
      </c>
      <c r="CB64">
        <v>0.05</v>
      </c>
      <c r="CC64">
        <v>0.55500000000000005</v>
      </c>
      <c r="CD64">
        <v>0.17499999999999999</v>
      </c>
      <c r="CE64">
        <v>0.03</v>
      </c>
      <c r="CF64">
        <v>2</v>
      </c>
      <c r="CG64">
        <v>0</v>
      </c>
      <c r="CH64">
        <v>0.461928934010152</v>
      </c>
      <c r="CI64">
        <v>0.37125748502993999</v>
      </c>
      <c r="CJ64">
        <v>0.84149456873823003</v>
      </c>
      <c r="CK64">
        <v>0.17647058823529399</v>
      </c>
      <c r="CL64">
        <v>0.102105263157895</v>
      </c>
      <c r="CM64">
        <v>0.43828715365239301</v>
      </c>
      <c r="CN64">
        <v>0</v>
      </c>
      <c r="CO64">
        <v>0.10625</v>
      </c>
      <c r="CP64">
        <v>0</v>
      </c>
      <c r="CQ64">
        <v>0</v>
      </c>
      <c r="CR64">
        <v>0.56111111111111101</v>
      </c>
      <c r="CS64">
        <v>0.30487804878048802</v>
      </c>
      <c r="CT64">
        <v>3.3707865168538999E-2</v>
      </c>
      <c r="CU64">
        <v>0</v>
      </c>
      <c r="CV64">
        <v>0.198272992093217</v>
      </c>
    </row>
    <row r="65" spans="1:103" x14ac:dyDescent="0.3">
      <c r="A65">
        <v>64</v>
      </c>
      <c r="B65">
        <v>4121050</v>
      </c>
      <c r="C65" t="s">
        <v>255</v>
      </c>
      <c r="D65" t="s">
        <v>104</v>
      </c>
      <c r="E65" t="s">
        <v>105</v>
      </c>
      <c r="F65">
        <v>3429</v>
      </c>
      <c r="G65">
        <v>3420</v>
      </c>
      <c r="H65">
        <v>2931</v>
      </c>
      <c r="I65">
        <v>9</v>
      </c>
      <c r="J65">
        <v>2574.5</v>
      </c>
      <c r="K65">
        <v>1239</v>
      </c>
      <c r="L65">
        <v>2.76</v>
      </c>
      <c r="M65">
        <v>934</v>
      </c>
      <c r="N65">
        <v>3.14</v>
      </c>
      <c r="O65">
        <v>1275</v>
      </c>
      <c r="P65">
        <v>1023</v>
      </c>
      <c r="Q65">
        <v>216</v>
      </c>
      <c r="R65">
        <v>36</v>
      </c>
      <c r="S65">
        <v>0.72</v>
      </c>
      <c r="T65">
        <v>0.77</v>
      </c>
      <c r="U65">
        <v>0.67</v>
      </c>
      <c r="V65">
        <v>193</v>
      </c>
      <c r="W65">
        <v>216</v>
      </c>
      <c r="X65">
        <v>233</v>
      </c>
      <c r="Y65">
        <v>230</v>
      </c>
      <c r="Z65">
        <v>154</v>
      </c>
      <c r="AA65">
        <v>197</v>
      </c>
      <c r="AB65">
        <v>190</v>
      </c>
      <c r="AC65">
        <v>227</v>
      </c>
      <c r="AD65">
        <v>282</v>
      </c>
      <c r="AE65">
        <v>230</v>
      </c>
      <c r="AF65">
        <v>252</v>
      </c>
      <c r="AG65">
        <v>241</v>
      </c>
      <c r="AH65">
        <v>228</v>
      </c>
      <c r="AI65">
        <v>194</v>
      </c>
      <c r="AJ65">
        <v>167</v>
      </c>
      <c r="AK65">
        <v>103</v>
      </c>
      <c r="AL65">
        <v>42</v>
      </c>
      <c r="AM65">
        <v>48</v>
      </c>
      <c r="AN65">
        <v>1712</v>
      </c>
      <c r="AO65">
        <v>40.899999999999899</v>
      </c>
      <c r="AP65">
        <v>1715</v>
      </c>
      <c r="AQ65">
        <v>41.7</v>
      </c>
      <c r="AR65">
        <v>391</v>
      </c>
      <c r="AS65">
        <v>2834</v>
      </c>
      <c r="AT65">
        <v>24</v>
      </c>
      <c r="AU65">
        <v>24</v>
      </c>
      <c r="AV65">
        <v>52</v>
      </c>
      <c r="AW65">
        <v>7</v>
      </c>
      <c r="AX65">
        <v>5</v>
      </c>
      <c r="AY65">
        <v>93</v>
      </c>
      <c r="AZ65">
        <v>595</v>
      </c>
      <c r="BA65">
        <v>50</v>
      </c>
      <c r="BB65">
        <v>72</v>
      </c>
      <c r="BC65">
        <v>33</v>
      </c>
      <c r="BD65">
        <v>69</v>
      </c>
      <c r="BE65">
        <v>248</v>
      </c>
      <c r="BF65">
        <v>228</v>
      </c>
      <c r="BG65">
        <v>264</v>
      </c>
      <c r="BH65">
        <v>218</v>
      </c>
      <c r="BI65">
        <v>57</v>
      </c>
      <c r="BJ65">
        <v>89269</v>
      </c>
      <c r="BK65">
        <v>102752</v>
      </c>
      <c r="BL65" t="s">
        <v>256</v>
      </c>
      <c r="BM65" t="s">
        <v>107</v>
      </c>
      <c r="BN65">
        <v>20.1999999999999</v>
      </c>
      <c r="BO65">
        <v>14.9</v>
      </c>
      <c r="BP65">
        <v>8</v>
      </c>
      <c r="BQ65">
        <v>-0.57931602699999996</v>
      </c>
      <c r="BR65" t="s">
        <v>124</v>
      </c>
      <c r="BS65">
        <v>66</v>
      </c>
      <c r="BT65">
        <v>0.16600000000000001</v>
      </c>
      <c r="BU65">
        <v>0.16900000000000001</v>
      </c>
      <c r="BV65">
        <v>7.6999999999999999E-2</v>
      </c>
      <c r="BW65">
        <v>3.0000000000000001E-3</v>
      </c>
      <c r="BX65" t="s">
        <v>119</v>
      </c>
      <c r="BY65">
        <v>38700.761425970297</v>
      </c>
      <c r="BZ65">
        <v>37765395.2425863</v>
      </c>
      <c r="CA65">
        <v>3</v>
      </c>
      <c r="CB65">
        <v>0.1</v>
      </c>
      <c r="CC65">
        <v>0.31</v>
      </c>
      <c r="CD65">
        <v>0.14000000000000001</v>
      </c>
      <c r="CE65">
        <v>0.01</v>
      </c>
      <c r="CF65">
        <v>1</v>
      </c>
      <c r="CG65">
        <v>7</v>
      </c>
      <c r="CH65">
        <v>0.41116751269035501</v>
      </c>
      <c r="CI65">
        <v>0.29940119760479</v>
      </c>
      <c r="CJ65">
        <v>0.35049716666666703</v>
      </c>
      <c r="CK65">
        <v>0.90196078431372595</v>
      </c>
      <c r="CL65">
        <v>0.174736842105263</v>
      </c>
      <c r="CM65">
        <v>0.17254408060453399</v>
      </c>
      <c r="CN65">
        <v>1.304347826087E-2</v>
      </c>
      <c r="CO65">
        <v>0.16041666666666701</v>
      </c>
      <c r="CP65">
        <v>0</v>
      </c>
      <c r="CQ65">
        <v>8.3333333333332996E-2</v>
      </c>
      <c r="CR65">
        <v>0.28888888888888897</v>
      </c>
      <c r="CS65">
        <v>0.219512195121951</v>
      </c>
      <c r="CT65">
        <v>1.123595505618E-2</v>
      </c>
      <c r="CU65">
        <v>0.7</v>
      </c>
      <c r="CV65">
        <v>0.12781939242613399</v>
      </c>
      <c r="CW65">
        <v>3116</v>
      </c>
      <c r="CX65">
        <v>3413</v>
      </c>
      <c r="CY65">
        <v>9</v>
      </c>
    </row>
    <row r="66" spans="1:103" x14ac:dyDescent="0.3">
      <c r="A66">
        <v>65</v>
      </c>
      <c r="B66">
        <v>4121150</v>
      </c>
      <c r="C66" t="s">
        <v>257</v>
      </c>
      <c r="D66" t="s">
        <v>104</v>
      </c>
      <c r="E66" t="s">
        <v>105</v>
      </c>
      <c r="F66">
        <v>1444</v>
      </c>
      <c r="G66">
        <v>1442</v>
      </c>
      <c r="H66">
        <v>1112</v>
      </c>
      <c r="I66">
        <v>2</v>
      </c>
      <c r="J66">
        <v>534.89999999999895</v>
      </c>
      <c r="K66">
        <v>673</v>
      </c>
      <c r="L66">
        <v>2.14</v>
      </c>
      <c r="M66">
        <v>439</v>
      </c>
      <c r="N66">
        <v>2.5299999999999998</v>
      </c>
      <c r="O66">
        <v>917</v>
      </c>
      <c r="P66">
        <v>571</v>
      </c>
      <c r="Q66">
        <v>102</v>
      </c>
      <c r="R66">
        <v>244</v>
      </c>
      <c r="S66">
        <v>0.92</v>
      </c>
      <c r="T66">
        <v>0.89</v>
      </c>
      <c r="U66">
        <v>0.68</v>
      </c>
      <c r="V66">
        <v>32</v>
      </c>
      <c r="W66">
        <v>31</v>
      </c>
      <c r="X66">
        <v>56</v>
      </c>
      <c r="Y66">
        <v>56</v>
      </c>
      <c r="Z66">
        <v>25</v>
      </c>
      <c r="AA66">
        <v>23</v>
      </c>
      <c r="AB66">
        <v>34</v>
      </c>
      <c r="AC66">
        <v>47</v>
      </c>
      <c r="AD66">
        <v>39</v>
      </c>
      <c r="AE66">
        <v>63</v>
      </c>
      <c r="AF66">
        <v>80</v>
      </c>
      <c r="AG66">
        <v>127</v>
      </c>
      <c r="AH66">
        <v>203</v>
      </c>
      <c r="AI66">
        <v>224</v>
      </c>
      <c r="AJ66">
        <v>192</v>
      </c>
      <c r="AK66">
        <v>95</v>
      </c>
      <c r="AL66">
        <v>67</v>
      </c>
      <c r="AM66">
        <v>49</v>
      </c>
      <c r="AN66">
        <v>739</v>
      </c>
      <c r="AO66">
        <v>63.299999999999898</v>
      </c>
      <c r="AP66">
        <v>704</v>
      </c>
      <c r="AQ66">
        <v>62.1</v>
      </c>
      <c r="AR66">
        <v>33</v>
      </c>
      <c r="AS66">
        <v>1325</v>
      </c>
      <c r="AT66">
        <v>5</v>
      </c>
      <c r="AU66">
        <v>15</v>
      </c>
      <c r="AV66">
        <v>15</v>
      </c>
      <c r="AW66">
        <v>1</v>
      </c>
      <c r="AX66">
        <v>2</v>
      </c>
      <c r="AY66">
        <v>48</v>
      </c>
      <c r="AZ66">
        <v>119</v>
      </c>
      <c r="BA66">
        <v>56</v>
      </c>
      <c r="BB66">
        <v>61</v>
      </c>
      <c r="BC66">
        <v>35</v>
      </c>
      <c r="BD66">
        <v>89</v>
      </c>
      <c r="BE66">
        <v>145</v>
      </c>
      <c r="BF66">
        <v>81</v>
      </c>
      <c r="BG66">
        <v>143</v>
      </c>
      <c r="BH66">
        <v>25</v>
      </c>
      <c r="BI66">
        <v>40</v>
      </c>
      <c r="BJ66">
        <v>64250</v>
      </c>
      <c r="BK66">
        <v>86854</v>
      </c>
      <c r="BL66" t="s">
        <v>258</v>
      </c>
      <c r="BM66" t="s">
        <v>148</v>
      </c>
      <c r="BN66">
        <v>21.899999999999899</v>
      </c>
      <c r="BO66">
        <v>13.9</v>
      </c>
      <c r="BP66">
        <v>16</v>
      </c>
      <c r="BQ66">
        <v>-8.2305447000000004E-2</v>
      </c>
      <c r="BR66" t="s">
        <v>215</v>
      </c>
      <c r="BS66">
        <v>44</v>
      </c>
      <c r="BT66">
        <v>0.114</v>
      </c>
      <c r="BU66">
        <v>0.193</v>
      </c>
      <c r="BV66">
        <v>7.3999999999999996E-2</v>
      </c>
      <c r="BW66">
        <v>4.0000000000000001E-3</v>
      </c>
      <c r="BX66" t="s">
        <v>119</v>
      </c>
      <c r="BY66">
        <v>90145.3285788582</v>
      </c>
      <c r="BZ66">
        <v>96676091.417585298</v>
      </c>
      <c r="CH66">
        <v>0.49746192893400998</v>
      </c>
      <c r="CI66">
        <v>0.239520958083832</v>
      </c>
      <c r="CJ66">
        <v>0.50649546547394897</v>
      </c>
      <c r="CK66">
        <v>0.47058823529411797</v>
      </c>
      <c r="CL66">
        <v>0.12</v>
      </c>
      <c r="CM66">
        <v>0.202770780856423</v>
      </c>
      <c r="CN66">
        <v>1.7391304347826E-2</v>
      </c>
      <c r="CO66">
        <v>0.15416666666666701</v>
      </c>
    </row>
    <row r="67" spans="1:103" x14ac:dyDescent="0.3">
      <c r="A67">
        <v>66</v>
      </c>
      <c r="B67">
        <v>4121250</v>
      </c>
      <c r="C67" t="s">
        <v>259</v>
      </c>
      <c r="D67" t="s">
        <v>104</v>
      </c>
      <c r="E67" t="s">
        <v>105</v>
      </c>
      <c r="F67">
        <v>1484</v>
      </c>
      <c r="G67">
        <v>1484</v>
      </c>
      <c r="H67">
        <v>1202</v>
      </c>
      <c r="I67">
        <v>0</v>
      </c>
      <c r="J67">
        <v>3623</v>
      </c>
      <c r="K67">
        <v>601</v>
      </c>
      <c r="L67">
        <v>2.4700000000000002</v>
      </c>
      <c r="M67">
        <v>409</v>
      </c>
      <c r="N67">
        <v>2.94</v>
      </c>
      <c r="O67">
        <v>613</v>
      </c>
      <c r="P67">
        <v>323</v>
      </c>
      <c r="Q67">
        <v>278</v>
      </c>
      <c r="R67">
        <v>12</v>
      </c>
      <c r="S67">
        <v>0.84</v>
      </c>
      <c r="T67">
        <v>0.87</v>
      </c>
      <c r="U67">
        <v>0.87</v>
      </c>
      <c r="V67">
        <v>89</v>
      </c>
      <c r="W67">
        <v>87</v>
      </c>
      <c r="X67">
        <v>101</v>
      </c>
      <c r="Y67">
        <v>84</v>
      </c>
      <c r="Z67">
        <v>85</v>
      </c>
      <c r="AA67">
        <v>87</v>
      </c>
      <c r="AB67">
        <v>76</v>
      </c>
      <c r="AC67">
        <v>89</v>
      </c>
      <c r="AD67">
        <v>89</v>
      </c>
      <c r="AE67">
        <v>87</v>
      </c>
      <c r="AF67">
        <v>102</v>
      </c>
      <c r="AG67">
        <v>117</v>
      </c>
      <c r="AH67">
        <v>154</v>
      </c>
      <c r="AI67">
        <v>97</v>
      </c>
      <c r="AJ67">
        <v>76</v>
      </c>
      <c r="AK67">
        <v>28</v>
      </c>
      <c r="AL67">
        <v>19</v>
      </c>
      <c r="AM67">
        <v>18</v>
      </c>
      <c r="AN67">
        <v>735</v>
      </c>
      <c r="AO67">
        <v>40.700000000000003</v>
      </c>
      <c r="AP67">
        <v>750</v>
      </c>
      <c r="AQ67">
        <v>44.299999999999898</v>
      </c>
      <c r="AR67">
        <v>252</v>
      </c>
      <c r="AS67">
        <v>1069</v>
      </c>
      <c r="AT67">
        <v>33</v>
      </c>
      <c r="AU67">
        <v>14</v>
      </c>
      <c r="AV67">
        <v>34</v>
      </c>
      <c r="AW67">
        <v>25</v>
      </c>
      <c r="AX67">
        <v>3</v>
      </c>
      <c r="AY67">
        <v>53</v>
      </c>
      <c r="AZ67">
        <v>415</v>
      </c>
      <c r="BA67">
        <v>57</v>
      </c>
      <c r="BB67">
        <v>36</v>
      </c>
      <c r="BC67">
        <v>39</v>
      </c>
      <c r="BD67">
        <v>46</v>
      </c>
      <c r="BE67">
        <v>75</v>
      </c>
      <c r="BF67">
        <v>73</v>
      </c>
      <c r="BG67">
        <v>88</v>
      </c>
      <c r="BH67">
        <v>69</v>
      </c>
      <c r="BI67">
        <v>119</v>
      </c>
      <c r="BJ67">
        <v>89916</v>
      </c>
      <c r="BK67">
        <v>134225</v>
      </c>
      <c r="BL67" t="s">
        <v>260</v>
      </c>
      <c r="BM67" t="s">
        <v>107</v>
      </c>
      <c r="BN67">
        <v>17.100000000000001</v>
      </c>
      <c r="BO67">
        <v>15.4</v>
      </c>
      <c r="BP67">
        <v>2</v>
      </c>
      <c r="BQ67">
        <v>-1.6444317420000001</v>
      </c>
      <c r="BR67" t="s">
        <v>116</v>
      </c>
      <c r="BS67">
        <v>71</v>
      </c>
      <c r="BT67">
        <v>0.27100000000000002</v>
      </c>
      <c r="BU67">
        <v>0.16800000000000001</v>
      </c>
      <c r="BV67">
        <v>2.7E-2</v>
      </c>
      <c r="BW67">
        <v>8.9999999999999993E-3</v>
      </c>
      <c r="BX67" t="s">
        <v>109</v>
      </c>
      <c r="BY67">
        <v>20959.288189029601</v>
      </c>
      <c r="BZ67">
        <v>11412731.555368001</v>
      </c>
      <c r="CH67">
        <v>0.25380710659898498</v>
      </c>
      <c r="CI67">
        <v>0.329341317365269</v>
      </c>
      <c r="CJ67">
        <v>1.6185893910859998E-2</v>
      </c>
      <c r="CK67">
        <v>1</v>
      </c>
      <c r="CL67">
        <v>0.285263157894737</v>
      </c>
      <c r="CM67">
        <v>0.17128463476070499</v>
      </c>
      <c r="CN67">
        <v>3.9130434782608997E-2</v>
      </c>
      <c r="CO67">
        <v>5.6250000000000001E-2</v>
      </c>
      <c r="CW67">
        <v>1339</v>
      </c>
      <c r="CX67">
        <v>1476</v>
      </c>
      <c r="CY67">
        <v>9</v>
      </c>
    </row>
    <row r="68" spans="1:103" x14ac:dyDescent="0.3">
      <c r="A68">
        <v>67</v>
      </c>
      <c r="B68">
        <v>4121550</v>
      </c>
      <c r="C68" t="s">
        <v>261</v>
      </c>
      <c r="D68" t="s">
        <v>104</v>
      </c>
      <c r="E68" t="s">
        <v>105</v>
      </c>
      <c r="F68">
        <v>9667</v>
      </c>
      <c r="G68">
        <v>9665</v>
      </c>
      <c r="H68">
        <v>8012</v>
      </c>
      <c r="I68">
        <v>2</v>
      </c>
      <c r="J68">
        <v>3264.5999999999899</v>
      </c>
      <c r="K68">
        <v>3683</v>
      </c>
      <c r="L68">
        <v>2.62</v>
      </c>
      <c r="M68">
        <v>2640</v>
      </c>
      <c r="N68">
        <v>3.03</v>
      </c>
      <c r="O68">
        <v>4038</v>
      </c>
      <c r="P68">
        <v>2552</v>
      </c>
      <c r="Q68">
        <v>1130</v>
      </c>
      <c r="R68">
        <v>355</v>
      </c>
      <c r="S68">
        <v>1.18</v>
      </c>
      <c r="T68">
        <v>1.17</v>
      </c>
      <c r="U68">
        <v>0.95</v>
      </c>
      <c r="V68">
        <v>576</v>
      </c>
      <c r="W68">
        <v>623</v>
      </c>
      <c r="X68">
        <v>633</v>
      </c>
      <c r="Y68">
        <v>566</v>
      </c>
      <c r="Z68">
        <v>506</v>
      </c>
      <c r="AA68">
        <v>599</v>
      </c>
      <c r="AB68">
        <v>562</v>
      </c>
      <c r="AC68">
        <v>625</v>
      </c>
      <c r="AD68">
        <v>669</v>
      </c>
      <c r="AE68">
        <v>571</v>
      </c>
      <c r="AF68">
        <v>577</v>
      </c>
      <c r="AG68">
        <v>619</v>
      </c>
      <c r="AH68">
        <v>623</v>
      </c>
      <c r="AI68">
        <v>617</v>
      </c>
      <c r="AJ68">
        <v>570</v>
      </c>
      <c r="AK68">
        <v>358</v>
      </c>
      <c r="AL68">
        <v>201</v>
      </c>
      <c r="AM68">
        <v>172</v>
      </c>
      <c r="AN68">
        <v>4662</v>
      </c>
      <c r="AO68">
        <v>40.899999999999899</v>
      </c>
      <c r="AP68">
        <v>5005</v>
      </c>
      <c r="AQ68">
        <v>41.2</v>
      </c>
      <c r="AR68">
        <v>895</v>
      </c>
      <c r="AS68">
        <v>8226</v>
      </c>
      <c r="AT68">
        <v>26</v>
      </c>
      <c r="AU68">
        <v>108</v>
      </c>
      <c r="AV68">
        <v>111</v>
      </c>
      <c r="AW68">
        <v>8</v>
      </c>
      <c r="AX68">
        <v>11</v>
      </c>
      <c r="AY68">
        <v>282</v>
      </c>
      <c r="AZ68">
        <v>1441</v>
      </c>
      <c r="BA68">
        <v>240</v>
      </c>
      <c r="BB68">
        <v>337</v>
      </c>
      <c r="BC68">
        <v>244</v>
      </c>
      <c r="BD68">
        <v>415</v>
      </c>
      <c r="BE68">
        <v>583</v>
      </c>
      <c r="BF68">
        <v>615</v>
      </c>
      <c r="BG68">
        <v>702</v>
      </c>
      <c r="BH68">
        <v>209</v>
      </c>
      <c r="BI68">
        <v>338</v>
      </c>
      <c r="BJ68">
        <v>75657</v>
      </c>
      <c r="BK68">
        <v>96486</v>
      </c>
      <c r="BL68" t="s">
        <v>262</v>
      </c>
      <c r="BM68" t="s">
        <v>107</v>
      </c>
      <c r="BN68">
        <v>17.8</v>
      </c>
      <c r="BO68">
        <v>14.4</v>
      </c>
      <c r="BP68">
        <v>15</v>
      </c>
      <c r="BQ68">
        <v>-9.0228085E-2</v>
      </c>
      <c r="BR68" t="s">
        <v>127</v>
      </c>
      <c r="BS68">
        <v>44</v>
      </c>
      <c r="BT68">
        <v>0.14099999999999999</v>
      </c>
      <c r="BU68">
        <v>0.434</v>
      </c>
      <c r="BV68">
        <v>0.14899999999999999</v>
      </c>
      <c r="BW68">
        <v>0</v>
      </c>
      <c r="BX68" t="s">
        <v>109</v>
      </c>
      <c r="BY68">
        <v>55358.506428945002</v>
      </c>
      <c r="BZ68">
        <v>82607083.693245903</v>
      </c>
      <c r="CA68">
        <v>2.8</v>
      </c>
      <c r="CB68">
        <v>0.128</v>
      </c>
      <c r="CC68">
        <v>0.72199999999999998</v>
      </c>
      <c r="CD68">
        <v>0.14000000000000001</v>
      </c>
      <c r="CE68">
        <v>0.01</v>
      </c>
      <c r="CF68">
        <v>5</v>
      </c>
      <c r="CG68">
        <v>10</v>
      </c>
      <c r="CH68">
        <v>0.28934010152284301</v>
      </c>
      <c r="CI68">
        <v>0.269461077844311</v>
      </c>
      <c r="CJ68">
        <v>0.50400876177024501</v>
      </c>
      <c r="CK68">
        <v>0.47058823529411797</v>
      </c>
      <c r="CL68">
        <v>0.14842105263157901</v>
      </c>
      <c r="CM68">
        <v>0.506297229219144</v>
      </c>
      <c r="CN68">
        <v>0</v>
      </c>
      <c r="CO68">
        <v>0.31041666666666701</v>
      </c>
      <c r="CP68">
        <v>0.1</v>
      </c>
      <c r="CQ68">
        <v>0.13</v>
      </c>
      <c r="CR68">
        <v>0.74666666666666703</v>
      </c>
      <c r="CS68">
        <v>0.219512195121951</v>
      </c>
      <c r="CT68">
        <v>1.123595505618E-2</v>
      </c>
      <c r="CU68">
        <v>1</v>
      </c>
      <c r="CV68">
        <v>0.29596754057428198</v>
      </c>
      <c r="CW68">
        <v>6429</v>
      </c>
      <c r="CX68">
        <v>9681</v>
      </c>
      <c r="CY68">
        <v>34</v>
      </c>
    </row>
    <row r="69" spans="1:103" x14ac:dyDescent="0.3">
      <c r="A69">
        <v>68</v>
      </c>
      <c r="B69">
        <v>4122800</v>
      </c>
      <c r="C69" t="s">
        <v>263</v>
      </c>
      <c r="D69" t="s">
        <v>104</v>
      </c>
      <c r="E69" t="s">
        <v>105</v>
      </c>
      <c r="F69">
        <v>212</v>
      </c>
      <c r="G69">
        <v>212</v>
      </c>
      <c r="H69">
        <v>168</v>
      </c>
      <c r="I69">
        <v>0</v>
      </c>
      <c r="J69">
        <v>922.89999999999895</v>
      </c>
      <c r="K69">
        <v>92</v>
      </c>
      <c r="L69">
        <v>2.2999999999999998</v>
      </c>
      <c r="M69">
        <v>62</v>
      </c>
      <c r="N69">
        <v>2.71</v>
      </c>
      <c r="O69">
        <v>119</v>
      </c>
      <c r="P69">
        <v>60</v>
      </c>
      <c r="Q69">
        <v>33</v>
      </c>
      <c r="R69">
        <v>27</v>
      </c>
      <c r="S69">
        <v>0.75</v>
      </c>
      <c r="T69">
        <v>0.71</v>
      </c>
      <c r="U69">
        <v>0.59</v>
      </c>
      <c r="V69">
        <v>11</v>
      </c>
      <c r="W69">
        <v>12</v>
      </c>
      <c r="X69">
        <v>11</v>
      </c>
      <c r="Y69">
        <v>13</v>
      </c>
      <c r="Z69">
        <v>11</v>
      </c>
      <c r="AA69">
        <v>13</v>
      </c>
      <c r="AB69">
        <v>10</v>
      </c>
      <c r="AC69">
        <v>12</v>
      </c>
      <c r="AD69">
        <v>9</v>
      </c>
      <c r="AE69">
        <v>11</v>
      </c>
      <c r="AF69">
        <v>12</v>
      </c>
      <c r="AG69">
        <v>16</v>
      </c>
      <c r="AH69">
        <v>17</v>
      </c>
      <c r="AI69">
        <v>15</v>
      </c>
      <c r="AJ69">
        <v>14</v>
      </c>
      <c r="AK69">
        <v>12</v>
      </c>
      <c r="AL69">
        <v>7</v>
      </c>
      <c r="AM69">
        <v>5</v>
      </c>
      <c r="AN69">
        <v>104</v>
      </c>
      <c r="AO69">
        <v>45</v>
      </c>
      <c r="AP69">
        <v>107</v>
      </c>
      <c r="AQ69">
        <v>47.5</v>
      </c>
      <c r="AR69">
        <v>17</v>
      </c>
      <c r="AS69">
        <v>184</v>
      </c>
      <c r="AT69">
        <v>1</v>
      </c>
      <c r="AU69">
        <v>4</v>
      </c>
      <c r="AV69">
        <v>0</v>
      </c>
      <c r="AW69">
        <v>0</v>
      </c>
      <c r="AX69">
        <v>0</v>
      </c>
      <c r="AY69">
        <v>6</v>
      </c>
      <c r="AZ69">
        <v>28</v>
      </c>
      <c r="BA69">
        <v>4</v>
      </c>
      <c r="BB69">
        <v>11</v>
      </c>
      <c r="BC69">
        <v>9</v>
      </c>
      <c r="BD69">
        <v>16</v>
      </c>
      <c r="BE69">
        <v>30</v>
      </c>
      <c r="BF69">
        <v>8</v>
      </c>
      <c r="BG69">
        <v>8</v>
      </c>
      <c r="BH69">
        <v>4</v>
      </c>
      <c r="BI69">
        <v>4</v>
      </c>
      <c r="BJ69">
        <v>53594</v>
      </c>
      <c r="BK69">
        <v>69178</v>
      </c>
      <c r="BL69" t="s">
        <v>264</v>
      </c>
      <c r="BM69" t="s">
        <v>107</v>
      </c>
      <c r="BN69">
        <v>23.6</v>
      </c>
      <c r="BO69">
        <v>14.3</v>
      </c>
      <c r="BP69">
        <v>30</v>
      </c>
      <c r="BQ69">
        <v>0.98500169599999998</v>
      </c>
      <c r="BR69" t="s">
        <v>186</v>
      </c>
      <c r="BS69">
        <v>26</v>
      </c>
      <c r="BT69">
        <v>6.8000000000000005E-2</v>
      </c>
      <c r="BU69">
        <v>0.34200000000000003</v>
      </c>
      <c r="BV69">
        <v>3.6999999999999998E-2</v>
      </c>
      <c r="BW69">
        <v>0</v>
      </c>
      <c r="BX69" t="s">
        <v>119</v>
      </c>
      <c r="BY69">
        <v>15078.364773376001</v>
      </c>
      <c r="BZ69">
        <v>7129068.9779417403</v>
      </c>
      <c r="CA69">
        <v>3</v>
      </c>
      <c r="CC69">
        <v>0.59</v>
      </c>
      <c r="CD69">
        <v>0.31</v>
      </c>
      <c r="CE69">
        <v>0</v>
      </c>
      <c r="CF69">
        <v>1</v>
      </c>
      <c r="CG69">
        <v>0</v>
      </c>
      <c r="CH69">
        <v>0.58375634517766495</v>
      </c>
      <c r="CI69">
        <v>0.26347305389221598</v>
      </c>
      <c r="CJ69">
        <v>0.84149456873823003</v>
      </c>
      <c r="CK69">
        <v>0.11764705882352899</v>
      </c>
      <c r="CL69">
        <v>7.1578947368421006E-2</v>
      </c>
      <c r="CM69">
        <v>0.390428211586902</v>
      </c>
      <c r="CN69">
        <v>0</v>
      </c>
      <c r="CO69">
        <v>7.7083333333333004E-2</v>
      </c>
      <c r="CP69">
        <v>0</v>
      </c>
      <c r="CR69">
        <v>0.6</v>
      </c>
      <c r="CS69">
        <v>0.63414634146341498</v>
      </c>
      <c r="CT69">
        <v>0</v>
      </c>
      <c r="CU69">
        <v>0</v>
      </c>
    </row>
    <row r="70" spans="1:103" x14ac:dyDescent="0.3">
      <c r="A70">
        <v>69</v>
      </c>
      <c r="B70">
        <v>4123550</v>
      </c>
      <c r="C70" t="s">
        <v>265</v>
      </c>
      <c r="D70" t="s">
        <v>104</v>
      </c>
      <c r="E70" t="s">
        <v>105</v>
      </c>
      <c r="F70">
        <v>52</v>
      </c>
      <c r="G70">
        <v>52</v>
      </c>
      <c r="H70">
        <v>46</v>
      </c>
      <c r="I70">
        <v>0</v>
      </c>
      <c r="J70">
        <v>961.2</v>
      </c>
      <c r="K70">
        <v>33</v>
      </c>
      <c r="L70">
        <v>1.58</v>
      </c>
      <c r="M70">
        <v>26</v>
      </c>
      <c r="N70">
        <v>2</v>
      </c>
      <c r="O70">
        <v>32</v>
      </c>
      <c r="P70">
        <v>30</v>
      </c>
      <c r="Q70">
        <v>2</v>
      </c>
      <c r="R70">
        <v>0</v>
      </c>
      <c r="S70">
        <v>1.29</v>
      </c>
      <c r="T70">
        <v>1.47</v>
      </c>
      <c r="U70">
        <v>6.36</v>
      </c>
      <c r="V70">
        <v>2</v>
      </c>
      <c r="W70">
        <v>3</v>
      </c>
      <c r="X70">
        <v>4</v>
      </c>
      <c r="Y70">
        <v>4</v>
      </c>
      <c r="Z70">
        <v>2</v>
      </c>
      <c r="AA70">
        <v>2</v>
      </c>
      <c r="AB70">
        <v>2</v>
      </c>
      <c r="AC70">
        <v>2</v>
      </c>
      <c r="AD70">
        <v>4</v>
      </c>
      <c r="AE70">
        <v>4</v>
      </c>
      <c r="AF70">
        <v>4</v>
      </c>
      <c r="AG70">
        <v>4</v>
      </c>
      <c r="AH70">
        <v>4</v>
      </c>
      <c r="AI70">
        <v>4</v>
      </c>
      <c r="AJ70">
        <v>4</v>
      </c>
      <c r="AK70">
        <v>2</v>
      </c>
      <c r="AL70">
        <v>2</v>
      </c>
      <c r="AM70">
        <v>1</v>
      </c>
      <c r="AN70">
        <v>27</v>
      </c>
      <c r="AO70">
        <v>46.299999999999898</v>
      </c>
      <c r="AP70">
        <v>27</v>
      </c>
      <c r="AQ70">
        <v>48.799999999999898</v>
      </c>
      <c r="AR70">
        <v>4</v>
      </c>
      <c r="AS70">
        <v>43</v>
      </c>
      <c r="AT70">
        <v>1</v>
      </c>
      <c r="AU70">
        <v>1</v>
      </c>
      <c r="AV70">
        <v>2</v>
      </c>
      <c r="AW70">
        <v>0</v>
      </c>
      <c r="AX70">
        <v>0</v>
      </c>
      <c r="AY70">
        <v>2</v>
      </c>
      <c r="AZ70">
        <v>9</v>
      </c>
      <c r="BA70">
        <v>1</v>
      </c>
      <c r="BB70">
        <v>0</v>
      </c>
      <c r="BC70">
        <v>1</v>
      </c>
      <c r="BD70">
        <v>2</v>
      </c>
      <c r="BE70">
        <v>3</v>
      </c>
      <c r="BF70">
        <v>4</v>
      </c>
      <c r="BG70">
        <v>13</v>
      </c>
      <c r="BH70">
        <v>6</v>
      </c>
      <c r="BI70">
        <v>2</v>
      </c>
      <c r="BJ70">
        <v>112103</v>
      </c>
      <c r="BK70">
        <v>124476</v>
      </c>
      <c r="BL70" t="s">
        <v>266</v>
      </c>
      <c r="BM70" t="s">
        <v>115</v>
      </c>
      <c r="BP70">
        <v>6</v>
      </c>
      <c r="BQ70">
        <v>-0.68067966899999999</v>
      </c>
      <c r="BR70" t="s">
        <v>235</v>
      </c>
      <c r="BS70">
        <v>58</v>
      </c>
      <c r="BT70">
        <v>0.16400000000000001</v>
      </c>
      <c r="BU70">
        <v>0.11</v>
      </c>
      <c r="BV70">
        <v>7.2999999999999995E-2</v>
      </c>
      <c r="BW70">
        <v>1.7999999999999999E-2</v>
      </c>
      <c r="BX70" t="s">
        <v>109</v>
      </c>
      <c r="BY70">
        <v>9624.0665993234306</v>
      </c>
      <c r="BZ70">
        <v>1506563.7502397201</v>
      </c>
      <c r="CJ70">
        <v>0.31868183647206499</v>
      </c>
      <c r="CK70">
        <v>0.74509803921568596</v>
      </c>
      <c r="CL70">
        <v>0.172631578947368</v>
      </c>
      <c r="CM70">
        <v>9.8236775818640001E-2</v>
      </c>
      <c r="CN70">
        <v>7.8260869565216995E-2</v>
      </c>
      <c r="CO70">
        <v>0.15208333333333299</v>
      </c>
      <c r="CW70">
        <v>16</v>
      </c>
      <c r="CX70">
        <v>52</v>
      </c>
      <c r="CY70">
        <v>69</v>
      </c>
    </row>
    <row r="71" spans="1:103" x14ac:dyDescent="0.3">
      <c r="A71">
        <v>70</v>
      </c>
      <c r="B71">
        <v>4123800</v>
      </c>
      <c r="C71" t="s">
        <v>267</v>
      </c>
      <c r="D71" t="s">
        <v>104</v>
      </c>
      <c r="E71" t="s">
        <v>105</v>
      </c>
      <c r="F71">
        <v>4046</v>
      </c>
      <c r="G71">
        <v>4039</v>
      </c>
      <c r="H71">
        <v>3189</v>
      </c>
      <c r="I71">
        <v>7</v>
      </c>
      <c r="J71">
        <v>1817</v>
      </c>
      <c r="K71">
        <v>1600</v>
      </c>
      <c r="L71">
        <v>2.52</v>
      </c>
      <c r="M71">
        <v>1034</v>
      </c>
      <c r="N71">
        <v>3.08</v>
      </c>
      <c r="O71">
        <v>1704</v>
      </c>
      <c r="P71">
        <v>1190</v>
      </c>
      <c r="Q71">
        <v>411</v>
      </c>
      <c r="R71">
        <v>104</v>
      </c>
      <c r="S71">
        <v>3.68</v>
      </c>
      <c r="T71">
        <v>3.71</v>
      </c>
      <c r="U71">
        <v>3.9</v>
      </c>
      <c r="V71">
        <v>206</v>
      </c>
      <c r="W71">
        <v>220</v>
      </c>
      <c r="X71">
        <v>221</v>
      </c>
      <c r="Y71">
        <v>217</v>
      </c>
      <c r="Z71">
        <v>243</v>
      </c>
      <c r="AA71">
        <v>297</v>
      </c>
      <c r="AB71">
        <v>278</v>
      </c>
      <c r="AC71">
        <v>259</v>
      </c>
      <c r="AD71">
        <v>264</v>
      </c>
      <c r="AE71">
        <v>256</v>
      </c>
      <c r="AF71">
        <v>256</v>
      </c>
      <c r="AG71">
        <v>281</v>
      </c>
      <c r="AH71">
        <v>295</v>
      </c>
      <c r="AI71">
        <v>261</v>
      </c>
      <c r="AJ71">
        <v>209</v>
      </c>
      <c r="AK71">
        <v>134</v>
      </c>
      <c r="AL71">
        <v>81</v>
      </c>
      <c r="AM71">
        <v>68</v>
      </c>
      <c r="AN71">
        <v>2052</v>
      </c>
      <c r="AO71">
        <v>39.6</v>
      </c>
      <c r="AP71">
        <v>1994</v>
      </c>
      <c r="AQ71">
        <v>43.5</v>
      </c>
      <c r="AR71">
        <v>327</v>
      </c>
      <c r="AS71">
        <v>3513</v>
      </c>
      <c r="AT71">
        <v>29</v>
      </c>
      <c r="AU71">
        <v>20</v>
      </c>
      <c r="AV71">
        <v>63</v>
      </c>
      <c r="AW71">
        <v>9</v>
      </c>
      <c r="AX71">
        <v>1</v>
      </c>
      <c r="AY71">
        <v>84</v>
      </c>
      <c r="AZ71">
        <v>533</v>
      </c>
      <c r="BA71">
        <v>160</v>
      </c>
      <c r="BB71">
        <v>96</v>
      </c>
      <c r="BC71">
        <v>103</v>
      </c>
      <c r="BD71">
        <v>124</v>
      </c>
      <c r="BE71">
        <v>365</v>
      </c>
      <c r="BF71">
        <v>229</v>
      </c>
      <c r="BG71">
        <v>400</v>
      </c>
      <c r="BH71">
        <v>104</v>
      </c>
      <c r="BI71">
        <v>18</v>
      </c>
      <c r="BJ71">
        <v>70346</v>
      </c>
      <c r="BK71">
        <v>77665</v>
      </c>
      <c r="BL71" t="s">
        <v>268</v>
      </c>
      <c r="BM71" t="s">
        <v>107</v>
      </c>
      <c r="BN71">
        <v>19.100000000000001</v>
      </c>
      <c r="BO71">
        <v>15.1999999999999</v>
      </c>
      <c r="BP71">
        <v>4</v>
      </c>
      <c r="BQ71">
        <v>-1.285306879</v>
      </c>
      <c r="BR71" t="s">
        <v>143</v>
      </c>
      <c r="BS71">
        <v>50</v>
      </c>
      <c r="BT71">
        <v>0.1</v>
      </c>
      <c r="BU71">
        <v>0.248</v>
      </c>
      <c r="BV71">
        <v>0.19700000000000001</v>
      </c>
      <c r="BW71">
        <v>1.0999999999999999E-2</v>
      </c>
      <c r="BX71" t="s">
        <v>119</v>
      </c>
      <c r="BY71">
        <v>97414.156913581901</v>
      </c>
      <c r="BZ71">
        <v>63537590.1904094</v>
      </c>
      <c r="CA71">
        <v>2.2000000000000002</v>
      </c>
      <c r="CB71">
        <v>0.17199999999999999</v>
      </c>
      <c r="CC71">
        <v>0.41</v>
      </c>
      <c r="CD71">
        <v>0.17399999999999999</v>
      </c>
      <c r="CE71">
        <v>7.7999999999999996E-3</v>
      </c>
      <c r="CF71">
        <v>5</v>
      </c>
      <c r="CG71">
        <v>10</v>
      </c>
      <c r="CH71">
        <v>0.35532994923857902</v>
      </c>
      <c r="CI71">
        <v>0.31736526946107801</v>
      </c>
      <c r="CJ71">
        <v>0.128905562146893</v>
      </c>
      <c r="CK71">
        <v>0.58823529411764697</v>
      </c>
      <c r="CL71">
        <v>0.105263157894737</v>
      </c>
      <c r="CM71">
        <v>0.27204030226700299</v>
      </c>
      <c r="CN71">
        <v>4.7826086956521997E-2</v>
      </c>
      <c r="CO71">
        <v>0.41041666666666698</v>
      </c>
      <c r="CP71">
        <v>0.4</v>
      </c>
      <c r="CQ71">
        <v>0.20333333333333301</v>
      </c>
      <c r="CR71">
        <v>0.4</v>
      </c>
      <c r="CS71">
        <v>0.302439024390244</v>
      </c>
      <c r="CT71">
        <v>8.7640449438199999E-3</v>
      </c>
      <c r="CU71">
        <v>1</v>
      </c>
      <c r="CV71">
        <v>0.20403245942571799</v>
      </c>
      <c r="CW71">
        <v>2226</v>
      </c>
      <c r="CX71">
        <v>3822</v>
      </c>
      <c r="CY71">
        <v>42</v>
      </c>
    </row>
    <row r="72" spans="1:103" x14ac:dyDescent="0.3">
      <c r="A72">
        <v>71</v>
      </c>
      <c r="B72">
        <v>4123850</v>
      </c>
      <c r="C72" t="s">
        <v>269</v>
      </c>
      <c r="D72" t="s">
        <v>104</v>
      </c>
      <c r="E72" t="s">
        <v>105</v>
      </c>
      <c r="F72">
        <v>175548</v>
      </c>
      <c r="G72">
        <v>168181</v>
      </c>
      <c r="H72">
        <v>106915</v>
      </c>
      <c r="I72">
        <v>7367</v>
      </c>
      <c r="J72">
        <v>3977.3</v>
      </c>
      <c r="K72">
        <v>74574</v>
      </c>
      <c r="L72">
        <v>2.2599999999999998</v>
      </c>
      <c r="M72">
        <v>37201</v>
      </c>
      <c r="N72">
        <v>2.87</v>
      </c>
      <c r="O72">
        <v>77282</v>
      </c>
      <c r="P72">
        <v>36892</v>
      </c>
      <c r="Q72">
        <v>37681</v>
      </c>
      <c r="R72">
        <v>2708</v>
      </c>
      <c r="S72">
        <v>1.01</v>
      </c>
      <c r="T72">
        <v>1.01</v>
      </c>
      <c r="U72">
        <v>0.78</v>
      </c>
      <c r="V72">
        <v>7546</v>
      </c>
      <c r="W72">
        <v>7636</v>
      </c>
      <c r="X72">
        <v>7614</v>
      </c>
      <c r="Y72">
        <v>13463</v>
      </c>
      <c r="Z72">
        <v>21291</v>
      </c>
      <c r="AA72">
        <v>13985</v>
      </c>
      <c r="AB72">
        <v>12462</v>
      </c>
      <c r="AC72">
        <v>10888</v>
      </c>
      <c r="AD72">
        <v>9773</v>
      </c>
      <c r="AE72">
        <v>9013</v>
      </c>
      <c r="AF72">
        <v>8957</v>
      </c>
      <c r="AG72">
        <v>10327</v>
      </c>
      <c r="AH72">
        <v>11059</v>
      </c>
      <c r="AI72">
        <v>10170</v>
      </c>
      <c r="AJ72">
        <v>8195</v>
      </c>
      <c r="AK72">
        <v>5269</v>
      </c>
      <c r="AL72">
        <v>3430</v>
      </c>
      <c r="AM72">
        <v>4468</v>
      </c>
      <c r="AN72">
        <v>86053</v>
      </c>
      <c r="AO72">
        <v>35.1</v>
      </c>
      <c r="AP72">
        <v>89493</v>
      </c>
      <c r="AQ72">
        <v>38.399999999999899</v>
      </c>
      <c r="AR72">
        <v>17503</v>
      </c>
      <c r="AS72">
        <v>135702</v>
      </c>
      <c r="AT72">
        <v>2824</v>
      </c>
      <c r="AU72">
        <v>1580</v>
      </c>
      <c r="AV72">
        <v>9210</v>
      </c>
      <c r="AW72">
        <v>417</v>
      </c>
      <c r="AX72">
        <v>316</v>
      </c>
      <c r="AY72">
        <v>7995</v>
      </c>
      <c r="AZ72">
        <v>39846</v>
      </c>
      <c r="BA72">
        <v>10049</v>
      </c>
      <c r="BB72">
        <v>7563</v>
      </c>
      <c r="BC72">
        <v>6997</v>
      </c>
      <c r="BD72">
        <v>9202</v>
      </c>
      <c r="BE72">
        <v>12338</v>
      </c>
      <c r="BF72">
        <v>8956</v>
      </c>
      <c r="BG72">
        <v>11029</v>
      </c>
      <c r="BH72">
        <v>4428</v>
      </c>
      <c r="BI72">
        <v>4011</v>
      </c>
      <c r="BJ72">
        <v>55271</v>
      </c>
      <c r="BK72">
        <v>77621</v>
      </c>
      <c r="BL72" t="s">
        <v>270</v>
      </c>
      <c r="BM72" t="s">
        <v>107</v>
      </c>
      <c r="BN72">
        <v>16.8</v>
      </c>
      <c r="BO72">
        <v>16.5</v>
      </c>
      <c r="BP72">
        <v>16</v>
      </c>
      <c r="BQ72">
        <v>-8.2305447000000004E-2</v>
      </c>
      <c r="BR72" t="s">
        <v>215</v>
      </c>
      <c r="BS72">
        <v>55</v>
      </c>
      <c r="BT72">
        <v>0.22</v>
      </c>
      <c r="BU72">
        <v>0.41599999999999998</v>
      </c>
      <c r="BV72">
        <v>7.0000000000000007E-2</v>
      </c>
      <c r="BW72">
        <v>2.1000000000000001E-2</v>
      </c>
      <c r="BX72" t="s">
        <v>109</v>
      </c>
      <c r="BY72">
        <v>820586.98911625997</v>
      </c>
      <c r="BZ72">
        <v>1231515606.8012099</v>
      </c>
      <c r="CA72">
        <v>2.1590909090908998</v>
      </c>
      <c r="CB72">
        <v>9.4090909090909003E-2</v>
      </c>
      <c r="CC72">
        <v>0.58340909090909099</v>
      </c>
      <c r="CD72">
        <v>0.20499999999999999</v>
      </c>
      <c r="CE72">
        <v>1.4204545454545E-2</v>
      </c>
      <c r="CF72">
        <v>44</v>
      </c>
      <c r="CG72">
        <v>3.6818181818181799</v>
      </c>
      <c r="CH72">
        <v>0.23857868020304601</v>
      </c>
      <c r="CI72">
        <v>0.39520958083832303</v>
      </c>
      <c r="CJ72">
        <v>0.50649546547394897</v>
      </c>
      <c r="CK72">
        <v>0.68627450980392202</v>
      </c>
      <c r="CL72">
        <v>0.231578947368421</v>
      </c>
      <c r="CM72">
        <v>0.48362720403022702</v>
      </c>
      <c r="CN72">
        <v>9.1304347826086998E-2</v>
      </c>
      <c r="CO72">
        <v>0.14583333333333301</v>
      </c>
      <c r="CP72">
        <v>0.42045454545454503</v>
      </c>
      <c r="CQ72">
        <v>7.3484848484848E-2</v>
      </c>
      <c r="CR72">
        <v>0.59267676767676802</v>
      </c>
      <c r="CS72">
        <v>0.37804878048780499</v>
      </c>
      <c r="CT72">
        <v>1.5960163432074001E-2</v>
      </c>
      <c r="CU72">
        <v>0.368181818181818</v>
      </c>
      <c r="CV72">
        <v>0.22737392653123001</v>
      </c>
      <c r="CW72">
        <v>142316</v>
      </c>
      <c r="CX72">
        <v>159961</v>
      </c>
      <c r="CY72">
        <v>11</v>
      </c>
    </row>
    <row r="73" spans="1:103" x14ac:dyDescent="0.3">
      <c r="A73">
        <v>72</v>
      </c>
      <c r="B73">
        <v>4124100</v>
      </c>
      <c r="C73" t="s">
        <v>271</v>
      </c>
      <c r="D73" t="s">
        <v>104</v>
      </c>
      <c r="E73" t="s">
        <v>105</v>
      </c>
      <c r="F73">
        <v>312</v>
      </c>
      <c r="G73">
        <v>312</v>
      </c>
      <c r="H73">
        <v>258</v>
      </c>
      <c r="I73">
        <v>0</v>
      </c>
      <c r="J73">
        <v>169.599999999999</v>
      </c>
      <c r="K73">
        <v>120</v>
      </c>
      <c r="L73">
        <v>2.6</v>
      </c>
      <c r="M73">
        <v>87</v>
      </c>
      <c r="N73">
        <v>2.97</v>
      </c>
      <c r="O73">
        <v>125</v>
      </c>
      <c r="P73">
        <v>100</v>
      </c>
      <c r="Q73">
        <v>20</v>
      </c>
      <c r="R73">
        <v>5</v>
      </c>
      <c r="S73">
        <v>1.03</v>
      </c>
      <c r="T73">
        <v>1.1100000000000001</v>
      </c>
      <c r="U73">
        <v>0.1</v>
      </c>
      <c r="V73">
        <v>12</v>
      </c>
      <c r="W73">
        <v>11</v>
      </c>
      <c r="X73">
        <v>12</v>
      </c>
      <c r="Y73">
        <v>14</v>
      </c>
      <c r="Z73">
        <v>11</v>
      </c>
      <c r="AA73">
        <v>8</v>
      </c>
      <c r="AB73">
        <v>13</v>
      </c>
      <c r="AC73">
        <v>9</v>
      </c>
      <c r="AD73">
        <v>16</v>
      </c>
      <c r="AE73">
        <v>18</v>
      </c>
      <c r="AF73">
        <v>22</v>
      </c>
      <c r="AG73">
        <v>37</v>
      </c>
      <c r="AH73">
        <v>31</v>
      </c>
      <c r="AI73">
        <v>35</v>
      </c>
      <c r="AJ73">
        <v>29</v>
      </c>
      <c r="AK73">
        <v>16</v>
      </c>
      <c r="AL73">
        <v>9</v>
      </c>
      <c r="AM73">
        <v>7</v>
      </c>
      <c r="AN73">
        <v>154</v>
      </c>
      <c r="AO73">
        <v>57.799999999999898</v>
      </c>
      <c r="AP73">
        <v>156</v>
      </c>
      <c r="AQ73">
        <v>55</v>
      </c>
      <c r="AR73">
        <v>14</v>
      </c>
      <c r="AS73">
        <v>288</v>
      </c>
      <c r="AT73">
        <v>3</v>
      </c>
      <c r="AU73">
        <v>5</v>
      </c>
      <c r="AV73">
        <v>0</v>
      </c>
      <c r="AW73">
        <v>1</v>
      </c>
      <c r="AX73">
        <v>0</v>
      </c>
      <c r="AY73">
        <v>2</v>
      </c>
      <c r="AZ73">
        <v>24</v>
      </c>
      <c r="BA73">
        <v>3</v>
      </c>
      <c r="BB73">
        <v>11</v>
      </c>
      <c r="BC73">
        <v>26</v>
      </c>
      <c r="BD73">
        <v>12</v>
      </c>
      <c r="BE73">
        <v>27</v>
      </c>
      <c r="BF73">
        <v>16</v>
      </c>
      <c r="BG73">
        <v>23</v>
      </c>
      <c r="BH73">
        <v>3</v>
      </c>
      <c r="BI73">
        <v>0</v>
      </c>
      <c r="BJ73">
        <v>55667</v>
      </c>
      <c r="BK73">
        <v>63910</v>
      </c>
      <c r="BL73" t="s">
        <v>272</v>
      </c>
      <c r="BM73" t="s">
        <v>115</v>
      </c>
      <c r="BN73">
        <v>22.3</v>
      </c>
      <c r="BO73">
        <v>14.8</v>
      </c>
      <c r="BP73">
        <v>30</v>
      </c>
      <c r="BQ73">
        <v>0.98500169599999998</v>
      </c>
      <c r="BR73" t="s">
        <v>186</v>
      </c>
      <c r="BS73">
        <v>46</v>
      </c>
      <c r="BT73">
        <v>3.4000000000000002E-2</v>
      </c>
      <c r="BU73">
        <v>0.34100000000000003</v>
      </c>
      <c r="BV73">
        <v>0.22700000000000001</v>
      </c>
      <c r="BW73">
        <v>0</v>
      </c>
      <c r="BX73" t="s">
        <v>119</v>
      </c>
      <c r="BY73">
        <v>40882.893785661698</v>
      </c>
      <c r="BZ73">
        <v>51280461.054465003</v>
      </c>
      <c r="CH73">
        <v>0.51776649746192904</v>
      </c>
      <c r="CI73">
        <v>0.29341317365269498</v>
      </c>
      <c r="CJ73">
        <v>0.84149456873823003</v>
      </c>
      <c r="CK73">
        <v>0.50980392156862697</v>
      </c>
      <c r="CL73">
        <v>3.5789473684211003E-2</v>
      </c>
      <c r="CM73">
        <v>0.38916876574307302</v>
      </c>
      <c r="CN73">
        <v>0</v>
      </c>
      <c r="CO73">
        <v>0.47291666666666698</v>
      </c>
    </row>
    <row r="74" spans="1:103" x14ac:dyDescent="0.3">
      <c r="A74">
        <v>73</v>
      </c>
      <c r="B74">
        <v>4124250</v>
      </c>
      <c r="C74" t="s">
        <v>273</v>
      </c>
      <c r="D74" t="s">
        <v>104</v>
      </c>
      <c r="E74" t="s">
        <v>105</v>
      </c>
      <c r="F74">
        <v>9783</v>
      </c>
      <c r="G74">
        <v>9728</v>
      </c>
      <c r="H74">
        <v>7555</v>
      </c>
      <c r="I74">
        <v>55</v>
      </c>
      <c r="J74">
        <v>3167.9</v>
      </c>
      <c r="K74">
        <v>3835</v>
      </c>
      <c r="L74">
        <v>2.54</v>
      </c>
      <c r="M74">
        <v>2492</v>
      </c>
      <c r="N74">
        <v>3.03</v>
      </c>
      <c r="O74">
        <v>4021</v>
      </c>
      <c r="P74">
        <v>2236</v>
      </c>
      <c r="Q74">
        <v>1599</v>
      </c>
      <c r="R74">
        <v>186</v>
      </c>
      <c r="S74">
        <v>0.82</v>
      </c>
      <c r="T74">
        <v>0.7</v>
      </c>
      <c r="U74">
        <v>0.82</v>
      </c>
      <c r="V74">
        <v>620</v>
      </c>
      <c r="W74">
        <v>605</v>
      </c>
      <c r="X74">
        <v>617</v>
      </c>
      <c r="Y74">
        <v>597</v>
      </c>
      <c r="Z74">
        <v>637</v>
      </c>
      <c r="AA74">
        <v>725</v>
      </c>
      <c r="AB74">
        <v>741</v>
      </c>
      <c r="AC74">
        <v>719</v>
      </c>
      <c r="AD74">
        <v>627</v>
      </c>
      <c r="AE74">
        <v>576</v>
      </c>
      <c r="AF74">
        <v>533</v>
      </c>
      <c r="AG74">
        <v>625</v>
      </c>
      <c r="AH74">
        <v>581</v>
      </c>
      <c r="AI74">
        <v>585</v>
      </c>
      <c r="AJ74">
        <v>429</v>
      </c>
      <c r="AK74">
        <v>300</v>
      </c>
      <c r="AL74">
        <v>156</v>
      </c>
      <c r="AM74">
        <v>111</v>
      </c>
      <c r="AN74">
        <v>4821</v>
      </c>
      <c r="AO74">
        <v>36.5</v>
      </c>
      <c r="AP74">
        <v>4963</v>
      </c>
      <c r="AQ74">
        <v>38.399999999999899</v>
      </c>
      <c r="AR74">
        <v>2041</v>
      </c>
      <c r="AS74">
        <v>6065</v>
      </c>
      <c r="AT74">
        <v>393</v>
      </c>
      <c r="AU74">
        <v>66</v>
      </c>
      <c r="AV74">
        <v>717</v>
      </c>
      <c r="AW74">
        <v>87</v>
      </c>
      <c r="AX74">
        <v>11</v>
      </c>
      <c r="AY74">
        <v>404</v>
      </c>
      <c r="AZ74">
        <v>3718</v>
      </c>
      <c r="BA74">
        <v>307</v>
      </c>
      <c r="BB74">
        <v>170</v>
      </c>
      <c r="BC74">
        <v>286</v>
      </c>
      <c r="BD74">
        <v>577</v>
      </c>
      <c r="BE74">
        <v>947</v>
      </c>
      <c r="BF74">
        <v>539</v>
      </c>
      <c r="BG74">
        <v>683</v>
      </c>
      <c r="BH74">
        <v>200</v>
      </c>
      <c r="BI74">
        <v>125</v>
      </c>
      <c r="BJ74">
        <v>62516</v>
      </c>
      <c r="BK74">
        <v>78108</v>
      </c>
      <c r="BL74" t="s">
        <v>274</v>
      </c>
      <c r="BM74" t="s">
        <v>107</v>
      </c>
      <c r="BN74">
        <v>19</v>
      </c>
      <c r="BO74">
        <v>16.1999999999999</v>
      </c>
      <c r="BP74">
        <v>7</v>
      </c>
      <c r="BQ74">
        <v>-0.60897879499999996</v>
      </c>
      <c r="BR74" t="s">
        <v>275</v>
      </c>
      <c r="BS74">
        <v>56</v>
      </c>
      <c r="BT74">
        <v>0.32700000000000001</v>
      </c>
      <c r="BU74">
        <v>0.36</v>
      </c>
      <c r="BV74">
        <v>0.16200000000000001</v>
      </c>
      <c r="BW74">
        <v>4.1000000000000002E-2</v>
      </c>
      <c r="BX74" t="s">
        <v>109</v>
      </c>
      <c r="BY74">
        <v>70093.122298222806</v>
      </c>
      <c r="BZ74">
        <v>90318378.272266701</v>
      </c>
      <c r="CA74">
        <v>2</v>
      </c>
      <c r="CB74">
        <v>0.40500000000000003</v>
      </c>
      <c r="CC74">
        <v>0.81166666666666698</v>
      </c>
      <c r="CD74">
        <v>0.35666666666666702</v>
      </c>
      <c r="CE74">
        <v>1.3166666666667E-2</v>
      </c>
      <c r="CF74">
        <v>6</v>
      </c>
      <c r="CG74">
        <v>3</v>
      </c>
      <c r="CH74">
        <v>0.35025380710659898</v>
      </c>
      <c r="CI74">
        <v>0.37724550898203602</v>
      </c>
      <c r="CJ74">
        <v>0.341186818895166</v>
      </c>
      <c r="CK74">
        <v>0.70588235294117696</v>
      </c>
      <c r="CL74">
        <v>0.34421052631579002</v>
      </c>
      <c r="CM74">
        <v>0.41309823677581903</v>
      </c>
      <c r="CN74">
        <v>0.178260869565217</v>
      </c>
      <c r="CO74">
        <v>0.33750000000000002</v>
      </c>
      <c r="CP74">
        <v>0.5</v>
      </c>
      <c r="CQ74">
        <v>0.59166666666666701</v>
      </c>
      <c r="CR74">
        <v>0.84629629629629599</v>
      </c>
      <c r="CS74">
        <v>0.74796747967479704</v>
      </c>
      <c r="CT74">
        <v>1.4794007490636999E-2</v>
      </c>
      <c r="CU74">
        <v>0.3</v>
      </c>
      <c r="CV74">
        <v>0.48425232348453301</v>
      </c>
      <c r="CW74">
        <v>7000</v>
      </c>
      <c r="CX74">
        <v>9620</v>
      </c>
      <c r="CY74">
        <v>27</v>
      </c>
    </row>
    <row r="75" spans="1:103" x14ac:dyDescent="0.3">
      <c r="A75">
        <v>74</v>
      </c>
      <c r="B75">
        <v>4124550</v>
      </c>
      <c r="C75" t="s">
        <v>276</v>
      </c>
      <c r="D75" t="s">
        <v>104</v>
      </c>
      <c r="E75" t="s">
        <v>105</v>
      </c>
      <c r="F75">
        <v>1071</v>
      </c>
      <c r="G75">
        <v>1071</v>
      </c>
      <c r="H75">
        <v>892</v>
      </c>
      <c r="I75">
        <v>0</v>
      </c>
      <c r="J75">
        <v>891.2</v>
      </c>
      <c r="K75">
        <v>416</v>
      </c>
      <c r="L75">
        <v>2.57</v>
      </c>
      <c r="M75">
        <v>301</v>
      </c>
      <c r="N75">
        <v>2.96</v>
      </c>
      <c r="O75">
        <v>440</v>
      </c>
      <c r="P75">
        <v>356</v>
      </c>
      <c r="Q75">
        <v>60</v>
      </c>
      <c r="R75">
        <v>24</v>
      </c>
      <c r="S75">
        <v>1.1000000000000001</v>
      </c>
      <c r="T75">
        <v>1.1399999999999999</v>
      </c>
      <c r="U75">
        <v>1.28</v>
      </c>
      <c r="V75">
        <v>45</v>
      </c>
      <c r="W75">
        <v>51</v>
      </c>
      <c r="X75">
        <v>55</v>
      </c>
      <c r="Y75">
        <v>49</v>
      </c>
      <c r="Z75">
        <v>56</v>
      </c>
      <c r="AA75">
        <v>64</v>
      </c>
      <c r="AB75">
        <v>62</v>
      </c>
      <c r="AC75">
        <v>49</v>
      </c>
      <c r="AD75">
        <v>59</v>
      </c>
      <c r="AE75">
        <v>68</v>
      </c>
      <c r="AF75">
        <v>61</v>
      </c>
      <c r="AG75">
        <v>80</v>
      </c>
      <c r="AH75">
        <v>102</v>
      </c>
      <c r="AI75">
        <v>100</v>
      </c>
      <c r="AJ75">
        <v>82</v>
      </c>
      <c r="AK75">
        <v>47</v>
      </c>
      <c r="AL75">
        <v>19</v>
      </c>
      <c r="AM75">
        <v>22</v>
      </c>
      <c r="AN75">
        <v>527</v>
      </c>
      <c r="AO75">
        <v>48.2</v>
      </c>
      <c r="AP75">
        <v>544</v>
      </c>
      <c r="AQ75">
        <v>48.5</v>
      </c>
      <c r="AR75">
        <v>55</v>
      </c>
      <c r="AS75">
        <v>957</v>
      </c>
      <c r="AT75">
        <v>3</v>
      </c>
      <c r="AU75">
        <v>21</v>
      </c>
      <c r="AV75">
        <v>6</v>
      </c>
      <c r="AW75">
        <v>1</v>
      </c>
      <c r="AX75">
        <v>1</v>
      </c>
      <c r="AY75">
        <v>26</v>
      </c>
      <c r="AZ75">
        <v>114</v>
      </c>
      <c r="BA75">
        <v>58</v>
      </c>
      <c r="BB75">
        <v>29</v>
      </c>
      <c r="BC75">
        <v>28</v>
      </c>
      <c r="BD75">
        <v>61</v>
      </c>
      <c r="BE75">
        <v>71</v>
      </c>
      <c r="BF75">
        <v>58</v>
      </c>
      <c r="BG75">
        <v>76</v>
      </c>
      <c r="BH75">
        <v>23</v>
      </c>
      <c r="BI75">
        <v>12</v>
      </c>
      <c r="BJ75">
        <v>58995</v>
      </c>
      <c r="BK75">
        <v>73793</v>
      </c>
      <c r="BL75" t="s">
        <v>277</v>
      </c>
      <c r="BM75" t="s">
        <v>148</v>
      </c>
      <c r="BN75">
        <v>22.3</v>
      </c>
      <c r="BO75">
        <v>15.9</v>
      </c>
      <c r="BP75">
        <v>6</v>
      </c>
      <c r="BQ75">
        <v>-0.68067966899999999</v>
      </c>
      <c r="BR75" t="s">
        <v>235</v>
      </c>
      <c r="BS75">
        <v>50</v>
      </c>
      <c r="BT75">
        <v>0.189</v>
      </c>
      <c r="BU75">
        <v>0.42</v>
      </c>
      <c r="BV75">
        <v>0.109</v>
      </c>
      <c r="BW75">
        <v>0</v>
      </c>
      <c r="BX75" t="s">
        <v>119</v>
      </c>
      <c r="BY75">
        <v>26710.942398945499</v>
      </c>
      <c r="BZ75">
        <v>33483985.765511699</v>
      </c>
      <c r="CA75">
        <v>1</v>
      </c>
      <c r="CC75">
        <v>0.95</v>
      </c>
      <c r="CD75">
        <v>0.34</v>
      </c>
      <c r="CE75">
        <v>0.02</v>
      </c>
      <c r="CF75">
        <v>2</v>
      </c>
      <c r="CG75">
        <v>3</v>
      </c>
      <c r="CH75">
        <v>0.51776649746192904</v>
      </c>
      <c r="CI75">
        <v>0.359281437125748</v>
      </c>
      <c r="CJ75">
        <v>0.31868183647206499</v>
      </c>
      <c r="CK75">
        <v>0.58823529411764697</v>
      </c>
      <c r="CL75">
        <v>0.19894736842105301</v>
      </c>
      <c r="CM75">
        <v>0.48866498740554198</v>
      </c>
      <c r="CN75">
        <v>0</v>
      </c>
      <c r="CO75">
        <v>0.227083333333333</v>
      </c>
      <c r="CP75">
        <v>1</v>
      </c>
      <c r="CR75">
        <v>1</v>
      </c>
      <c r="CS75">
        <v>0.707317073170732</v>
      </c>
      <c r="CT75">
        <v>2.2471910112360001E-2</v>
      </c>
      <c r="CU75">
        <v>0.3</v>
      </c>
    </row>
    <row r="76" spans="1:103" x14ac:dyDescent="0.3">
      <c r="A76">
        <v>75</v>
      </c>
      <c r="B76">
        <v>4126050</v>
      </c>
      <c r="C76" t="s">
        <v>278</v>
      </c>
      <c r="D76" t="s">
        <v>104</v>
      </c>
      <c r="E76" t="s">
        <v>105</v>
      </c>
      <c r="F76">
        <v>9684</v>
      </c>
      <c r="G76">
        <v>9565</v>
      </c>
      <c r="H76">
        <v>6669</v>
      </c>
      <c r="I76">
        <v>119</v>
      </c>
      <c r="J76">
        <v>1798.9</v>
      </c>
      <c r="K76">
        <v>4810</v>
      </c>
      <c r="L76">
        <v>1.99</v>
      </c>
      <c r="M76">
        <v>2633</v>
      </c>
      <c r="N76">
        <v>2.5299999999999998</v>
      </c>
      <c r="O76">
        <v>5725</v>
      </c>
      <c r="P76">
        <v>3002</v>
      </c>
      <c r="Q76">
        <v>1807</v>
      </c>
      <c r="R76">
        <v>915</v>
      </c>
      <c r="S76">
        <v>1.19</v>
      </c>
      <c r="T76">
        <v>1.1399999999999999</v>
      </c>
      <c r="U76">
        <v>0.91</v>
      </c>
      <c r="V76">
        <v>300</v>
      </c>
      <c r="W76">
        <v>302</v>
      </c>
      <c r="X76">
        <v>289</v>
      </c>
      <c r="Y76">
        <v>280</v>
      </c>
      <c r="Z76">
        <v>366</v>
      </c>
      <c r="AA76">
        <v>450</v>
      </c>
      <c r="AB76">
        <v>393</v>
      </c>
      <c r="AC76">
        <v>336</v>
      </c>
      <c r="AD76">
        <v>331</v>
      </c>
      <c r="AE76">
        <v>373</v>
      </c>
      <c r="AF76">
        <v>444</v>
      </c>
      <c r="AG76">
        <v>603</v>
      </c>
      <c r="AH76">
        <v>919</v>
      </c>
      <c r="AI76">
        <v>1114</v>
      </c>
      <c r="AJ76">
        <v>1102</v>
      </c>
      <c r="AK76">
        <v>805</v>
      </c>
      <c r="AL76">
        <v>617</v>
      </c>
      <c r="AM76">
        <v>661</v>
      </c>
      <c r="AN76">
        <v>4554</v>
      </c>
      <c r="AO76">
        <v>60.2</v>
      </c>
      <c r="AP76">
        <v>5131</v>
      </c>
      <c r="AQ76">
        <v>63.5</v>
      </c>
      <c r="AR76">
        <v>675</v>
      </c>
      <c r="AS76">
        <v>8345</v>
      </c>
      <c r="AT76">
        <v>31</v>
      </c>
      <c r="AU76">
        <v>127</v>
      </c>
      <c r="AV76">
        <v>127</v>
      </c>
      <c r="AW76">
        <v>37</v>
      </c>
      <c r="AX76">
        <v>2</v>
      </c>
      <c r="AY76">
        <v>340</v>
      </c>
      <c r="AZ76">
        <v>1339</v>
      </c>
      <c r="BA76">
        <v>626</v>
      </c>
      <c r="BB76">
        <v>750</v>
      </c>
      <c r="BC76">
        <v>680</v>
      </c>
      <c r="BD76">
        <v>696</v>
      </c>
      <c r="BE76">
        <v>838</v>
      </c>
      <c r="BF76">
        <v>413</v>
      </c>
      <c r="BG76">
        <v>489</v>
      </c>
      <c r="BH76">
        <v>150</v>
      </c>
      <c r="BI76">
        <v>168</v>
      </c>
      <c r="BJ76">
        <v>41316</v>
      </c>
      <c r="BK76">
        <v>62639</v>
      </c>
      <c r="BL76" t="s">
        <v>279</v>
      </c>
      <c r="BM76" t="s">
        <v>107</v>
      </c>
      <c r="BN76">
        <v>22.6999999999999</v>
      </c>
      <c r="BO76">
        <v>14.4</v>
      </c>
      <c r="BP76">
        <v>16</v>
      </c>
      <c r="BQ76">
        <v>-8.2305447000000004E-2</v>
      </c>
      <c r="BR76" t="s">
        <v>215</v>
      </c>
      <c r="BS76">
        <v>43</v>
      </c>
      <c r="BT76">
        <v>9.4E-2</v>
      </c>
      <c r="BU76">
        <v>0.42</v>
      </c>
      <c r="BV76">
        <v>9.6000000000000002E-2</v>
      </c>
      <c r="BW76">
        <v>5.0000000000000001E-3</v>
      </c>
      <c r="BX76" t="s">
        <v>119</v>
      </c>
      <c r="BY76">
        <v>97938.169196017407</v>
      </c>
      <c r="BZ76">
        <v>150504418.03068599</v>
      </c>
      <c r="CA76">
        <v>2</v>
      </c>
      <c r="CB76">
        <v>0.06</v>
      </c>
      <c r="CC76">
        <v>0.64</v>
      </c>
      <c r="CD76">
        <v>0.27</v>
      </c>
      <c r="CE76">
        <v>2.3333333333333001E-2</v>
      </c>
      <c r="CF76">
        <v>3</v>
      </c>
      <c r="CG76">
        <v>2</v>
      </c>
      <c r="CH76">
        <v>0.538071065989848</v>
      </c>
      <c r="CI76">
        <v>0.269461077844311</v>
      </c>
      <c r="CJ76">
        <v>0.50649546547394897</v>
      </c>
      <c r="CK76">
        <v>0.45098039215686297</v>
      </c>
      <c r="CL76">
        <v>9.8947368421053006E-2</v>
      </c>
      <c r="CM76">
        <v>0.48866498740554198</v>
      </c>
      <c r="CN76">
        <v>2.1739130434783E-2</v>
      </c>
      <c r="CO76">
        <v>0.2</v>
      </c>
      <c r="CP76">
        <v>0.5</v>
      </c>
      <c r="CQ76">
        <v>1.6666666666667E-2</v>
      </c>
      <c r="CR76">
        <v>0.655555555555556</v>
      </c>
      <c r="CS76">
        <v>0.53658536585365901</v>
      </c>
      <c r="CT76">
        <v>2.6217228464418998E-2</v>
      </c>
      <c r="CU76">
        <v>0.2</v>
      </c>
      <c r="CV76">
        <v>0.23281315022888099</v>
      </c>
      <c r="CW76">
        <v>6381</v>
      </c>
      <c r="CX76">
        <v>8943</v>
      </c>
      <c r="CY76">
        <v>29</v>
      </c>
    </row>
    <row r="77" spans="1:103" x14ac:dyDescent="0.3">
      <c r="A77">
        <v>76</v>
      </c>
      <c r="B77">
        <v>4126165</v>
      </c>
      <c r="C77" t="s">
        <v>280</v>
      </c>
      <c r="D77" t="s">
        <v>104</v>
      </c>
      <c r="E77" t="s">
        <v>105</v>
      </c>
      <c r="F77">
        <v>856</v>
      </c>
      <c r="G77">
        <v>856</v>
      </c>
      <c r="H77">
        <v>641</v>
      </c>
      <c r="I77">
        <v>0</v>
      </c>
      <c r="J77">
        <v>141.099999999999</v>
      </c>
      <c r="K77">
        <v>370</v>
      </c>
      <c r="L77">
        <v>2.31</v>
      </c>
      <c r="M77">
        <v>229</v>
      </c>
      <c r="N77">
        <v>2.8</v>
      </c>
      <c r="O77">
        <v>394</v>
      </c>
      <c r="P77">
        <v>270</v>
      </c>
      <c r="Q77">
        <v>100</v>
      </c>
      <c r="R77">
        <v>24</v>
      </c>
      <c r="S77">
        <v>0.61</v>
      </c>
      <c r="T77">
        <v>0.65</v>
      </c>
      <c r="U77">
        <v>-0.53</v>
      </c>
      <c r="V77">
        <v>24</v>
      </c>
      <c r="W77">
        <v>27</v>
      </c>
      <c r="X77">
        <v>30</v>
      </c>
      <c r="Y77">
        <v>29</v>
      </c>
      <c r="Z77">
        <v>27</v>
      </c>
      <c r="AA77">
        <v>35</v>
      </c>
      <c r="AB77">
        <v>28</v>
      </c>
      <c r="AC77">
        <v>35</v>
      </c>
      <c r="AD77">
        <v>40</v>
      </c>
      <c r="AE77">
        <v>50</v>
      </c>
      <c r="AF77">
        <v>65</v>
      </c>
      <c r="AG77">
        <v>83</v>
      </c>
      <c r="AH77">
        <v>96</v>
      </c>
      <c r="AI77">
        <v>113</v>
      </c>
      <c r="AJ77">
        <v>80</v>
      </c>
      <c r="AK77">
        <v>44</v>
      </c>
      <c r="AL77">
        <v>24</v>
      </c>
      <c r="AM77">
        <v>24</v>
      </c>
      <c r="AN77">
        <v>437</v>
      </c>
      <c r="AO77">
        <v>57.399999999999899</v>
      </c>
      <c r="AP77">
        <v>417</v>
      </c>
      <c r="AQ77">
        <v>57</v>
      </c>
      <c r="AR77">
        <v>44</v>
      </c>
      <c r="AS77">
        <v>756</v>
      </c>
      <c r="AT77">
        <v>2</v>
      </c>
      <c r="AU77">
        <v>12</v>
      </c>
      <c r="AV77">
        <v>8</v>
      </c>
      <c r="AW77">
        <v>1</v>
      </c>
      <c r="AX77">
        <v>1</v>
      </c>
      <c r="AY77">
        <v>33</v>
      </c>
      <c r="AZ77">
        <v>100</v>
      </c>
      <c r="BA77">
        <v>51</v>
      </c>
      <c r="BB77">
        <v>51</v>
      </c>
      <c r="BC77">
        <v>50</v>
      </c>
      <c r="BD77">
        <v>37</v>
      </c>
      <c r="BE77">
        <v>56</v>
      </c>
      <c r="BF77">
        <v>22</v>
      </c>
      <c r="BG77">
        <v>86</v>
      </c>
      <c r="BH77">
        <v>12</v>
      </c>
      <c r="BI77">
        <v>5</v>
      </c>
      <c r="BJ77">
        <v>47947</v>
      </c>
      <c r="BK77">
        <v>63910</v>
      </c>
      <c r="BL77" t="s">
        <v>281</v>
      </c>
      <c r="BM77" t="s">
        <v>115</v>
      </c>
      <c r="BN77">
        <v>19.899999999999899</v>
      </c>
      <c r="BO77">
        <v>13.8</v>
      </c>
      <c r="BP77">
        <v>15</v>
      </c>
      <c r="BQ77">
        <v>-9.0228085E-2</v>
      </c>
      <c r="BR77" t="s">
        <v>127</v>
      </c>
      <c r="BS77">
        <v>39</v>
      </c>
      <c r="BT77">
        <v>5.8999999999999997E-2</v>
      </c>
      <c r="BU77">
        <v>0.38400000000000001</v>
      </c>
      <c r="BV77">
        <v>0.13100000000000001</v>
      </c>
      <c r="BW77">
        <v>1.0999999999999999E-2</v>
      </c>
      <c r="BX77" t="s">
        <v>119</v>
      </c>
      <c r="BY77">
        <v>69575.702223702101</v>
      </c>
      <c r="BZ77">
        <v>169653668.345382</v>
      </c>
      <c r="CH77">
        <v>0.39593908629441599</v>
      </c>
      <c r="CI77">
        <v>0.23353293413173701</v>
      </c>
      <c r="CJ77">
        <v>0.50400876177024501</v>
      </c>
      <c r="CK77">
        <v>0.37254901960784298</v>
      </c>
      <c r="CL77">
        <v>6.2105263157895003E-2</v>
      </c>
      <c r="CM77">
        <v>0.44332493702770798</v>
      </c>
      <c r="CN77">
        <v>4.7826086956521997E-2</v>
      </c>
      <c r="CO77">
        <v>0.27291666666666697</v>
      </c>
      <c r="CW77">
        <v>1</v>
      </c>
      <c r="CX77">
        <v>856</v>
      </c>
      <c r="CY77">
        <v>100</v>
      </c>
    </row>
    <row r="78" spans="1:103" x14ac:dyDescent="0.3">
      <c r="A78">
        <v>77</v>
      </c>
      <c r="B78">
        <v>4126200</v>
      </c>
      <c r="C78" t="s">
        <v>282</v>
      </c>
      <c r="D78" t="s">
        <v>104</v>
      </c>
      <c r="E78" t="s">
        <v>105</v>
      </c>
      <c r="F78">
        <v>26193</v>
      </c>
      <c r="G78">
        <v>25012</v>
      </c>
      <c r="H78">
        <v>20017</v>
      </c>
      <c r="I78">
        <v>1181</v>
      </c>
      <c r="J78">
        <v>4474.8</v>
      </c>
      <c r="K78">
        <v>9040</v>
      </c>
      <c r="L78">
        <v>2.77</v>
      </c>
      <c r="M78">
        <v>5958</v>
      </c>
      <c r="N78">
        <v>3.36</v>
      </c>
      <c r="O78">
        <v>9440</v>
      </c>
      <c r="P78">
        <v>5417</v>
      </c>
      <c r="Q78">
        <v>3623</v>
      </c>
      <c r="R78">
        <v>400</v>
      </c>
      <c r="S78">
        <v>1.85</v>
      </c>
      <c r="T78">
        <v>1.7</v>
      </c>
      <c r="U78">
        <v>1.67</v>
      </c>
      <c r="V78">
        <v>1735</v>
      </c>
      <c r="W78">
        <v>1704</v>
      </c>
      <c r="X78">
        <v>1638</v>
      </c>
      <c r="Y78">
        <v>2105</v>
      </c>
      <c r="Z78">
        <v>2099</v>
      </c>
      <c r="AA78">
        <v>2012</v>
      </c>
      <c r="AB78">
        <v>2010</v>
      </c>
      <c r="AC78">
        <v>1612</v>
      </c>
      <c r="AD78">
        <v>1531</v>
      </c>
      <c r="AE78">
        <v>1469</v>
      </c>
      <c r="AF78">
        <v>1485</v>
      </c>
      <c r="AG78">
        <v>1468</v>
      </c>
      <c r="AH78">
        <v>1446</v>
      </c>
      <c r="AI78">
        <v>1221</v>
      </c>
      <c r="AJ78">
        <v>968</v>
      </c>
      <c r="AK78">
        <v>603</v>
      </c>
      <c r="AL78">
        <v>444</v>
      </c>
      <c r="AM78">
        <v>643</v>
      </c>
      <c r="AN78">
        <v>12706</v>
      </c>
      <c r="AO78">
        <v>33.799999999999898</v>
      </c>
      <c r="AP78">
        <v>13487</v>
      </c>
      <c r="AQ78">
        <v>35.200000000000003</v>
      </c>
      <c r="AR78">
        <v>6939</v>
      </c>
      <c r="AS78">
        <v>16991</v>
      </c>
      <c r="AT78">
        <v>199</v>
      </c>
      <c r="AU78">
        <v>146</v>
      </c>
      <c r="AV78">
        <v>947</v>
      </c>
      <c r="AW78">
        <v>81</v>
      </c>
      <c r="AX78">
        <v>32</v>
      </c>
      <c r="AY78">
        <v>857</v>
      </c>
      <c r="AZ78">
        <v>9202</v>
      </c>
      <c r="BA78">
        <v>984</v>
      </c>
      <c r="BB78">
        <v>718</v>
      </c>
      <c r="BC78">
        <v>530</v>
      </c>
      <c r="BD78">
        <v>1145</v>
      </c>
      <c r="BE78">
        <v>1922</v>
      </c>
      <c r="BF78">
        <v>1300</v>
      </c>
      <c r="BG78">
        <v>1293</v>
      </c>
      <c r="BH78">
        <v>668</v>
      </c>
      <c r="BI78">
        <v>480</v>
      </c>
      <c r="BJ78">
        <v>62333</v>
      </c>
      <c r="BK78">
        <v>82139</v>
      </c>
      <c r="BL78" t="s">
        <v>283</v>
      </c>
      <c r="BM78" t="s">
        <v>107</v>
      </c>
      <c r="BN78">
        <v>19.6999999999999</v>
      </c>
      <c r="BO78">
        <v>16.3</v>
      </c>
      <c r="BP78">
        <v>2</v>
      </c>
      <c r="BQ78">
        <v>-1.6444317420000001</v>
      </c>
      <c r="BR78" t="s">
        <v>116</v>
      </c>
      <c r="BS78">
        <v>66</v>
      </c>
      <c r="BT78">
        <v>0.36299999999999999</v>
      </c>
      <c r="BU78">
        <v>0.40200000000000002</v>
      </c>
      <c r="BV78">
        <v>0.17799999999999999</v>
      </c>
      <c r="BW78">
        <v>3.5000000000000003E-2</v>
      </c>
      <c r="BX78" t="s">
        <v>109</v>
      </c>
      <c r="BY78">
        <v>85974.316763961702</v>
      </c>
      <c r="BZ78">
        <v>166981527.975023</v>
      </c>
      <c r="CA78">
        <v>2</v>
      </c>
      <c r="CB78">
        <v>0.32428571428571401</v>
      </c>
      <c r="CC78">
        <v>0.54714285714285704</v>
      </c>
      <c r="CD78">
        <v>0.18</v>
      </c>
      <c r="CE78">
        <v>8.0000000000000002E-3</v>
      </c>
      <c r="CF78">
        <v>7</v>
      </c>
      <c r="CG78">
        <v>0.85714285714285698</v>
      </c>
      <c r="CH78">
        <v>0.38578680203045701</v>
      </c>
      <c r="CI78">
        <v>0.38323353293413198</v>
      </c>
      <c r="CJ78">
        <v>1.6185893910859998E-2</v>
      </c>
      <c r="CK78">
        <v>0.90196078431372595</v>
      </c>
      <c r="CL78">
        <v>0.382105263157895</v>
      </c>
      <c r="CM78">
        <v>0.46599496221662501</v>
      </c>
      <c r="CN78">
        <v>0.15217391304347799</v>
      </c>
      <c r="CO78">
        <v>0.37083333333333302</v>
      </c>
      <c r="CP78">
        <v>0.5</v>
      </c>
      <c r="CQ78">
        <v>0.45714285714285702</v>
      </c>
      <c r="CR78">
        <v>0.55238095238095197</v>
      </c>
      <c r="CS78">
        <v>0.31707317073170699</v>
      </c>
      <c r="CT78">
        <v>8.9887640449439997E-3</v>
      </c>
      <c r="CU78">
        <v>8.5714285714286007E-2</v>
      </c>
      <c r="CV78">
        <v>0.33950419118958403</v>
      </c>
      <c r="CW78">
        <v>19428</v>
      </c>
      <c r="CX78">
        <v>26259</v>
      </c>
      <c r="CY78">
        <v>26</v>
      </c>
    </row>
    <row r="79" spans="1:103" x14ac:dyDescent="0.3">
      <c r="A79">
        <v>78</v>
      </c>
      <c r="B79">
        <v>4126400</v>
      </c>
      <c r="C79" t="s">
        <v>284</v>
      </c>
      <c r="D79" t="s">
        <v>104</v>
      </c>
      <c r="E79" t="s">
        <v>105</v>
      </c>
      <c r="F79">
        <v>154</v>
      </c>
      <c r="G79">
        <v>154</v>
      </c>
      <c r="H79">
        <v>123</v>
      </c>
      <c r="I79">
        <v>0</v>
      </c>
      <c r="J79">
        <v>107.4</v>
      </c>
      <c r="K79">
        <v>71</v>
      </c>
      <c r="L79">
        <v>2.17</v>
      </c>
      <c r="M79">
        <v>48</v>
      </c>
      <c r="N79">
        <v>2.56</v>
      </c>
      <c r="O79">
        <v>89</v>
      </c>
      <c r="P79">
        <v>49</v>
      </c>
      <c r="Q79">
        <v>21</v>
      </c>
      <c r="R79">
        <v>18</v>
      </c>
      <c r="S79">
        <v>1.59</v>
      </c>
      <c r="T79">
        <v>1.66</v>
      </c>
      <c r="U79">
        <v>3.39</v>
      </c>
      <c r="V79">
        <v>10</v>
      </c>
      <c r="W79">
        <v>7</v>
      </c>
      <c r="X79">
        <v>8</v>
      </c>
      <c r="Y79">
        <v>10</v>
      </c>
      <c r="Z79">
        <v>8</v>
      </c>
      <c r="AA79">
        <v>9</v>
      </c>
      <c r="AB79">
        <v>6</v>
      </c>
      <c r="AC79">
        <v>6</v>
      </c>
      <c r="AD79">
        <v>9</v>
      </c>
      <c r="AE79">
        <v>10</v>
      </c>
      <c r="AF79">
        <v>10</v>
      </c>
      <c r="AG79">
        <v>14</v>
      </c>
      <c r="AH79">
        <v>14</v>
      </c>
      <c r="AI79">
        <v>12</v>
      </c>
      <c r="AJ79">
        <v>12</v>
      </c>
      <c r="AK79">
        <v>5</v>
      </c>
      <c r="AL79">
        <v>2</v>
      </c>
      <c r="AM79">
        <v>2</v>
      </c>
      <c r="AN79">
        <v>78</v>
      </c>
      <c r="AO79">
        <v>48</v>
      </c>
      <c r="AP79">
        <v>76</v>
      </c>
      <c r="AQ79">
        <v>46</v>
      </c>
      <c r="AR79">
        <v>10</v>
      </c>
      <c r="AS79">
        <v>102</v>
      </c>
      <c r="AT79">
        <v>0</v>
      </c>
      <c r="AU79">
        <v>25</v>
      </c>
      <c r="AV79">
        <v>1</v>
      </c>
      <c r="AW79">
        <v>0</v>
      </c>
      <c r="AX79">
        <v>0</v>
      </c>
      <c r="AY79">
        <v>14</v>
      </c>
      <c r="AZ79">
        <v>52</v>
      </c>
      <c r="BA79">
        <v>6</v>
      </c>
      <c r="BB79">
        <v>8</v>
      </c>
      <c r="BC79">
        <v>4</v>
      </c>
      <c r="BD79">
        <v>17</v>
      </c>
      <c r="BE79">
        <v>9</v>
      </c>
      <c r="BF79">
        <v>8</v>
      </c>
      <c r="BG79">
        <v>13</v>
      </c>
      <c r="BH79">
        <v>3</v>
      </c>
      <c r="BI79">
        <v>2</v>
      </c>
      <c r="BJ79">
        <v>50000</v>
      </c>
      <c r="BK79">
        <v>72912</v>
      </c>
      <c r="BL79" t="s">
        <v>285</v>
      </c>
      <c r="BM79" t="s">
        <v>115</v>
      </c>
      <c r="BN79">
        <v>22.399999999999899</v>
      </c>
      <c r="BO79">
        <v>15.6</v>
      </c>
      <c r="BP79">
        <v>6</v>
      </c>
      <c r="BQ79">
        <v>-0.68067966899999999</v>
      </c>
      <c r="BR79" t="s">
        <v>235</v>
      </c>
      <c r="BS79">
        <v>46</v>
      </c>
      <c r="BT79">
        <v>0.247</v>
      </c>
      <c r="BU79">
        <v>0.33400000000000002</v>
      </c>
      <c r="BV79">
        <v>0.08</v>
      </c>
      <c r="BW79">
        <v>4.0000000000000001E-3</v>
      </c>
      <c r="BX79" t="s">
        <v>119</v>
      </c>
      <c r="BY79">
        <v>41301.8420668377</v>
      </c>
      <c r="BZ79">
        <v>39956604.130893201</v>
      </c>
      <c r="CH79">
        <v>0.52284263959390898</v>
      </c>
      <c r="CI79">
        <v>0.34131736526946099</v>
      </c>
      <c r="CJ79">
        <v>0.31868183647206499</v>
      </c>
      <c r="CK79">
        <v>0.50980392156862697</v>
      </c>
      <c r="CL79">
        <v>0.26</v>
      </c>
      <c r="CM79">
        <v>0.38035264483627201</v>
      </c>
      <c r="CN79">
        <v>1.7391304347826E-2</v>
      </c>
      <c r="CO79">
        <v>0.16666666666666699</v>
      </c>
    </row>
    <row r="80" spans="1:103" x14ac:dyDescent="0.3">
      <c r="A80">
        <v>79</v>
      </c>
      <c r="B80">
        <v>4126750</v>
      </c>
      <c r="C80" t="s">
        <v>286</v>
      </c>
      <c r="D80" t="s">
        <v>104</v>
      </c>
      <c r="E80" t="s">
        <v>105</v>
      </c>
      <c r="F80">
        <v>17335</v>
      </c>
      <c r="G80">
        <v>17283</v>
      </c>
      <c r="H80">
        <v>13979</v>
      </c>
      <c r="I80">
        <v>52</v>
      </c>
      <c r="J80">
        <v>7033.3</v>
      </c>
      <c r="K80">
        <v>5796</v>
      </c>
      <c r="L80">
        <v>2.98</v>
      </c>
      <c r="M80">
        <v>3947</v>
      </c>
      <c r="N80">
        <v>3.54</v>
      </c>
      <c r="O80">
        <v>6092</v>
      </c>
      <c r="P80">
        <v>3242</v>
      </c>
      <c r="Q80">
        <v>2554</v>
      </c>
      <c r="R80">
        <v>296</v>
      </c>
      <c r="S80">
        <v>0.87</v>
      </c>
      <c r="T80">
        <v>0.68</v>
      </c>
      <c r="U80">
        <v>0.45</v>
      </c>
      <c r="V80">
        <v>1437</v>
      </c>
      <c r="W80">
        <v>1318</v>
      </c>
      <c r="X80">
        <v>1220</v>
      </c>
      <c r="Y80">
        <v>1233</v>
      </c>
      <c r="Z80">
        <v>1330</v>
      </c>
      <c r="AA80">
        <v>1427</v>
      </c>
      <c r="AB80">
        <v>1254</v>
      </c>
      <c r="AC80">
        <v>1148</v>
      </c>
      <c r="AD80">
        <v>1008</v>
      </c>
      <c r="AE80">
        <v>862</v>
      </c>
      <c r="AF80">
        <v>833</v>
      </c>
      <c r="AG80">
        <v>854</v>
      </c>
      <c r="AH80">
        <v>827</v>
      </c>
      <c r="AI80">
        <v>811</v>
      </c>
      <c r="AJ80">
        <v>668</v>
      </c>
      <c r="AK80">
        <v>450</v>
      </c>
      <c r="AL80">
        <v>301</v>
      </c>
      <c r="AM80">
        <v>353</v>
      </c>
      <c r="AN80">
        <v>8345</v>
      </c>
      <c r="AO80">
        <v>32.200000000000003</v>
      </c>
      <c r="AP80">
        <v>8989</v>
      </c>
      <c r="AQ80">
        <v>33.399999999999899</v>
      </c>
      <c r="AR80">
        <v>6805</v>
      </c>
      <c r="AS80">
        <v>8666</v>
      </c>
      <c r="AT80">
        <v>229</v>
      </c>
      <c r="AU80">
        <v>219</v>
      </c>
      <c r="AV80">
        <v>426</v>
      </c>
      <c r="AW80">
        <v>423</v>
      </c>
      <c r="AX80">
        <v>17</v>
      </c>
      <c r="AY80">
        <v>550</v>
      </c>
      <c r="AZ80">
        <v>8669</v>
      </c>
      <c r="BA80">
        <v>512</v>
      </c>
      <c r="BB80">
        <v>494</v>
      </c>
      <c r="BC80">
        <v>683</v>
      </c>
      <c r="BD80">
        <v>902</v>
      </c>
      <c r="BE80">
        <v>1271</v>
      </c>
      <c r="BF80">
        <v>835</v>
      </c>
      <c r="BG80">
        <v>755</v>
      </c>
      <c r="BH80">
        <v>321</v>
      </c>
      <c r="BI80">
        <v>24</v>
      </c>
      <c r="BJ80">
        <v>54217</v>
      </c>
      <c r="BK80">
        <v>64444</v>
      </c>
      <c r="BL80" t="s">
        <v>287</v>
      </c>
      <c r="BM80" t="s">
        <v>115</v>
      </c>
      <c r="BN80">
        <v>25.5</v>
      </c>
      <c r="BO80">
        <v>17.100000000000001</v>
      </c>
      <c r="BP80">
        <v>10</v>
      </c>
      <c r="BQ80">
        <v>-0.48910969399999998</v>
      </c>
      <c r="BR80" t="s">
        <v>133</v>
      </c>
      <c r="BS80">
        <v>61</v>
      </c>
      <c r="BT80">
        <v>0.51400000000000001</v>
      </c>
      <c r="BU80">
        <v>0.46100000000000002</v>
      </c>
      <c r="BV80">
        <v>0.20200000000000001</v>
      </c>
      <c r="BW80">
        <v>9.0999999999999998E-2</v>
      </c>
      <c r="BX80" t="s">
        <v>109</v>
      </c>
      <c r="BY80">
        <v>86159.644094818694</v>
      </c>
      <c r="BZ80">
        <v>68674063.546640903</v>
      </c>
      <c r="CA80">
        <v>1.6666666666666601</v>
      </c>
      <c r="CB80">
        <v>0.59333333333333305</v>
      </c>
      <c r="CC80">
        <v>0.95</v>
      </c>
      <c r="CD80">
        <v>0.2</v>
      </c>
      <c r="CE80">
        <v>9.6666666666670002E-3</v>
      </c>
      <c r="CF80">
        <v>3</v>
      </c>
      <c r="CG80">
        <v>0</v>
      </c>
      <c r="CH80">
        <v>0.68020304568527901</v>
      </c>
      <c r="CI80">
        <v>0.43113772455089799</v>
      </c>
      <c r="CJ80">
        <v>0.37881051663527898</v>
      </c>
      <c r="CK80">
        <v>0.80392156862745101</v>
      </c>
      <c r="CL80">
        <v>0.54105263157894701</v>
      </c>
      <c r="CM80">
        <v>0.54030226700251904</v>
      </c>
      <c r="CN80">
        <v>0.39565217391304303</v>
      </c>
      <c r="CO80">
        <v>0.420833333333333</v>
      </c>
      <c r="CP80">
        <v>0.66666666666666696</v>
      </c>
      <c r="CQ80">
        <v>0.905555555555555</v>
      </c>
      <c r="CR80">
        <v>1</v>
      </c>
      <c r="CS80">
        <v>0.36585365853658502</v>
      </c>
      <c r="CT80">
        <v>1.0861423220974E-2</v>
      </c>
      <c r="CU80">
        <v>0</v>
      </c>
      <c r="CV80">
        <v>0.63880565959217595</v>
      </c>
      <c r="CW80">
        <v>5592</v>
      </c>
      <c r="CX80">
        <v>16355</v>
      </c>
      <c r="CY80">
        <v>66</v>
      </c>
    </row>
    <row r="81" spans="1:103" x14ac:dyDescent="0.3">
      <c r="A81">
        <v>80</v>
      </c>
      <c r="B81">
        <v>4127825</v>
      </c>
      <c r="C81" t="s">
        <v>288</v>
      </c>
      <c r="D81" t="s">
        <v>104</v>
      </c>
      <c r="E81" t="s">
        <v>105</v>
      </c>
      <c r="F81">
        <v>7189</v>
      </c>
      <c r="G81">
        <v>7058</v>
      </c>
      <c r="H81">
        <v>5028</v>
      </c>
      <c r="I81">
        <v>131</v>
      </c>
      <c r="J81">
        <v>4638.6999999999898</v>
      </c>
      <c r="K81">
        <v>3115</v>
      </c>
      <c r="L81">
        <v>2.27</v>
      </c>
      <c r="M81">
        <v>1738</v>
      </c>
      <c r="N81">
        <v>2.89</v>
      </c>
      <c r="O81">
        <v>3188</v>
      </c>
      <c r="P81">
        <v>1875</v>
      </c>
      <c r="Q81">
        <v>1239</v>
      </c>
      <c r="R81">
        <v>73</v>
      </c>
      <c r="S81">
        <v>0.64</v>
      </c>
      <c r="T81">
        <v>0.55000000000000004</v>
      </c>
      <c r="U81">
        <v>-0.05</v>
      </c>
      <c r="V81">
        <v>332</v>
      </c>
      <c r="W81">
        <v>378</v>
      </c>
      <c r="X81">
        <v>392</v>
      </c>
      <c r="Y81">
        <v>387</v>
      </c>
      <c r="Z81">
        <v>353</v>
      </c>
      <c r="AA81">
        <v>428</v>
      </c>
      <c r="AB81">
        <v>431</v>
      </c>
      <c r="AC81">
        <v>528</v>
      </c>
      <c r="AD81">
        <v>525</v>
      </c>
      <c r="AE81">
        <v>429</v>
      </c>
      <c r="AF81">
        <v>433</v>
      </c>
      <c r="AG81">
        <v>460</v>
      </c>
      <c r="AH81">
        <v>503</v>
      </c>
      <c r="AI81">
        <v>540</v>
      </c>
      <c r="AJ81">
        <v>459</v>
      </c>
      <c r="AK81">
        <v>271</v>
      </c>
      <c r="AL81">
        <v>172</v>
      </c>
      <c r="AM81">
        <v>167</v>
      </c>
      <c r="AN81">
        <v>3468</v>
      </c>
      <c r="AO81">
        <v>41.799999999999898</v>
      </c>
      <c r="AP81">
        <v>3720</v>
      </c>
      <c r="AQ81">
        <v>45</v>
      </c>
      <c r="AR81">
        <v>528</v>
      </c>
      <c r="AS81">
        <v>5769</v>
      </c>
      <c r="AT81">
        <v>139</v>
      </c>
      <c r="AU81">
        <v>25</v>
      </c>
      <c r="AV81">
        <v>408</v>
      </c>
      <c r="AW81">
        <v>35</v>
      </c>
      <c r="AX81">
        <v>14</v>
      </c>
      <c r="AY81">
        <v>270</v>
      </c>
      <c r="AZ81">
        <v>1420</v>
      </c>
      <c r="BA81">
        <v>173</v>
      </c>
      <c r="BB81">
        <v>180</v>
      </c>
      <c r="BC81">
        <v>227</v>
      </c>
      <c r="BD81">
        <v>304</v>
      </c>
      <c r="BE81">
        <v>446</v>
      </c>
      <c r="BF81">
        <v>360</v>
      </c>
      <c r="BG81">
        <v>638</v>
      </c>
      <c r="BH81">
        <v>380</v>
      </c>
      <c r="BI81">
        <v>407</v>
      </c>
      <c r="BJ81">
        <v>89266</v>
      </c>
      <c r="BK81">
        <v>116293</v>
      </c>
      <c r="BL81" t="s">
        <v>289</v>
      </c>
      <c r="BM81" t="s">
        <v>115</v>
      </c>
      <c r="BN81">
        <v>14.3</v>
      </c>
      <c r="BO81">
        <v>12.6999999999999</v>
      </c>
      <c r="BP81">
        <v>2</v>
      </c>
      <c r="BQ81">
        <v>-1.6444317420000001</v>
      </c>
      <c r="BR81" t="s">
        <v>116</v>
      </c>
      <c r="BS81">
        <v>71</v>
      </c>
      <c r="BT81">
        <v>0.13800000000000001</v>
      </c>
      <c r="BU81">
        <v>0.16700000000000001</v>
      </c>
      <c r="BV81">
        <v>1.7999999999999999E-2</v>
      </c>
      <c r="BW81">
        <v>4.0000000000000001E-3</v>
      </c>
      <c r="BX81" t="s">
        <v>109</v>
      </c>
      <c r="BY81">
        <v>53439.988455816798</v>
      </c>
      <c r="BZ81">
        <v>43293355.955759399</v>
      </c>
      <c r="CH81">
        <v>0.111675126903553</v>
      </c>
      <c r="CI81">
        <v>0.16766467065868301</v>
      </c>
      <c r="CJ81">
        <v>1.6185893910859998E-2</v>
      </c>
      <c r="CK81">
        <v>1</v>
      </c>
      <c r="CL81">
        <v>0.14526315789473701</v>
      </c>
      <c r="CM81">
        <v>0.17002518891687701</v>
      </c>
      <c r="CN81">
        <v>1.7391304347826E-2</v>
      </c>
      <c r="CO81">
        <v>3.7499999999999999E-2</v>
      </c>
      <c r="CW81">
        <v>6316</v>
      </c>
      <c r="CX81">
        <v>7002</v>
      </c>
      <c r="CY81">
        <v>10</v>
      </c>
    </row>
    <row r="82" spans="1:103" x14ac:dyDescent="0.3">
      <c r="A82">
        <v>81</v>
      </c>
      <c r="B82">
        <v>4127850</v>
      </c>
      <c r="C82" t="s">
        <v>290</v>
      </c>
      <c r="D82" t="s">
        <v>104</v>
      </c>
      <c r="E82" t="s">
        <v>105</v>
      </c>
      <c r="F82">
        <v>243</v>
      </c>
      <c r="G82">
        <v>243</v>
      </c>
      <c r="H82">
        <v>182</v>
      </c>
      <c r="I82">
        <v>0</v>
      </c>
      <c r="J82">
        <v>421</v>
      </c>
      <c r="K82">
        <v>118</v>
      </c>
      <c r="L82">
        <v>2.06</v>
      </c>
      <c r="M82">
        <v>72</v>
      </c>
      <c r="N82">
        <v>2.5299999999999998</v>
      </c>
      <c r="O82">
        <v>153</v>
      </c>
      <c r="P82">
        <v>84</v>
      </c>
      <c r="Q82">
        <v>34</v>
      </c>
      <c r="R82">
        <v>35</v>
      </c>
      <c r="S82">
        <v>-0.18</v>
      </c>
      <c r="T82">
        <v>-7.0000000000000007E-2</v>
      </c>
      <c r="U82">
        <v>1.19</v>
      </c>
      <c r="V82">
        <v>7</v>
      </c>
      <c r="W82">
        <v>10</v>
      </c>
      <c r="X82">
        <v>12</v>
      </c>
      <c r="Y82">
        <v>9</v>
      </c>
      <c r="Z82">
        <v>6</v>
      </c>
      <c r="AA82">
        <v>7</v>
      </c>
      <c r="AB82">
        <v>8</v>
      </c>
      <c r="AC82">
        <v>9</v>
      </c>
      <c r="AD82">
        <v>9</v>
      </c>
      <c r="AE82">
        <v>12</v>
      </c>
      <c r="AF82">
        <v>19</v>
      </c>
      <c r="AG82">
        <v>24</v>
      </c>
      <c r="AH82">
        <v>28</v>
      </c>
      <c r="AI82">
        <v>24</v>
      </c>
      <c r="AJ82">
        <v>26</v>
      </c>
      <c r="AK82">
        <v>22</v>
      </c>
      <c r="AL82">
        <v>8</v>
      </c>
      <c r="AM82">
        <v>4</v>
      </c>
      <c r="AN82">
        <v>126</v>
      </c>
      <c r="AO82">
        <v>59.5</v>
      </c>
      <c r="AP82">
        <v>118</v>
      </c>
      <c r="AQ82">
        <v>56.5</v>
      </c>
      <c r="AR82">
        <v>11</v>
      </c>
      <c r="AS82">
        <v>216</v>
      </c>
      <c r="AT82">
        <v>1</v>
      </c>
      <c r="AU82">
        <v>5</v>
      </c>
      <c r="AV82">
        <v>2</v>
      </c>
      <c r="AW82">
        <v>0</v>
      </c>
      <c r="AX82">
        <v>0</v>
      </c>
      <c r="AY82">
        <v>8</v>
      </c>
      <c r="AZ82">
        <v>27</v>
      </c>
      <c r="BA82">
        <v>5</v>
      </c>
      <c r="BB82">
        <v>7</v>
      </c>
      <c r="BC82">
        <v>21</v>
      </c>
      <c r="BD82">
        <v>24</v>
      </c>
      <c r="BE82">
        <v>49</v>
      </c>
      <c r="BF82">
        <v>5</v>
      </c>
      <c r="BG82">
        <v>8</v>
      </c>
      <c r="BH82">
        <v>0</v>
      </c>
      <c r="BI82">
        <v>0</v>
      </c>
      <c r="BJ82">
        <v>50537</v>
      </c>
      <c r="BK82">
        <v>52235</v>
      </c>
      <c r="BL82" t="s">
        <v>291</v>
      </c>
      <c r="BM82" t="s">
        <v>115</v>
      </c>
      <c r="BN82">
        <v>25.1</v>
      </c>
      <c r="BO82">
        <v>16.5</v>
      </c>
      <c r="BP82">
        <v>30</v>
      </c>
      <c r="BQ82">
        <v>0.98500169599999998</v>
      </c>
      <c r="BR82" t="s">
        <v>186</v>
      </c>
      <c r="BS82">
        <v>35</v>
      </c>
      <c r="BT82">
        <v>5.8000000000000003E-2</v>
      </c>
      <c r="BU82">
        <v>0.41099999999999998</v>
      </c>
      <c r="BV82">
        <v>0.16600000000000001</v>
      </c>
      <c r="BW82">
        <v>0</v>
      </c>
      <c r="BX82" t="s">
        <v>119</v>
      </c>
      <c r="BY82">
        <v>20513.236575927702</v>
      </c>
      <c r="BZ82">
        <v>16078745.421352001</v>
      </c>
      <c r="CH82">
        <v>0.65989847715736005</v>
      </c>
      <c r="CI82">
        <v>0.39520958083832303</v>
      </c>
      <c r="CJ82">
        <v>0.84149456873823003</v>
      </c>
      <c r="CK82">
        <v>0.29411764705882398</v>
      </c>
      <c r="CL82">
        <v>6.1052631578946998E-2</v>
      </c>
      <c r="CM82">
        <v>0.47732997481108302</v>
      </c>
      <c r="CN82">
        <v>0</v>
      </c>
      <c r="CO82">
        <v>0.34583333333333299</v>
      </c>
      <c r="CW82">
        <v>2</v>
      </c>
      <c r="CX82">
        <v>238</v>
      </c>
      <c r="CY82">
        <v>99</v>
      </c>
    </row>
    <row r="83" spans="1:103" x14ac:dyDescent="0.3">
      <c r="A83">
        <v>82</v>
      </c>
      <c r="B83">
        <v>4128000</v>
      </c>
      <c r="C83" t="s">
        <v>292</v>
      </c>
      <c r="D83" t="s">
        <v>104</v>
      </c>
      <c r="E83" t="s">
        <v>105</v>
      </c>
      <c r="F83">
        <v>808</v>
      </c>
      <c r="G83">
        <v>794</v>
      </c>
      <c r="H83">
        <v>555</v>
      </c>
      <c r="I83">
        <v>14</v>
      </c>
      <c r="J83">
        <v>819.1</v>
      </c>
      <c r="K83">
        <v>397</v>
      </c>
      <c r="L83">
        <v>2</v>
      </c>
      <c r="M83">
        <v>225</v>
      </c>
      <c r="N83">
        <v>2.4700000000000002</v>
      </c>
      <c r="O83">
        <v>543</v>
      </c>
      <c r="P83">
        <v>284</v>
      </c>
      <c r="Q83">
        <v>113</v>
      </c>
      <c r="R83">
        <v>146</v>
      </c>
      <c r="S83">
        <v>0.33</v>
      </c>
      <c r="T83">
        <v>0.3</v>
      </c>
      <c r="U83">
        <v>0.12</v>
      </c>
      <c r="V83">
        <v>19</v>
      </c>
      <c r="W83">
        <v>24</v>
      </c>
      <c r="X83">
        <v>25</v>
      </c>
      <c r="Y83">
        <v>27</v>
      </c>
      <c r="Z83">
        <v>25</v>
      </c>
      <c r="AA83">
        <v>27</v>
      </c>
      <c r="AB83">
        <v>19</v>
      </c>
      <c r="AC83">
        <v>23</v>
      </c>
      <c r="AD83">
        <v>28</v>
      </c>
      <c r="AE83">
        <v>56</v>
      </c>
      <c r="AF83">
        <v>59</v>
      </c>
      <c r="AG83">
        <v>82</v>
      </c>
      <c r="AH83">
        <v>104</v>
      </c>
      <c r="AI83">
        <v>68</v>
      </c>
      <c r="AJ83">
        <v>107</v>
      </c>
      <c r="AK83">
        <v>53</v>
      </c>
      <c r="AL83">
        <v>38</v>
      </c>
      <c r="AM83">
        <v>31</v>
      </c>
      <c r="AN83">
        <v>420</v>
      </c>
      <c r="AO83">
        <v>59.399999999999899</v>
      </c>
      <c r="AP83">
        <v>395</v>
      </c>
      <c r="AQ83">
        <v>59.899999999999899</v>
      </c>
      <c r="AR83">
        <v>33</v>
      </c>
      <c r="AS83">
        <v>725</v>
      </c>
      <c r="AT83">
        <v>3</v>
      </c>
      <c r="AU83">
        <v>7</v>
      </c>
      <c r="AV83">
        <v>8</v>
      </c>
      <c r="AW83">
        <v>0</v>
      </c>
      <c r="AX83">
        <v>0</v>
      </c>
      <c r="AY83">
        <v>33</v>
      </c>
      <c r="AZ83">
        <v>83</v>
      </c>
      <c r="BA83">
        <v>33</v>
      </c>
      <c r="BB83">
        <v>29</v>
      </c>
      <c r="BC83">
        <v>88</v>
      </c>
      <c r="BD83">
        <v>71</v>
      </c>
      <c r="BE83">
        <v>66</v>
      </c>
      <c r="BF83">
        <v>35</v>
      </c>
      <c r="BG83">
        <v>44</v>
      </c>
      <c r="BH83">
        <v>19</v>
      </c>
      <c r="BI83">
        <v>11</v>
      </c>
      <c r="BJ83">
        <v>43934</v>
      </c>
      <c r="BK83">
        <v>65351</v>
      </c>
      <c r="BL83" t="s">
        <v>293</v>
      </c>
      <c r="BM83" t="s">
        <v>107</v>
      </c>
      <c r="BN83">
        <v>24.399999999999899</v>
      </c>
      <c r="BO83">
        <v>13.8</v>
      </c>
      <c r="BP83">
        <v>12</v>
      </c>
      <c r="BQ83">
        <v>-0.37869587799999999</v>
      </c>
      <c r="BR83" t="s">
        <v>149</v>
      </c>
      <c r="BS83">
        <v>49</v>
      </c>
      <c r="BT83">
        <v>5.0999999999999997E-2</v>
      </c>
      <c r="BU83">
        <v>0.38700000000000001</v>
      </c>
      <c r="BV83">
        <v>9.4E-2</v>
      </c>
      <c r="BW83">
        <v>2.1000000000000001E-2</v>
      </c>
      <c r="BX83" t="s">
        <v>119</v>
      </c>
      <c r="BY83">
        <v>43131.536917511898</v>
      </c>
      <c r="BZ83">
        <v>28121141.420889098</v>
      </c>
      <c r="CA83">
        <v>2</v>
      </c>
      <c r="CB83">
        <v>0.08</v>
      </c>
      <c r="CC83">
        <v>0.49</v>
      </c>
      <c r="CD83">
        <v>0.18</v>
      </c>
      <c r="CE83">
        <v>0</v>
      </c>
      <c r="CF83">
        <v>1</v>
      </c>
      <c r="CG83">
        <v>0</v>
      </c>
      <c r="CH83">
        <v>0.62436548223350197</v>
      </c>
      <c r="CI83">
        <v>0.23353293413173701</v>
      </c>
      <c r="CJ83">
        <v>0.41346645386064002</v>
      </c>
      <c r="CK83">
        <v>0.56862745098039202</v>
      </c>
      <c r="CL83">
        <v>5.3684210526316001E-2</v>
      </c>
      <c r="CM83">
        <v>0.44710327455919402</v>
      </c>
      <c r="CN83">
        <v>9.1304347826086998E-2</v>
      </c>
      <c r="CO83">
        <v>0.195833333333333</v>
      </c>
      <c r="CP83">
        <v>0.5</v>
      </c>
      <c r="CQ83">
        <v>0.05</v>
      </c>
      <c r="CR83">
        <v>0.48888888888888898</v>
      </c>
      <c r="CS83">
        <v>0.31707317073170699</v>
      </c>
      <c r="CT83">
        <v>0</v>
      </c>
      <c r="CU83">
        <v>0</v>
      </c>
      <c r="CV83">
        <v>0.17962962962963</v>
      </c>
    </row>
    <row r="84" spans="1:103" x14ac:dyDescent="0.3">
      <c r="A84">
        <v>83</v>
      </c>
      <c r="B84">
        <v>4128100</v>
      </c>
      <c r="C84" t="s">
        <v>294</v>
      </c>
      <c r="D84" t="s">
        <v>104</v>
      </c>
      <c r="E84" t="s">
        <v>105</v>
      </c>
      <c r="F84">
        <v>648</v>
      </c>
      <c r="G84">
        <v>648</v>
      </c>
      <c r="H84">
        <v>540</v>
      </c>
      <c r="I84">
        <v>0</v>
      </c>
      <c r="J84">
        <v>1910.9</v>
      </c>
      <c r="K84">
        <v>244</v>
      </c>
      <c r="L84">
        <v>2.66</v>
      </c>
      <c r="M84">
        <v>182</v>
      </c>
      <c r="N84">
        <v>2.97</v>
      </c>
      <c r="O84">
        <v>254</v>
      </c>
      <c r="P84">
        <v>192</v>
      </c>
      <c r="Q84">
        <v>52</v>
      </c>
      <c r="R84">
        <v>10</v>
      </c>
      <c r="S84">
        <v>0.06</v>
      </c>
      <c r="T84">
        <v>0</v>
      </c>
      <c r="U84">
        <v>1.04</v>
      </c>
      <c r="V84">
        <v>38</v>
      </c>
      <c r="W84">
        <v>41</v>
      </c>
      <c r="X84">
        <v>42</v>
      </c>
      <c r="Y84">
        <v>33</v>
      </c>
      <c r="Z84">
        <v>25</v>
      </c>
      <c r="AA84">
        <v>42</v>
      </c>
      <c r="AB84">
        <v>45</v>
      </c>
      <c r="AC84">
        <v>43</v>
      </c>
      <c r="AD84">
        <v>43</v>
      </c>
      <c r="AE84">
        <v>34</v>
      </c>
      <c r="AF84">
        <v>39</v>
      </c>
      <c r="AG84">
        <v>53</v>
      </c>
      <c r="AH84">
        <v>52</v>
      </c>
      <c r="AI84">
        <v>48</v>
      </c>
      <c r="AJ84">
        <v>33</v>
      </c>
      <c r="AK84">
        <v>22</v>
      </c>
      <c r="AL84">
        <v>9</v>
      </c>
      <c r="AM84">
        <v>8</v>
      </c>
      <c r="AN84">
        <v>320</v>
      </c>
      <c r="AO84">
        <v>43.1</v>
      </c>
      <c r="AP84">
        <v>330</v>
      </c>
      <c r="AQ84">
        <v>40.700000000000003</v>
      </c>
      <c r="AR84">
        <v>65</v>
      </c>
      <c r="AS84">
        <v>539</v>
      </c>
      <c r="AT84">
        <v>4</v>
      </c>
      <c r="AU84">
        <v>5</v>
      </c>
      <c r="AV84">
        <v>14</v>
      </c>
      <c r="AW84">
        <v>1</v>
      </c>
      <c r="AX84">
        <v>0</v>
      </c>
      <c r="AY84">
        <v>21</v>
      </c>
      <c r="AZ84">
        <v>109</v>
      </c>
      <c r="BA84">
        <v>28</v>
      </c>
      <c r="BB84">
        <v>10</v>
      </c>
      <c r="BC84">
        <v>9</v>
      </c>
      <c r="BD84">
        <v>38</v>
      </c>
      <c r="BE84">
        <v>64</v>
      </c>
      <c r="BF84">
        <v>18</v>
      </c>
      <c r="BG84">
        <v>50</v>
      </c>
      <c r="BH84">
        <v>27</v>
      </c>
      <c r="BI84">
        <v>1</v>
      </c>
      <c r="BJ84">
        <v>61806</v>
      </c>
      <c r="BK84">
        <v>75617</v>
      </c>
      <c r="BL84" t="s">
        <v>295</v>
      </c>
      <c r="BM84" t="s">
        <v>107</v>
      </c>
      <c r="BN84">
        <v>16.399999999999899</v>
      </c>
      <c r="BO84">
        <v>15.5</v>
      </c>
      <c r="BP84">
        <v>2</v>
      </c>
      <c r="BQ84">
        <v>-1.6444317420000001</v>
      </c>
      <c r="BR84" t="s">
        <v>116</v>
      </c>
      <c r="BS84">
        <v>66</v>
      </c>
      <c r="BT84">
        <v>0.26300000000000001</v>
      </c>
      <c r="BU84">
        <v>0.215</v>
      </c>
      <c r="BV84">
        <v>0.11600000000000001</v>
      </c>
      <c r="BW84">
        <v>0</v>
      </c>
      <c r="BX84" t="s">
        <v>119</v>
      </c>
      <c r="BY84">
        <v>17217.7985780073</v>
      </c>
      <c r="BZ84">
        <v>9450692.7961428296</v>
      </c>
      <c r="CA84">
        <v>3</v>
      </c>
      <c r="CB84">
        <v>0.05</v>
      </c>
      <c r="CC84">
        <v>0.46</v>
      </c>
      <c r="CD84">
        <v>0.15</v>
      </c>
      <c r="CE84">
        <v>0</v>
      </c>
      <c r="CF84">
        <v>1</v>
      </c>
      <c r="CG84">
        <v>5</v>
      </c>
      <c r="CH84">
        <v>0.218274111675127</v>
      </c>
      <c r="CI84">
        <v>0.33532934131736503</v>
      </c>
      <c r="CJ84">
        <v>1.6185893910859998E-2</v>
      </c>
      <c r="CK84">
        <v>0.90196078431372595</v>
      </c>
      <c r="CL84">
        <v>0.276842105263158</v>
      </c>
      <c r="CM84">
        <v>0.23047858942065499</v>
      </c>
      <c r="CN84">
        <v>0</v>
      </c>
      <c r="CO84">
        <v>0.241666666666667</v>
      </c>
      <c r="CP84">
        <v>0</v>
      </c>
      <c r="CQ84">
        <v>0</v>
      </c>
      <c r="CR84">
        <v>0.45555555555555599</v>
      </c>
      <c r="CS84">
        <v>0.24390243902438999</v>
      </c>
      <c r="CT84">
        <v>0</v>
      </c>
      <c r="CU84">
        <v>0.5</v>
      </c>
      <c r="CV84">
        <v>0.15185185185185199</v>
      </c>
    </row>
    <row r="85" spans="1:103" x14ac:dyDescent="0.3">
      <c r="A85">
        <v>84</v>
      </c>
      <c r="B85">
        <v>4128200</v>
      </c>
      <c r="C85" t="s">
        <v>296</v>
      </c>
      <c r="D85" t="s">
        <v>104</v>
      </c>
      <c r="E85" t="s">
        <v>105</v>
      </c>
      <c r="F85">
        <v>204</v>
      </c>
      <c r="G85">
        <v>203</v>
      </c>
      <c r="H85">
        <v>151</v>
      </c>
      <c r="I85">
        <v>1</v>
      </c>
      <c r="J85">
        <v>316.10000000000002</v>
      </c>
      <c r="K85">
        <v>96</v>
      </c>
      <c r="L85">
        <v>2.11</v>
      </c>
      <c r="M85">
        <v>57</v>
      </c>
      <c r="N85">
        <v>2.65</v>
      </c>
      <c r="O85">
        <v>191</v>
      </c>
      <c r="P85">
        <v>73</v>
      </c>
      <c r="Q85">
        <v>23</v>
      </c>
      <c r="R85">
        <v>95</v>
      </c>
      <c r="S85">
        <v>-4.76</v>
      </c>
      <c r="T85">
        <v>-4.75</v>
      </c>
      <c r="U85">
        <v>-4.4400000000000004</v>
      </c>
      <c r="V85">
        <v>9</v>
      </c>
      <c r="W85">
        <v>9</v>
      </c>
      <c r="X85">
        <v>11</v>
      </c>
      <c r="Y85">
        <v>10</v>
      </c>
      <c r="Z85">
        <v>6</v>
      </c>
      <c r="AA85">
        <v>8</v>
      </c>
      <c r="AB85">
        <v>11</v>
      </c>
      <c r="AC85">
        <v>10</v>
      </c>
      <c r="AD85">
        <v>12</v>
      </c>
      <c r="AE85">
        <v>10</v>
      </c>
      <c r="AF85">
        <v>15</v>
      </c>
      <c r="AG85">
        <v>18</v>
      </c>
      <c r="AH85">
        <v>20</v>
      </c>
      <c r="AI85">
        <v>22</v>
      </c>
      <c r="AJ85">
        <v>13</v>
      </c>
      <c r="AK85">
        <v>11</v>
      </c>
      <c r="AL85">
        <v>6</v>
      </c>
      <c r="AM85">
        <v>4</v>
      </c>
      <c r="AN85">
        <v>106</v>
      </c>
      <c r="AO85">
        <v>50.6</v>
      </c>
      <c r="AP85">
        <v>99</v>
      </c>
      <c r="AQ85">
        <v>53.899999999999899</v>
      </c>
      <c r="AR85">
        <v>12</v>
      </c>
      <c r="AS85">
        <v>178</v>
      </c>
      <c r="AT85">
        <v>1</v>
      </c>
      <c r="AU85">
        <v>4</v>
      </c>
      <c r="AV85">
        <v>2</v>
      </c>
      <c r="AW85">
        <v>0</v>
      </c>
      <c r="AX85">
        <v>0</v>
      </c>
      <c r="AY85">
        <v>9</v>
      </c>
      <c r="AZ85">
        <v>26</v>
      </c>
      <c r="BA85">
        <v>12</v>
      </c>
      <c r="BB85">
        <v>12</v>
      </c>
      <c r="BC85">
        <v>6</v>
      </c>
      <c r="BD85">
        <v>14</v>
      </c>
      <c r="BE85">
        <v>18</v>
      </c>
      <c r="BF85">
        <v>17</v>
      </c>
      <c r="BG85">
        <v>13</v>
      </c>
      <c r="BH85">
        <v>4</v>
      </c>
      <c r="BI85">
        <v>0</v>
      </c>
      <c r="BJ85">
        <v>53969</v>
      </c>
      <c r="BK85">
        <v>61203</v>
      </c>
      <c r="BL85" t="s">
        <v>297</v>
      </c>
      <c r="BM85" t="s">
        <v>107</v>
      </c>
      <c r="BN85">
        <v>22.6</v>
      </c>
      <c r="BO85">
        <v>14.1</v>
      </c>
      <c r="BP85">
        <v>10</v>
      </c>
      <c r="BQ85">
        <v>-0.48910969399999998</v>
      </c>
      <c r="BR85" t="s">
        <v>133</v>
      </c>
      <c r="BS85">
        <v>38</v>
      </c>
      <c r="BT85">
        <v>0.14899999999999999</v>
      </c>
      <c r="BU85">
        <v>0.34599999999999997</v>
      </c>
      <c r="BV85">
        <v>9.1999999999999998E-2</v>
      </c>
      <c r="BW85">
        <v>0</v>
      </c>
      <c r="BX85" t="s">
        <v>119</v>
      </c>
      <c r="BY85">
        <v>21143.2874077138</v>
      </c>
      <c r="BZ85">
        <v>17976758.552723099</v>
      </c>
      <c r="CH85">
        <v>0.53299492385786795</v>
      </c>
      <c r="CI85">
        <v>0.25149700598802399</v>
      </c>
      <c r="CJ85">
        <v>0.37881051663527898</v>
      </c>
      <c r="CK85">
        <v>0.35294117647058798</v>
      </c>
      <c r="CL85">
        <v>0.156842105263158</v>
      </c>
      <c r="CM85">
        <v>0.39546599496221702</v>
      </c>
      <c r="CN85">
        <v>0</v>
      </c>
      <c r="CO85">
        <v>0.19166666666666701</v>
      </c>
    </row>
    <row r="86" spans="1:103" x14ac:dyDescent="0.3">
      <c r="A86">
        <v>85</v>
      </c>
      <c r="B86">
        <v>4128450</v>
      </c>
      <c r="C86" t="s">
        <v>298</v>
      </c>
      <c r="D86" t="s">
        <v>104</v>
      </c>
      <c r="E86" t="s">
        <v>105</v>
      </c>
      <c r="F86">
        <v>1832</v>
      </c>
      <c r="G86">
        <v>1832</v>
      </c>
      <c r="H86">
        <v>1423</v>
      </c>
      <c r="I86">
        <v>0</v>
      </c>
      <c r="J86">
        <v>981.89999999999895</v>
      </c>
      <c r="K86">
        <v>819</v>
      </c>
      <c r="L86">
        <v>2.2400000000000002</v>
      </c>
      <c r="M86">
        <v>527</v>
      </c>
      <c r="N86">
        <v>2.7</v>
      </c>
      <c r="O86">
        <v>1887</v>
      </c>
      <c r="P86">
        <v>617</v>
      </c>
      <c r="Q86">
        <v>202</v>
      </c>
      <c r="R86">
        <v>1068</v>
      </c>
      <c r="S86">
        <v>2.04</v>
      </c>
      <c r="T86">
        <v>2.1</v>
      </c>
      <c r="U86">
        <v>1.87</v>
      </c>
      <c r="V86">
        <v>54</v>
      </c>
      <c r="W86">
        <v>71</v>
      </c>
      <c r="X86">
        <v>90</v>
      </c>
      <c r="Y86">
        <v>77</v>
      </c>
      <c r="Z86">
        <v>54</v>
      </c>
      <c r="AA86">
        <v>62</v>
      </c>
      <c r="AB86">
        <v>93</v>
      </c>
      <c r="AC86">
        <v>96</v>
      </c>
      <c r="AD86">
        <v>89</v>
      </c>
      <c r="AE86">
        <v>97</v>
      </c>
      <c r="AF86">
        <v>120</v>
      </c>
      <c r="AG86">
        <v>208</v>
      </c>
      <c r="AH86">
        <v>208</v>
      </c>
      <c r="AI86">
        <v>149</v>
      </c>
      <c r="AJ86">
        <v>178</v>
      </c>
      <c r="AK86">
        <v>80</v>
      </c>
      <c r="AL86">
        <v>53</v>
      </c>
      <c r="AM86">
        <v>52</v>
      </c>
      <c r="AN86">
        <v>893</v>
      </c>
      <c r="AO86">
        <v>55.799999999999898</v>
      </c>
      <c r="AP86">
        <v>938</v>
      </c>
      <c r="AQ86">
        <v>54.799999999999898</v>
      </c>
      <c r="AR86">
        <v>111</v>
      </c>
      <c r="AS86">
        <v>1648</v>
      </c>
      <c r="AT86">
        <v>8</v>
      </c>
      <c r="AU86">
        <v>7</v>
      </c>
      <c r="AV86">
        <v>19</v>
      </c>
      <c r="AW86">
        <v>3</v>
      </c>
      <c r="AX86">
        <v>0</v>
      </c>
      <c r="AY86">
        <v>36</v>
      </c>
      <c r="AZ86">
        <v>184</v>
      </c>
      <c r="BA86">
        <v>55</v>
      </c>
      <c r="BB86">
        <v>73</v>
      </c>
      <c r="BC86">
        <v>73</v>
      </c>
      <c r="BD86">
        <v>103</v>
      </c>
      <c r="BE86">
        <v>141</v>
      </c>
      <c r="BF86">
        <v>94</v>
      </c>
      <c r="BG86">
        <v>188</v>
      </c>
      <c r="BH86">
        <v>48</v>
      </c>
      <c r="BI86">
        <v>44</v>
      </c>
      <c r="BJ86">
        <v>66857</v>
      </c>
      <c r="BK86">
        <v>86577</v>
      </c>
      <c r="BL86" t="s">
        <v>299</v>
      </c>
      <c r="BM86" t="s">
        <v>107</v>
      </c>
      <c r="BN86">
        <v>19.3</v>
      </c>
      <c r="BO86">
        <v>13.6999999999999</v>
      </c>
      <c r="BP86">
        <v>13</v>
      </c>
      <c r="BQ86">
        <v>-0.34976011800000001</v>
      </c>
      <c r="BR86" t="s">
        <v>130</v>
      </c>
      <c r="BS86">
        <v>54</v>
      </c>
      <c r="BT86">
        <v>4.3999999999999997E-2</v>
      </c>
      <c r="BU86">
        <v>0.221</v>
      </c>
      <c r="BV86">
        <v>5.2999999999999999E-2</v>
      </c>
      <c r="BW86">
        <v>3.0000000000000001E-3</v>
      </c>
      <c r="BX86" t="s">
        <v>119</v>
      </c>
      <c r="BY86">
        <v>45106.503833399503</v>
      </c>
      <c r="BZ86">
        <v>52773322.909995303</v>
      </c>
      <c r="CA86">
        <v>3</v>
      </c>
      <c r="CB86">
        <v>0.12</v>
      </c>
      <c r="CC86">
        <v>0.95</v>
      </c>
      <c r="CD86">
        <v>0.17</v>
      </c>
      <c r="CE86">
        <v>8.9999999999999993E-3</v>
      </c>
      <c r="CF86">
        <v>1</v>
      </c>
      <c r="CG86">
        <v>3</v>
      </c>
      <c r="CH86">
        <v>0.365482233502538</v>
      </c>
      <c r="CI86">
        <v>0.22754491017964101</v>
      </c>
      <c r="CJ86">
        <v>0.42254861330822302</v>
      </c>
      <c r="CK86">
        <v>0.66666666666666696</v>
      </c>
      <c r="CL86">
        <v>4.6315789473683998E-2</v>
      </c>
      <c r="CM86">
        <v>0.238035264483627</v>
      </c>
      <c r="CN86">
        <v>1.304347826087E-2</v>
      </c>
      <c r="CO86">
        <v>0.110416666666667</v>
      </c>
      <c r="CP86">
        <v>0</v>
      </c>
      <c r="CQ86">
        <v>0.116666666666667</v>
      </c>
      <c r="CR86">
        <v>1</v>
      </c>
      <c r="CS86">
        <v>0.292682926829268</v>
      </c>
      <c r="CT86">
        <v>1.0112359550562E-2</v>
      </c>
      <c r="CU86">
        <v>0.3</v>
      </c>
      <c r="CV86">
        <v>0.37559300873907597</v>
      </c>
      <c r="CW86">
        <v>894</v>
      </c>
      <c r="CX86">
        <v>1643</v>
      </c>
      <c r="CY86">
        <v>46</v>
      </c>
    </row>
    <row r="87" spans="1:103" x14ac:dyDescent="0.3">
      <c r="A87">
        <v>86</v>
      </c>
      <c r="B87">
        <v>4128650</v>
      </c>
      <c r="C87" t="s">
        <v>300</v>
      </c>
      <c r="D87" t="s">
        <v>104</v>
      </c>
      <c r="E87" t="s">
        <v>105</v>
      </c>
      <c r="F87">
        <v>2658</v>
      </c>
      <c r="G87">
        <v>2653</v>
      </c>
      <c r="H87">
        <v>2386</v>
      </c>
      <c r="I87">
        <v>5</v>
      </c>
      <c r="J87">
        <v>6886</v>
      </c>
      <c r="K87">
        <v>628</v>
      </c>
      <c r="L87">
        <v>4.22</v>
      </c>
      <c r="M87">
        <v>541</v>
      </c>
      <c r="N87">
        <v>4.41</v>
      </c>
      <c r="O87">
        <v>670</v>
      </c>
      <c r="P87">
        <v>516</v>
      </c>
      <c r="Q87">
        <v>111</v>
      </c>
      <c r="R87">
        <v>42</v>
      </c>
      <c r="S87">
        <v>0.68</v>
      </c>
      <c r="T87">
        <v>0.72</v>
      </c>
      <c r="U87">
        <v>0.6</v>
      </c>
      <c r="V87">
        <v>235</v>
      </c>
      <c r="W87">
        <v>230</v>
      </c>
      <c r="X87">
        <v>224</v>
      </c>
      <c r="Y87">
        <v>237</v>
      </c>
      <c r="Z87">
        <v>212</v>
      </c>
      <c r="AA87">
        <v>235</v>
      </c>
      <c r="AB87">
        <v>204</v>
      </c>
      <c r="AC87">
        <v>189</v>
      </c>
      <c r="AD87">
        <v>163</v>
      </c>
      <c r="AE87">
        <v>151</v>
      </c>
      <c r="AF87">
        <v>155</v>
      </c>
      <c r="AG87">
        <v>136</v>
      </c>
      <c r="AH87">
        <v>104</v>
      </c>
      <c r="AI87">
        <v>81</v>
      </c>
      <c r="AJ87">
        <v>52</v>
      </c>
      <c r="AK87">
        <v>28</v>
      </c>
      <c r="AL87">
        <v>12</v>
      </c>
      <c r="AM87">
        <v>10</v>
      </c>
      <c r="AN87">
        <v>1390</v>
      </c>
      <c r="AO87">
        <v>28.5</v>
      </c>
      <c r="AP87">
        <v>1268</v>
      </c>
      <c r="AQ87">
        <v>29.8</v>
      </c>
      <c r="AR87">
        <v>1883</v>
      </c>
      <c r="AS87">
        <v>669</v>
      </c>
      <c r="AT87">
        <v>16</v>
      </c>
      <c r="AU87">
        <v>19</v>
      </c>
      <c r="AV87">
        <v>18</v>
      </c>
      <c r="AW87">
        <v>1</v>
      </c>
      <c r="AX87">
        <v>6</v>
      </c>
      <c r="AY87">
        <v>47</v>
      </c>
      <c r="AZ87">
        <v>1989</v>
      </c>
      <c r="BA87">
        <v>43</v>
      </c>
      <c r="BB87">
        <v>33</v>
      </c>
      <c r="BC87">
        <v>46</v>
      </c>
      <c r="BD87">
        <v>57</v>
      </c>
      <c r="BE87">
        <v>151</v>
      </c>
      <c r="BF87">
        <v>125</v>
      </c>
      <c r="BG87">
        <v>99</v>
      </c>
      <c r="BH87">
        <v>63</v>
      </c>
      <c r="BI87">
        <v>10</v>
      </c>
      <c r="BJ87">
        <v>71105</v>
      </c>
      <c r="BK87">
        <v>80483</v>
      </c>
      <c r="BL87" t="s">
        <v>301</v>
      </c>
      <c r="BM87" t="s">
        <v>107</v>
      </c>
      <c r="BN87">
        <v>23.6999999999999</v>
      </c>
      <c r="BO87">
        <v>15.5</v>
      </c>
      <c r="BP87">
        <v>10</v>
      </c>
      <c r="BQ87">
        <v>-0.48910969399999998</v>
      </c>
      <c r="BR87" t="s">
        <v>133</v>
      </c>
      <c r="BS87">
        <v>60</v>
      </c>
      <c r="BT87">
        <v>0.81899999999999995</v>
      </c>
      <c r="BU87">
        <v>0.33400000000000002</v>
      </c>
      <c r="BV87">
        <v>0.30099999999999999</v>
      </c>
      <c r="BW87">
        <v>4.2000000000000003E-2</v>
      </c>
      <c r="BX87" t="s">
        <v>109</v>
      </c>
      <c r="BY87">
        <v>17743.455845929198</v>
      </c>
      <c r="BZ87">
        <v>10754601.779946599</v>
      </c>
      <c r="CA87">
        <v>3</v>
      </c>
      <c r="CB87">
        <v>0.54500000000000004</v>
      </c>
      <c r="CC87">
        <v>0.95</v>
      </c>
      <c r="CD87">
        <v>0.215</v>
      </c>
      <c r="CE87">
        <v>9.4999999999999998E-3</v>
      </c>
      <c r="CF87">
        <v>2</v>
      </c>
      <c r="CG87">
        <v>0</v>
      </c>
      <c r="CH87">
        <v>0.58883248730964499</v>
      </c>
      <c r="CI87">
        <v>0.33532934131736503</v>
      </c>
      <c r="CJ87">
        <v>0.37881051663527898</v>
      </c>
      <c r="CK87">
        <v>0.78431372549019596</v>
      </c>
      <c r="CL87">
        <v>0.86210526315789504</v>
      </c>
      <c r="CM87">
        <v>0.38035264483627201</v>
      </c>
      <c r="CN87">
        <v>0.182608695652174</v>
      </c>
      <c r="CO87">
        <v>0.62708333333333299</v>
      </c>
      <c r="CP87">
        <v>0</v>
      </c>
      <c r="CQ87">
        <v>0.82499999999999996</v>
      </c>
      <c r="CR87">
        <v>1</v>
      </c>
      <c r="CS87">
        <v>0.40243902439024398</v>
      </c>
      <c r="CT87">
        <v>1.0674157303371E-2</v>
      </c>
      <c r="CU87">
        <v>0</v>
      </c>
      <c r="CV87">
        <v>0.61189138576779001</v>
      </c>
      <c r="CW87">
        <v>2680</v>
      </c>
      <c r="CX87">
        <v>2677</v>
      </c>
      <c r="CY87">
        <v>0</v>
      </c>
    </row>
    <row r="88" spans="1:103" x14ac:dyDescent="0.3">
      <c r="A88">
        <v>87</v>
      </c>
      <c r="B88">
        <v>4129000</v>
      </c>
      <c r="C88" t="s">
        <v>302</v>
      </c>
      <c r="D88" t="s">
        <v>104</v>
      </c>
      <c r="E88" t="s">
        <v>105</v>
      </c>
      <c r="F88">
        <v>12269</v>
      </c>
      <c r="G88">
        <v>12157</v>
      </c>
      <c r="H88">
        <v>9520</v>
      </c>
      <c r="I88">
        <v>112</v>
      </c>
      <c r="J88">
        <v>5123</v>
      </c>
      <c r="K88">
        <v>4860</v>
      </c>
      <c r="L88">
        <v>2.5</v>
      </c>
      <c r="M88">
        <v>3157</v>
      </c>
      <c r="N88">
        <v>3.02</v>
      </c>
      <c r="O88">
        <v>5066</v>
      </c>
      <c r="P88">
        <v>3151</v>
      </c>
      <c r="Q88">
        <v>1710</v>
      </c>
      <c r="R88">
        <v>206</v>
      </c>
      <c r="S88">
        <v>0.57999999999999996</v>
      </c>
      <c r="T88">
        <v>0.61</v>
      </c>
      <c r="U88">
        <v>0.43</v>
      </c>
      <c r="V88">
        <v>608</v>
      </c>
      <c r="W88">
        <v>638</v>
      </c>
      <c r="X88">
        <v>674</v>
      </c>
      <c r="Y88">
        <v>648</v>
      </c>
      <c r="Z88">
        <v>749</v>
      </c>
      <c r="AA88">
        <v>880</v>
      </c>
      <c r="AB88">
        <v>787</v>
      </c>
      <c r="AC88">
        <v>731</v>
      </c>
      <c r="AD88">
        <v>828</v>
      </c>
      <c r="AE88">
        <v>740</v>
      </c>
      <c r="AF88">
        <v>779</v>
      </c>
      <c r="AG88">
        <v>884</v>
      </c>
      <c r="AH88">
        <v>893</v>
      </c>
      <c r="AI88">
        <v>794</v>
      </c>
      <c r="AJ88">
        <v>629</v>
      </c>
      <c r="AK88">
        <v>422</v>
      </c>
      <c r="AL88">
        <v>267</v>
      </c>
      <c r="AM88">
        <v>319</v>
      </c>
      <c r="AN88">
        <v>6004</v>
      </c>
      <c r="AO88">
        <v>40.6</v>
      </c>
      <c r="AP88">
        <v>6266</v>
      </c>
      <c r="AQ88">
        <v>44.399999999999899</v>
      </c>
      <c r="AR88">
        <v>1217</v>
      </c>
      <c r="AS88">
        <v>9971</v>
      </c>
      <c r="AT88">
        <v>154</v>
      </c>
      <c r="AU88">
        <v>86</v>
      </c>
      <c r="AV88">
        <v>272</v>
      </c>
      <c r="AW88">
        <v>42</v>
      </c>
      <c r="AX88">
        <v>16</v>
      </c>
      <c r="AY88">
        <v>511</v>
      </c>
      <c r="AZ88">
        <v>2298</v>
      </c>
      <c r="BA88">
        <v>325</v>
      </c>
      <c r="BB88">
        <v>338</v>
      </c>
      <c r="BC88">
        <v>511</v>
      </c>
      <c r="BD88">
        <v>571</v>
      </c>
      <c r="BE88">
        <v>1035</v>
      </c>
      <c r="BF88">
        <v>653</v>
      </c>
      <c r="BG88">
        <v>824</v>
      </c>
      <c r="BH88">
        <v>337</v>
      </c>
      <c r="BI88">
        <v>265</v>
      </c>
      <c r="BJ88">
        <v>64144</v>
      </c>
      <c r="BK88">
        <v>84332</v>
      </c>
      <c r="BL88" t="s">
        <v>303</v>
      </c>
      <c r="BM88" t="s">
        <v>107</v>
      </c>
      <c r="BN88">
        <v>18.1999999999999</v>
      </c>
      <c r="BO88">
        <v>14.6</v>
      </c>
      <c r="BP88">
        <v>4</v>
      </c>
      <c r="BQ88">
        <v>-1.285306879</v>
      </c>
      <c r="BR88" t="s">
        <v>143</v>
      </c>
      <c r="BS88">
        <v>57</v>
      </c>
      <c r="BT88">
        <v>0.192</v>
      </c>
      <c r="BU88">
        <v>0.27100000000000002</v>
      </c>
      <c r="BV88">
        <v>7.2999999999999995E-2</v>
      </c>
      <c r="BW88">
        <v>1.6E-2</v>
      </c>
      <c r="BX88" t="s">
        <v>109</v>
      </c>
      <c r="BY88">
        <v>62635.403629272601</v>
      </c>
      <c r="BZ88">
        <v>68795767.805322096</v>
      </c>
      <c r="CA88">
        <v>1.25</v>
      </c>
      <c r="CB88">
        <v>9.7500000000000003E-2</v>
      </c>
      <c r="CC88">
        <v>0.42499999999999999</v>
      </c>
      <c r="CD88">
        <v>0.18</v>
      </c>
      <c r="CE88">
        <v>1.225E-2</v>
      </c>
      <c r="CF88">
        <v>4</v>
      </c>
      <c r="CG88">
        <v>5</v>
      </c>
      <c r="CH88">
        <v>0.30964467005076102</v>
      </c>
      <c r="CI88">
        <v>0.28143712574850299</v>
      </c>
      <c r="CJ88">
        <v>0.128905562146893</v>
      </c>
      <c r="CK88">
        <v>0.72549019607843102</v>
      </c>
      <c r="CL88">
        <v>0.20210526315789501</v>
      </c>
      <c r="CM88">
        <v>0.30100755667506301</v>
      </c>
      <c r="CN88">
        <v>6.9565217391304002E-2</v>
      </c>
      <c r="CO88">
        <v>0.15208333333333299</v>
      </c>
      <c r="CP88">
        <v>0.875</v>
      </c>
      <c r="CQ88">
        <v>7.9166666666666996E-2</v>
      </c>
      <c r="CR88">
        <v>0.41666666666666702</v>
      </c>
      <c r="CS88">
        <v>0.31707317073170699</v>
      </c>
      <c r="CT88">
        <v>1.3764044943819999E-2</v>
      </c>
      <c r="CU88">
        <v>0.5</v>
      </c>
      <c r="CV88">
        <v>0.169865792759051</v>
      </c>
      <c r="CW88">
        <v>11942</v>
      </c>
      <c r="CX88">
        <v>12414</v>
      </c>
      <c r="CY88">
        <v>4</v>
      </c>
    </row>
    <row r="89" spans="1:103" x14ac:dyDescent="0.3">
      <c r="A89">
        <v>88</v>
      </c>
      <c r="B89">
        <v>4129100</v>
      </c>
      <c r="C89" t="s">
        <v>304</v>
      </c>
      <c r="D89" t="s">
        <v>104</v>
      </c>
      <c r="E89" t="s">
        <v>105</v>
      </c>
      <c r="F89">
        <v>788</v>
      </c>
      <c r="G89">
        <v>788</v>
      </c>
      <c r="H89">
        <v>583</v>
      </c>
      <c r="I89">
        <v>0</v>
      </c>
      <c r="J89">
        <v>244.599999999999</v>
      </c>
      <c r="K89">
        <v>360</v>
      </c>
      <c r="L89">
        <v>2.19</v>
      </c>
      <c r="M89">
        <v>223</v>
      </c>
      <c r="N89">
        <v>2.61</v>
      </c>
      <c r="O89">
        <v>402</v>
      </c>
      <c r="P89">
        <v>289</v>
      </c>
      <c r="Q89">
        <v>71</v>
      </c>
      <c r="R89">
        <v>42</v>
      </c>
      <c r="S89">
        <v>0.28999999999999998</v>
      </c>
      <c r="T89">
        <v>0.25</v>
      </c>
      <c r="U89">
        <v>0.24</v>
      </c>
      <c r="V89">
        <v>21</v>
      </c>
      <c r="W89">
        <v>34</v>
      </c>
      <c r="X89">
        <v>36</v>
      </c>
      <c r="Y89">
        <v>26</v>
      </c>
      <c r="Z89">
        <v>18</v>
      </c>
      <c r="AA89">
        <v>26</v>
      </c>
      <c r="AB89">
        <v>24</v>
      </c>
      <c r="AC89">
        <v>36</v>
      </c>
      <c r="AD89">
        <v>32</v>
      </c>
      <c r="AE89">
        <v>31</v>
      </c>
      <c r="AF89">
        <v>59</v>
      </c>
      <c r="AG89">
        <v>91</v>
      </c>
      <c r="AH89">
        <v>119</v>
      </c>
      <c r="AI89">
        <v>89</v>
      </c>
      <c r="AJ89">
        <v>79</v>
      </c>
      <c r="AK89">
        <v>34</v>
      </c>
      <c r="AL89">
        <v>16</v>
      </c>
      <c r="AM89">
        <v>17</v>
      </c>
      <c r="AN89">
        <v>389</v>
      </c>
      <c r="AO89">
        <v>57.399999999999899</v>
      </c>
      <c r="AP89">
        <v>399</v>
      </c>
      <c r="AQ89">
        <v>58.2</v>
      </c>
      <c r="AR89">
        <v>38</v>
      </c>
      <c r="AS89">
        <v>700</v>
      </c>
      <c r="AT89">
        <v>0</v>
      </c>
      <c r="AU89">
        <v>9</v>
      </c>
      <c r="AV89">
        <v>14</v>
      </c>
      <c r="AW89">
        <v>0</v>
      </c>
      <c r="AX89">
        <v>1</v>
      </c>
      <c r="AY89">
        <v>26</v>
      </c>
      <c r="AZ89">
        <v>88</v>
      </c>
      <c r="BA89">
        <v>23</v>
      </c>
      <c r="BB89">
        <v>32</v>
      </c>
      <c r="BC89">
        <v>32</v>
      </c>
      <c r="BD89">
        <v>38</v>
      </c>
      <c r="BE89">
        <v>91</v>
      </c>
      <c r="BF89">
        <v>31</v>
      </c>
      <c r="BG89">
        <v>74</v>
      </c>
      <c r="BH89">
        <v>19</v>
      </c>
      <c r="BI89">
        <v>21</v>
      </c>
      <c r="BJ89">
        <v>62502</v>
      </c>
      <c r="BK89">
        <v>84683</v>
      </c>
      <c r="BL89" t="s">
        <v>305</v>
      </c>
      <c r="BM89" t="s">
        <v>115</v>
      </c>
      <c r="BN89">
        <v>25.6999999999999</v>
      </c>
      <c r="BO89">
        <v>15.6</v>
      </c>
      <c r="BP89">
        <v>24</v>
      </c>
      <c r="BQ89">
        <v>0.55696797360000005</v>
      </c>
      <c r="BR89" t="s">
        <v>138</v>
      </c>
      <c r="BS89">
        <v>50</v>
      </c>
      <c r="BT89">
        <v>0.11600000000000001</v>
      </c>
      <c r="BU89">
        <v>0.35499999999999998</v>
      </c>
      <c r="BV89">
        <v>3.4000000000000002E-2</v>
      </c>
      <c r="BW89">
        <v>0</v>
      </c>
      <c r="BX89" t="s">
        <v>119</v>
      </c>
      <c r="BY89">
        <v>42617.869033644798</v>
      </c>
      <c r="BZ89">
        <v>89449867.987866193</v>
      </c>
      <c r="CH89">
        <v>0.69035532994923798</v>
      </c>
      <c r="CI89">
        <v>0.34131736526946099</v>
      </c>
      <c r="CJ89">
        <v>0.70714625662272401</v>
      </c>
      <c r="CK89">
        <v>0.58823529411764697</v>
      </c>
      <c r="CL89">
        <v>0.12210526315789499</v>
      </c>
      <c r="CM89">
        <v>0.40680100755667498</v>
      </c>
      <c r="CN89">
        <v>0</v>
      </c>
      <c r="CO89">
        <v>7.0833333333332998E-2</v>
      </c>
      <c r="CW89">
        <v>173</v>
      </c>
      <c r="CX89">
        <v>785</v>
      </c>
      <c r="CY89">
        <v>78</v>
      </c>
    </row>
    <row r="90" spans="1:103" x14ac:dyDescent="0.3">
      <c r="A90">
        <v>89</v>
      </c>
      <c r="B90">
        <v>4129350</v>
      </c>
      <c r="C90" t="s">
        <v>306</v>
      </c>
      <c r="D90" t="s">
        <v>104</v>
      </c>
      <c r="E90" t="s">
        <v>105</v>
      </c>
      <c r="F90">
        <v>949</v>
      </c>
      <c r="G90">
        <v>949</v>
      </c>
      <c r="H90">
        <v>760</v>
      </c>
      <c r="I90">
        <v>0</v>
      </c>
      <c r="J90">
        <v>2400.0999999999899</v>
      </c>
      <c r="K90">
        <v>355</v>
      </c>
      <c r="L90">
        <v>2.67</v>
      </c>
      <c r="M90">
        <v>244</v>
      </c>
      <c r="N90">
        <v>3.11</v>
      </c>
      <c r="O90">
        <v>421</v>
      </c>
      <c r="P90">
        <v>218</v>
      </c>
      <c r="Q90">
        <v>137</v>
      </c>
      <c r="R90">
        <v>66</v>
      </c>
      <c r="S90">
        <v>0.73</v>
      </c>
      <c r="T90">
        <v>0.79</v>
      </c>
      <c r="U90">
        <v>0.56999999999999995</v>
      </c>
      <c r="V90">
        <v>55</v>
      </c>
      <c r="W90">
        <v>61</v>
      </c>
      <c r="X90">
        <v>63</v>
      </c>
      <c r="Y90">
        <v>50</v>
      </c>
      <c r="Z90">
        <v>45</v>
      </c>
      <c r="AA90">
        <v>60</v>
      </c>
      <c r="AB90">
        <v>58</v>
      </c>
      <c r="AC90">
        <v>47</v>
      </c>
      <c r="AD90">
        <v>58</v>
      </c>
      <c r="AE90">
        <v>55</v>
      </c>
      <c r="AF90">
        <v>51</v>
      </c>
      <c r="AG90">
        <v>63</v>
      </c>
      <c r="AH90">
        <v>70</v>
      </c>
      <c r="AI90">
        <v>78</v>
      </c>
      <c r="AJ90">
        <v>50</v>
      </c>
      <c r="AK90">
        <v>40</v>
      </c>
      <c r="AL90">
        <v>29</v>
      </c>
      <c r="AM90">
        <v>17</v>
      </c>
      <c r="AN90">
        <v>477</v>
      </c>
      <c r="AO90">
        <v>42.799999999999898</v>
      </c>
      <c r="AP90">
        <v>473</v>
      </c>
      <c r="AQ90">
        <v>43.399999999999899</v>
      </c>
      <c r="AR90">
        <v>117</v>
      </c>
      <c r="AS90">
        <v>773</v>
      </c>
      <c r="AT90">
        <v>7</v>
      </c>
      <c r="AU90">
        <v>18</v>
      </c>
      <c r="AV90">
        <v>2</v>
      </c>
      <c r="AW90">
        <v>0</v>
      </c>
      <c r="AX90">
        <v>4</v>
      </c>
      <c r="AY90">
        <v>28</v>
      </c>
      <c r="AZ90">
        <v>176</v>
      </c>
      <c r="BA90">
        <v>44</v>
      </c>
      <c r="BB90">
        <v>49</v>
      </c>
      <c r="BC90">
        <v>66</v>
      </c>
      <c r="BD90">
        <v>78</v>
      </c>
      <c r="BE90">
        <v>53</v>
      </c>
      <c r="BF90">
        <v>28</v>
      </c>
      <c r="BG90">
        <v>24</v>
      </c>
      <c r="BH90">
        <v>6</v>
      </c>
      <c r="BI90">
        <v>7</v>
      </c>
      <c r="BJ90">
        <v>37526</v>
      </c>
      <c r="BK90">
        <v>52793</v>
      </c>
      <c r="BL90" t="s">
        <v>307</v>
      </c>
      <c r="BM90" t="s">
        <v>107</v>
      </c>
      <c r="BN90">
        <v>23.5</v>
      </c>
      <c r="BO90">
        <v>17.5</v>
      </c>
      <c r="BP90">
        <v>30</v>
      </c>
      <c r="BQ90">
        <v>0.98500169599999998</v>
      </c>
      <c r="BR90" t="s">
        <v>186</v>
      </c>
      <c r="BS90">
        <v>27</v>
      </c>
      <c r="BT90">
        <v>7.9000000000000001E-2</v>
      </c>
      <c r="BU90">
        <v>0.53700000000000003</v>
      </c>
      <c r="BV90">
        <v>9.8000000000000004E-2</v>
      </c>
      <c r="BW90">
        <v>2.8000000000000001E-2</v>
      </c>
      <c r="BX90" t="s">
        <v>119</v>
      </c>
      <c r="BY90">
        <v>18789.074861475499</v>
      </c>
      <c r="BZ90">
        <v>11012947.966671299</v>
      </c>
      <c r="CA90">
        <v>1</v>
      </c>
      <c r="CC90">
        <v>0.95</v>
      </c>
      <c r="CD90">
        <v>0.27</v>
      </c>
      <c r="CE90">
        <v>0.03</v>
      </c>
      <c r="CF90">
        <v>1</v>
      </c>
      <c r="CG90">
        <v>2</v>
      </c>
      <c r="CH90">
        <v>0.57868020304568502</v>
      </c>
      <c r="CI90">
        <v>0.45508982035928103</v>
      </c>
      <c r="CJ90">
        <v>0.84149456873823003</v>
      </c>
      <c r="CK90">
        <v>0.13725490196078399</v>
      </c>
      <c r="CL90">
        <v>8.3157894736842E-2</v>
      </c>
      <c r="CM90">
        <v>0.63602015113350097</v>
      </c>
      <c r="CN90">
        <v>0.121739130434783</v>
      </c>
      <c r="CO90">
        <v>0.204166666666667</v>
      </c>
      <c r="CP90">
        <v>1</v>
      </c>
      <c r="CR90">
        <v>1</v>
      </c>
      <c r="CS90">
        <v>0.53658536585365901</v>
      </c>
      <c r="CT90">
        <v>3.3707865168538999E-2</v>
      </c>
      <c r="CU90">
        <v>0.2</v>
      </c>
    </row>
    <row r="91" spans="1:103" x14ac:dyDescent="0.3">
      <c r="A91">
        <v>90</v>
      </c>
      <c r="B91">
        <v>4129750</v>
      </c>
      <c r="C91" t="s">
        <v>308</v>
      </c>
      <c r="D91" t="s">
        <v>104</v>
      </c>
      <c r="E91" t="s">
        <v>105</v>
      </c>
      <c r="F91">
        <v>1863</v>
      </c>
      <c r="G91">
        <v>1855</v>
      </c>
      <c r="H91">
        <v>1517</v>
      </c>
      <c r="I91">
        <v>8</v>
      </c>
      <c r="J91">
        <v>184.8</v>
      </c>
      <c r="K91">
        <v>787</v>
      </c>
      <c r="L91">
        <v>2.36</v>
      </c>
      <c r="M91">
        <v>556</v>
      </c>
      <c r="N91">
        <v>2.73</v>
      </c>
      <c r="O91">
        <v>855</v>
      </c>
      <c r="P91">
        <v>609</v>
      </c>
      <c r="Q91">
        <v>178</v>
      </c>
      <c r="R91">
        <v>68</v>
      </c>
      <c r="S91">
        <v>0.33</v>
      </c>
      <c r="T91">
        <v>0.44</v>
      </c>
      <c r="U91">
        <v>0.49</v>
      </c>
      <c r="V91">
        <v>59</v>
      </c>
      <c r="W91">
        <v>71</v>
      </c>
      <c r="X91">
        <v>71</v>
      </c>
      <c r="Y91">
        <v>75</v>
      </c>
      <c r="Z91">
        <v>89</v>
      </c>
      <c r="AA91">
        <v>102</v>
      </c>
      <c r="AB91">
        <v>85</v>
      </c>
      <c r="AC91">
        <v>83</v>
      </c>
      <c r="AD91">
        <v>89</v>
      </c>
      <c r="AE91">
        <v>95</v>
      </c>
      <c r="AF91">
        <v>136</v>
      </c>
      <c r="AG91">
        <v>170</v>
      </c>
      <c r="AH91">
        <v>199</v>
      </c>
      <c r="AI91">
        <v>179</v>
      </c>
      <c r="AJ91">
        <v>175</v>
      </c>
      <c r="AK91">
        <v>107</v>
      </c>
      <c r="AL91">
        <v>43</v>
      </c>
      <c r="AM91">
        <v>40</v>
      </c>
      <c r="AN91">
        <v>952</v>
      </c>
      <c r="AO91">
        <v>54.5</v>
      </c>
      <c r="AP91">
        <v>916</v>
      </c>
      <c r="AQ91">
        <v>54</v>
      </c>
      <c r="AR91">
        <v>72</v>
      </c>
      <c r="AS91">
        <v>1694</v>
      </c>
      <c r="AT91">
        <v>11</v>
      </c>
      <c r="AU91">
        <v>31</v>
      </c>
      <c r="AV91">
        <v>7</v>
      </c>
      <c r="AW91">
        <v>3</v>
      </c>
      <c r="AX91">
        <v>3</v>
      </c>
      <c r="AY91">
        <v>42</v>
      </c>
      <c r="AZ91">
        <v>169</v>
      </c>
      <c r="BA91">
        <v>33</v>
      </c>
      <c r="BB91">
        <v>96</v>
      </c>
      <c r="BC91">
        <v>102</v>
      </c>
      <c r="BD91">
        <v>129</v>
      </c>
      <c r="BE91">
        <v>172</v>
      </c>
      <c r="BF91">
        <v>109</v>
      </c>
      <c r="BG91">
        <v>72</v>
      </c>
      <c r="BH91">
        <v>34</v>
      </c>
      <c r="BI91">
        <v>40</v>
      </c>
      <c r="BJ91">
        <v>53319</v>
      </c>
      <c r="BK91">
        <v>74572</v>
      </c>
      <c r="BL91" t="s">
        <v>309</v>
      </c>
      <c r="BM91" t="s">
        <v>115</v>
      </c>
      <c r="BN91">
        <v>22</v>
      </c>
      <c r="BO91">
        <v>15.5</v>
      </c>
      <c r="BP91">
        <v>30</v>
      </c>
      <c r="BQ91">
        <v>0.98500169599999998</v>
      </c>
      <c r="BR91" t="s">
        <v>186</v>
      </c>
      <c r="BS91">
        <v>48</v>
      </c>
      <c r="BT91">
        <v>3.1E-2</v>
      </c>
      <c r="BU91">
        <v>0.441</v>
      </c>
      <c r="BV91">
        <v>9.2999999999999999E-2</v>
      </c>
      <c r="BW91">
        <v>0</v>
      </c>
      <c r="BX91" t="s">
        <v>119</v>
      </c>
      <c r="BY91">
        <v>125999.922281892</v>
      </c>
      <c r="BZ91">
        <v>283134180.15879399</v>
      </c>
      <c r="CA91">
        <v>2.5</v>
      </c>
      <c r="CC91">
        <v>0.57499999999999996</v>
      </c>
      <c r="CD91">
        <v>0.15</v>
      </c>
      <c r="CE91">
        <v>1.4999999999999999E-2</v>
      </c>
      <c r="CF91">
        <v>2</v>
      </c>
      <c r="CG91">
        <v>10</v>
      </c>
      <c r="CH91">
        <v>0.50253807106599002</v>
      </c>
      <c r="CI91">
        <v>0.33532934131736503</v>
      </c>
      <c r="CJ91">
        <v>0.84149456873823003</v>
      </c>
      <c r="CK91">
        <v>0.54901960784313697</v>
      </c>
      <c r="CL91">
        <v>3.2631578947367998E-2</v>
      </c>
      <c r="CM91">
        <v>0.51511335012594495</v>
      </c>
      <c r="CN91">
        <v>0</v>
      </c>
      <c r="CO91">
        <v>0.19375000000000001</v>
      </c>
      <c r="CP91">
        <v>0.25</v>
      </c>
      <c r="CR91">
        <v>0.58333333333333304</v>
      </c>
      <c r="CS91">
        <v>0.24390243902438999</v>
      </c>
      <c r="CT91">
        <v>1.6853932584269999E-2</v>
      </c>
      <c r="CU91">
        <v>1</v>
      </c>
    </row>
    <row r="92" spans="1:103" x14ac:dyDescent="0.3">
      <c r="A92">
        <v>91</v>
      </c>
      <c r="B92">
        <v>4129900</v>
      </c>
      <c r="C92" t="s">
        <v>310</v>
      </c>
      <c r="D92" t="s">
        <v>104</v>
      </c>
      <c r="E92" t="s">
        <v>105</v>
      </c>
      <c r="F92">
        <v>2423</v>
      </c>
      <c r="G92">
        <v>2387</v>
      </c>
      <c r="H92">
        <v>1734</v>
      </c>
      <c r="I92">
        <v>36</v>
      </c>
      <c r="J92">
        <v>958.7</v>
      </c>
      <c r="K92">
        <v>1162</v>
      </c>
      <c r="L92">
        <v>2.0499999999999998</v>
      </c>
      <c r="M92">
        <v>666</v>
      </c>
      <c r="N92">
        <v>2.6</v>
      </c>
      <c r="O92">
        <v>1466</v>
      </c>
      <c r="P92">
        <v>791</v>
      </c>
      <c r="Q92">
        <v>371</v>
      </c>
      <c r="R92">
        <v>304</v>
      </c>
      <c r="S92">
        <v>0.65</v>
      </c>
      <c r="T92">
        <v>0.74</v>
      </c>
      <c r="U92">
        <v>0.73</v>
      </c>
      <c r="V92">
        <v>78</v>
      </c>
      <c r="W92">
        <v>83</v>
      </c>
      <c r="X92">
        <v>90</v>
      </c>
      <c r="Y92">
        <v>112</v>
      </c>
      <c r="Z92">
        <v>82</v>
      </c>
      <c r="AA92">
        <v>108</v>
      </c>
      <c r="AB92">
        <v>105</v>
      </c>
      <c r="AC92">
        <v>113</v>
      </c>
      <c r="AD92">
        <v>96</v>
      </c>
      <c r="AE92">
        <v>141</v>
      </c>
      <c r="AF92">
        <v>158</v>
      </c>
      <c r="AG92">
        <v>215</v>
      </c>
      <c r="AH92">
        <v>257</v>
      </c>
      <c r="AI92">
        <v>270</v>
      </c>
      <c r="AJ92">
        <v>227</v>
      </c>
      <c r="AK92">
        <v>150</v>
      </c>
      <c r="AL92">
        <v>91</v>
      </c>
      <c r="AM92">
        <v>49</v>
      </c>
      <c r="AN92">
        <v>1194</v>
      </c>
      <c r="AO92">
        <v>55.6</v>
      </c>
      <c r="AP92">
        <v>1231</v>
      </c>
      <c r="AQ92">
        <v>56.6</v>
      </c>
      <c r="AR92">
        <v>150</v>
      </c>
      <c r="AS92">
        <v>2079</v>
      </c>
      <c r="AT92">
        <v>9</v>
      </c>
      <c r="AU92">
        <v>43</v>
      </c>
      <c r="AV92">
        <v>26</v>
      </c>
      <c r="AW92">
        <v>1</v>
      </c>
      <c r="AX92">
        <v>2</v>
      </c>
      <c r="AY92">
        <v>114</v>
      </c>
      <c r="AZ92">
        <v>344</v>
      </c>
      <c r="BA92">
        <v>169</v>
      </c>
      <c r="BB92">
        <v>112</v>
      </c>
      <c r="BC92">
        <v>178</v>
      </c>
      <c r="BD92">
        <v>101</v>
      </c>
      <c r="BE92">
        <v>266</v>
      </c>
      <c r="BF92">
        <v>142</v>
      </c>
      <c r="BG92">
        <v>125</v>
      </c>
      <c r="BH92">
        <v>47</v>
      </c>
      <c r="BI92">
        <v>23</v>
      </c>
      <c r="BJ92">
        <v>51281</v>
      </c>
      <c r="BK92">
        <v>62343</v>
      </c>
      <c r="BL92" t="s">
        <v>311</v>
      </c>
      <c r="BM92" t="s">
        <v>107</v>
      </c>
      <c r="BN92">
        <v>21.6999999999999</v>
      </c>
      <c r="BO92">
        <v>14.3</v>
      </c>
      <c r="BP92">
        <v>17</v>
      </c>
      <c r="BQ92">
        <v>-5.4048117E-2</v>
      </c>
      <c r="BR92" t="s">
        <v>166</v>
      </c>
      <c r="BS92">
        <v>49</v>
      </c>
      <c r="BT92">
        <v>0.11</v>
      </c>
      <c r="BU92">
        <v>0.41399999999999998</v>
      </c>
      <c r="BV92">
        <v>0.111</v>
      </c>
      <c r="BW92">
        <v>0</v>
      </c>
      <c r="BX92" t="s">
        <v>119</v>
      </c>
      <c r="BY92">
        <v>98051.086905126896</v>
      </c>
      <c r="BZ92">
        <v>69443329.446760207</v>
      </c>
      <c r="CA92">
        <v>3</v>
      </c>
      <c r="CC92">
        <v>0.42499999999999999</v>
      </c>
      <c r="CD92">
        <v>0.255</v>
      </c>
      <c r="CE92">
        <v>0.03</v>
      </c>
      <c r="CF92">
        <v>2</v>
      </c>
      <c r="CG92">
        <v>0</v>
      </c>
      <c r="CH92">
        <v>0.487309644670051</v>
      </c>
      <c r="CI92">
        <v>0.26347305389221598</v>
      </c>
      <c r="CJ92">
        <v>0.51536468392969204</v>
      </c>
      <c r="CK92">
        <v>0.56862745098039202</v>
      </c>
      <c r="CL92">
        <v>0.115789473684211</v>
      </c>
      <c r="CM92">
        <v>0.48110831234256901</v>
      </c>
      <c r="CN92">
        <v>0</v>
      </c>
      <c r="CO92">
        <v>0.23125000000000001</v>
      </c>
      <c r="CP92">
        <v>0</v>
      </c>
      <c r="CR92">
        <v>0.41666666666666702</v>
      </c>
      <c r="CS92">
        <v>0.5</v>
      </c>
      <c r="CT92">
        <v>3.3707865168538999E-2</v>
      </c>
      <c r="CU92">
        <v>0</v>
      </c>
      <c r="CW92">
        <v>1415</v>
      </c>
      <c r="CX92">
        <v>2404</v>
      </c>
      <c r="CY92">
        <v>41</v>
      </c>
    </row>
    <row r="93" spans="1:103" x14ac:dyDescent="0.3">
      <c r="A93">
        <v>92</v>
      </c>
      <c r="B93">
        <v>4129950</v>
      </c>
      <c r="C93" t="s">
        <v>312</v>
      </c>
      <c r="D93" t="s">
        <v>104</v>
      </c>
      <c r="E93" t="s">
        <v>105</v>
      </c>
      <c r="F93">
        <v>1368</v>
      </c>
      <c r="G93">
        <v>1359</v>
      </c>
      <c r="H93">
        <v>1081</v>
      </c>
      <c r="I93">
        <v>9</v>
      </c>
      <c r="J93">
        <v>1789.5999999999899</v>
      </c>
      <c r="K93">
        <v>573</v>
      </c>
      <c r="L93">
        <v>2.37</v>
      </c>
      <c r="M93">
        <v>395</v>
      </c>
      <c r="N93">
        <v>2.74</v>
      </c>
      <c r="O93">
        <v>613</v>
      </c>
      <c r="P93">
        <v>420</v>
      </c>
      <c r="Q93">
        <v>154</v>
      </c>
      <c r="R93">
        <v>40</v>
      </c>
      <c r="S93">
        <v>1.02</v>
      </c>
      <c r="T93">
        <v>1.06</v>
      </c>
      <c r="U93">
        <v>1.45</v>
      </c>
      <c r="V93">
        <v>59</v>
      </c>
      <c r="W93">
        <v>66</v>
      </c>
      <c r="X93">
        <v>74</v>
      </c>
      <c r="Y93">
        <v>51</v>
      </c>
      <c r="Z93">
        <v>51</v>
      </c>
      <c r="AA93">
        <v>74</v>
      </c>
      <c r="AB93">
        <v>86</v>
      </c>
      <c r="AC93">
        <v>77</v>
      </c>
      <c r="AD93">
        <v>72</v>
      </c>
      <c r="AE93">
        <v>70</v>
      </c>
      <c r="AF93">
        <v>82</v>
      </c>
      <c r="AG93">
        <v>111</v>
      </c>
      <c r="AH93">
        <v>113</v>
      </c>
      <c r="AI93">
        <v>140</v>
      </c>
      <c r="AJ93">
        <v>122</v>
      </c>
      <c r="AK93">
        <v>58</v>
      </c>
      <c r="AL93">
        <v>33</v>
      </c>
      <c r="AM93">
        <v>27</v>
      </c>
      <c r="AN93">
        <v>681</v>
      </c>
      <c r="AO93">
        <v>49.7</v>
      </c>
      <c r="AP93">
        <v>685</v>
      </c>
      <c r="AQ93">
        <v>50.6</v>
      </c>
      <c r="AR93">
        <v>69</v>
      </c>
      <c r="AS93">
        <v>1219</v>
      </c>
      <c r="AT93">
        <v>3</v>
      </c>
      <c r="AU93">
        <v>14</v>
      </c>
      <c r="AV93">
        <v>9</v>
      </c>
      <c r="AW93">
        <v>1</v>
      </c>
      <c r="AX93">
        <v>2</v>
      </c>
      <c r="AY93">
        <v>51</v>
      </c>
      <c r="AZ93">
        <v>149</v>
      </c>
      <c r="BA93">
        <v>46</v>
      </c>
      <c r="BB93">
        <v>49</v>
      </c>
      <c r="BC93">
        <v>65</v>
      </c>
      <c r="BD93">
        <v>95</v>
      </c>
      <c r="BE93">
        <v>146</v>
      </c>
      <c r="BF93">
        <v>62</v>
      </c>
      <c r="BG93">
        <v>54</v>
      </c>
      <c r="BH93">
        <v>27</v>
      </c>
      <c r="BI93">
        <v>30</v>
      </c>
      <c r="BJ93">
        <v>53628</v>
      </c>
      <c r="BK93">
        <v>74618</v>
      </c>
      <c r="BL93" t="s">
        <v>313</v>
      </c>
      <c r="BM93" t="s">
        <v>107</v>
      </c>
      <c r="BN93">
        <v>19.6999999999999</v>
      </c>
      <c r="BO93">
        <v>15.6999999999999</v>
      </c>
      <c r="BP93">
        <v>15</v>
      </c>
      <c r="BQ93">
        <v>-9.0228085E-2</v>
      </c>
      <c r="BR93" t="s">
        <v>127</v>
      </c>
      <c r="BS93">
        <v>39</v>
      </c>
      <c r="BT93">
        <v>7.8E-2</v>
      </c>
      <c r="BU93">
        <v>0.33700000000000002</v>
      </c>
      <c r="BV93">
        <v>0.10100000000000001</v>
      </c>
      <c r="BW93">
        <v>3.0000000000000001E-3</v>
      </c>
      <c r="BX93" t="s">
        <v>119</v>
      </c>
      <c r="BY93">
        <v>31381.373810422901</v>
      </c>
      <c r="BZ93">
        <v>21324541.362996601</v>
      </c>
      <c r="CA93">
        <v>2</v>
      </c>
      <c r="CB93">
        <v>0.06</v>
      </c>
      <c r="CC93">
        <v>0.95</v>
      </c>
      <c r="CD93">
        <v>0.16</v>
      </c>
      <c r="CE93">
        <v>2.5000000000000001E-2</v>
      </c>
      <c r="CF93">
        <v>2</v>
      </c>
      <c r="CG93">
        <v>9</v>
      </c>
      <c r="CH93">
        <v>0.38578680203045701</v>
      </c>
      <c r="CI93">
        <v>0.34730538922155701</v>
      </c>
      <c r="CJ93">
        <v>0.50400876177024501</v>
      </c>
      <c r="CK93">
        <v>0.37254901960784298</v>
      </c>
      <c r="CL93">
        <v>8.2105263157895E-2</v>
      </c>
      <c r="CM93">
        <v>0.384130982367758</v>
      </c>
      <c r="CN93">
        <v>1.304347826087E-2</v>
      </c>
      <c r="CO93">
        <v>0.210416666666667</v>
      </c>
      <c r="CP93">
        <v>0.5</v>
      </c>
      <c r="CQ93">
        <v>1.6666666666667E-2</v>
      </c>
      <c r="CR93">
        <v>1</v>
      </c>
      <c r="CS93">
        <v>0.26829268292682901</v>
      </c>
      <c r="CT93">
        <v>2.8089887640449E-2</v>
      </c>
      <c r="CU93">
        <v>0.9</v>
      </c>
      <c r="CV93">
        <v>0.34825218476903902</v>
      </c>
      <c r="CW93">
        <v>713</v>
      </c>
      <c r="CX93">
        <v>1354</v>
      </c>
      <c r="CY93">
        <v>47</v>
      </c>
    </row>
    <row r="94" spans="1:103" x14ac:dyDescent="0.3">
      <c r="A94">
        <v>93</v>
      </c>
      <c r="B94">
        <v>4130300</v>
      </c>
      <c r="C94" t="s">
        <v>314</v>
      </c>
      <c r="D94" t="s">
        <v>104</v>
      </c>
      <c r="E94" t="s">
        <v>105</v>
      </c>
      <c r="F94">
        <v>1925</v>
      </c>
      <c r="G94">
        <v>1925</v>
      </c>
      <c r="H94">
        <v>1546</v>
      </c>
      <c r="I94">
        <v>0</v>
      </c>
      <c r="J94">
        <v>100.299999999999</v>
      </c>
      <c r="K94">
        <v>765</v>
      </c>
      <c r="L94">
        <v>2.52</v>
      </c>
      <c r="M94">
        <v>517</v>
      </c>
      <c r="N94">
        <v>2.99</v>
      </c>
      <c r="O94">
        <v>824</v>
      </c>
      <c r="P94">
        <v>545</v>
      </c>
      <c r="Q94">
        <v>220</v>
      </c>
      <c r="R94">
        <v>59</v>
      </c>
      <c r="S94">
        <v>1.32</v>
      </c>
      <c r="T94">
        <v>1.35</v>
      </c>
      <c r="U94">
        <v>1.59</v>
      </c>
      <c r="V94">
        <v>109</v>
      </c>
      <c r="W94">
        <v>83</v>
      </c>
      <c r="X94">
        <v>97</v>
      </c>
      <c r="Y94">
        <v>112</v>
      </c>
      <c r="Z94">
        <v>95</v>
      </c>
      <c r="AA94">
        <v>106</v>
      </c>
      <c r="AB94">
        <v>80</v>
      </c>
      <c r="AC94">
        <v>77</v>
      </c>
      <c r="AD94">
        <v>112</v>
      </c>
      <c r="AE94">
        <v>125</v>
      </c>
      <c r="AF94">
        <v>131</v>
      </c>
      <c r="AG94">
        <v>176</v>
      </c>
      <c r="AH94">
        <v>178</v>
      </c>
      <c r="AI94">
        <v>163</v>
      </c>
      <c r="AJ94">
        <v>152</v>
      </c>
      <c r="AK94">
        <v>76</v>
      </c>
      <c r="AL94">
        <v>30</v>
      </c>
      <c r="AM94">
        <v>24</v>
      </c>
      <c r="AN94">
        <v>992</v>
      </c>
      <c r="AO94">
        <v>49</v>
      </c>
      <c r="AP94">
        <v>934</v>
      </c>
      <c r="AQ94">
        <v>48.299999999999898</v>
      </c>
      <c r="AR94">
        <v>115</v>
      </c>
      <c r="AS94">
        <v>1315</v>
      </c>
      <c r="AT94">
        <v>3</v>
      </c>
      <c r="AU94">
        <v>308</v>
      </c>
      <c r="AV94">
        <v>9</v>
      </c>
      <c r="AW94">
        <v>0</v>
      </c>
      <c r="AX94">
        <v>2</v>
      </c>
      <c r="AY94">
        <v>172</v>
      </c>
      <c r="AZ94">
        <v>610</v>
      </c>
      <c r="BA94">
        <v>80</v>
      </c>
      <c r="BB94">
        <v>99</v>
      </c>
      <c r="BC94">
        <v>46</v>
      </c>
      <c r="BD94">
        <v>166</v>
      </c>
      <c r="BE94">
        <v>103</v>
      </c>
      <c r="BF94">
        <v>92</v>
      </c>
      <c r="BG94">
        <v>117</v>
      </c>
      <c r="BH94">
        <v>41</v>
      </c>
      <c r="BI94">
        <v>21</v>
      </c>
      <c r="BJ94">
        <v>48921</v>
      </c>
      <c r="BK94">
        <v>69293</v>
      </c>
      <c r="BL94" t="s">
        <v>315</v>
      </c>
      <c r="BM94" t="s">
        <v>115</v>
      </c>
      <c r="BN94">
        <v>24.1999999999999</v>
      </c>
      <c r="BO94">
        <v>17.600000000000001</v>
      </c>
      <c r="BP94">
        <v>6</v>
      </c>
      <c r="BQ94">
        <v>-0.68067966899999999</v>
      </c>
      <c r="BR94" t="s">
        <v>235</v>
      </c>
      <c r="BS94">
        <v>46</v>
      </c>
      <c r="BT94">
        <v>0.30399999999999999</v>
      </c>
      <c r="BU94">
        <v>0.33</v>
      </c>
      <c r="BV94">
        <v>8.3000000000000004E-2</v>
      </c>
      <c r="BW94">
        <v>0</v>
      </c>
      <c r="BX94" t="s">
        <v>119</v>
      </c>
      <c r="BY94">
        <v>197129.34326232399</v>
      </c>
      <c r="BZ94">
        <v>535027819.98818398</v>
      </c>
      <c r="CH94">
        <v>0.61421319796954299</v>
      </c>
      <c r="CI94">
        <v>0.46107784431137699</v>
      </c>
      <c r="CJ94">
        <v>0.31868183647206499</v>
      </c>
      <c r="CK94">
        <v>0.50980392156862697</v>
      </c>
      <c r="CL94">
        <v>0.32</v>
      </c>
      <c r="CM94">
        <v>0.37531486146095699</v>
      </c>
      <c r="CN94">
        <v>0</v>
      </c>
      <c r="CO94">
        <v>0.172916666666667</v>
      </c>
    </row>
    <row r="95" spans="1:103" x14ac:dyDescent="0.3">
      <c r="A95">
        <v>94</v>
      </c>
      <c r="B95">
        <v>4130550</v>
      </c>
      <c r="C95" t="s">
        <v>316</v>
      </c>
      <c r="D95" t="s">
        <v>104</v>
      </c>
      <c r="E95" t="s">
        <v>105</v>
      </c>
      <c r="F95">
        <v>38250</v>
      </c>
      <c r="G95">
        <v>37250</v>
      </c>
      <c r="H95">
        <v>28031</v>
      </c>
      <c r="I95">
        <v>1000</v>
      </c>
      <c r="J95">
        <v>3320.5</v>
      </c>
      <c r="K95">
        <v>15951</v>
      </c>
      <c r="L95">
        <v>2.34</v>
      </c>
      <c r="M95">
        <v>9538</v>
      </c>
      <c r="N95">
        <v>2.94</v>
      </c>
      <c r="O95">
        <v>17142</v>
      </c>
      <c r="P95">
        <v>9202</v>
      </c>
      <c r="Q95">
        <v>6749</v>
      </c>
      <c r="R95">
        <v>1191</v>
      </c>
      <c r="S95">
        <v>0.62</v>
      </c>
      <c r="T95">
        <v>0.68</v>
      </c>
      <c r="U95">
        <v>0.49</v>
      </c>
      <c r="V95">
        <v>2226</v>
      </c>
      <c r="W95">
        <v>2156</v>
      </c>
      <c r="X95">
        <v>2143</v>
      </c>
      <c r="Y95">
        <v>2116</v>
      </c>
      <c r="Z95">
        <v>2418</v>
      </c>
      <c r="AA95">
        <v>2710</v>
      </c>
      <c r="AB95">
        <v>2251</v>
      </c>
      <c r="AC95">
        <v>2173</v>
      </c>
      <c r="AD95">
        <v>1980</v>
      </c>
      <c r="AE95">
        <v>1946</v>
      </c>
      <c r="AF95">
        <v>2060</v>
      </c>
      <c r="AG95">
        <v>2291</v>
      </c>
      <c r="AH95">
        <v>2579</v>
      </c>
      <c r="AI95">
        <v>2409</v>
      </c>
      <c r="AJ95">
        <v>2274</v>
      </c>
      <c r="AK95">
        <v>1651</v>
      </c>
      <c r="AL95">
        <v>1230</v>
      </c>
      <c r="AM95">
        <v>1639</v>
      </c>
      <c r="AN95">
        <v>18221</v>
      </c>
      <c r="AO95">
        <v>39.399999999999899</v>
      </c>
      <c r="AP95">
        <v>20031</v>
      </c>
      <c r="AQ95">
        <v>45.2</v>
      </c>
      <c r="AR95">
        <v>3911</v>
      </c>
      <c r="AS95">
        <v>31887</v>
      </c>
      <c r="AT95">
        <v>228</v>
      </c>
      <c r="AU95">
        <v>404</v>
      </c>
      <c r="AV95">
        <v>452</v>
      </c>
      <c r="AW95">
        <v>107</v>
      </c>
      <c r="AX95">
        <v>26</v>
      </c>
      <c r="AY95">
        <v>1235</v>
      </c>
      <c r="AZ95">
        <v>6363</v>
      </c>
      <c r="BA95">
        <v>1588</v>
      </c>
      <c r="BB95">
        <v>2271</v>
      </c>
      <c r="BC95">
        <v>1652</v>
      </c>
      <c r="BD95">
        <v>2950</v>
      </c>
      <c r="BE95">
        <v>3354</v>
      </c>
      <c r="BF95">
        <v>1531</v>
      </c>
      <c r="BG95">
        <v>1785</v>
      </c>
      <c r="BH95">
        <v>470</v>
      </c>
      <c r="BI95">
        <v>348</v>
      </c>
      <c r="BJ95">
        <v>46732</v>
      </c>
      <c r="BK95">
        <v>61668</v>
      </c>
      <c r="BL95" t="s">
        <v>317</v>
      </c>
      <c r="BM95" t="s">
        <v>107</v>
      </c>
      <c r="BN95">
        <v>24.899999999999899</v>
      </c>
      <c r="BO95">
        <v>16.8</v>
      </c>
      <c r="BP95">
        <v>31</v>
      </c>
      <c r="BQ95">
        <v>1.0752776862</v>
      </c>
      <c r="BR95" t="s">
        <v>198</v>
      </c>
      <c r="BS95">
        <v>52</v>
      </c>
      <c r="BT95">
        <v>0.16200000000000001</v>
      </c>
      <c r="BU95">
        <v>0.502</v>
      </c>
      <c r="BV95">
        <v>0.109</v>
      </c>
      <c r="BW95">
        <v>3.0000000000000001E-3</v>
      </c>
      <c r="BX95" t="s">
        <v>119</v>
      </c>
      <c r="BY95">
        <v>216723.45489860899</v>
      </c>
      <c r="BZ95">
        <v>325811780.24134701</v>
      </c>
      <c r="CA95">
        <v>2.2727272727272698</v>
      </c>
      <c r="CB95">
        <v>6.0999999999999999E-2</v>
      </c>
      <c r="CC95">
        <v>0.95</v>
      </c>
      <c r="CD95">
        <v>0.12727272727272701</v>
      </c>
      <c r="CE95">
        <v>1.6181818181817999E-2</v>
      </c>
      <c r="CF95">
        <v>11</v>
      </c>
      <c r="CG95">
        <v>8</v>
      </c>
      <c r="CH95">
        <v>0.64974619289340096</v>
      </c>
      <c r="CI95">
        <v>0.41317365269461098</v>
      </c>
      <c r="CJ95">
        <v>0.86982978223477703</v>
      </c>
      <c r="CK95">
        <v>0.62745098039215697</v>
      </c>
      <c r="CL95">
        <v>0.170526315789474</v>
      </c>
      <c r="CM95">
        <v>0.59193954659949599</v>
      </c>
      <c r="CN95">
        <v>1.304347826087E-2</v>
      </c>
      <c r="CO95">
        <v>0.227083333333333</v>
      </c>
      <c r="CP95">
        <v>0.36363636363636398</v>
      </c>
      <c r="CQ95">
        <v>1.8333333333333E-2</v>
      </c>
      <c r="CR95">
        <v>1</v>
      </c>
      <c r="CS95">
        <v>0.18847006651884701</v>
      </c>
      <c r="CT95">
        <v>1.8181818181818001E-2</v>
      </c>
      <c r="CU95">
        <v>0.8</v>
      </c>
      <c r="CV95">
        <v>0.34550505050504998</v>
      </c>
      <c r="CW95">
        <v>24810</v>
      </c>
      <c r="CX95">
        <v>38582</v>
      </c>
      <c r="CY95">
        <v>36</v>
      </c>
    </row>
    <row r="96" spans="1:103" x14ac:dyDescent="0.3">
      <c r="A96">
        <v>95</v>
      </c>
      <c r="B96">
        <v>4130750</v>
      </c>
      <c r="C96" t="s">
        <v>318</v>
      </c>
      <c r="D96" t="s">
        <v>104</v>
      </c>
      <c r="E96" t="s">
        <v>105</v>
      </c>
      <c r="F96">
        <v>7842</v>
      </c>
      <c r="G96">
        <v>7811</v>
      </c>
      <c r="H96">
        <v>6437</v>
      </c>
      <c r="I96">
        <v>31</v>
      </c>
      <c r="J96">
        <v>1719.4</v>
      </c>
      <c r="K96">
        <v>2954</v>
      </c>
      <c r="L96">
        <v>2.64</v>
      </c>
      <c r="M96">
        <v>2156</v>
      </c>
      <c r="N96">
        <v>2.99</v>
      </c>
      <c r="O96">
        <v>3121</v>
      </c>
      <c r="P96">
        <v>2335</v>
      </c>
      <c r="Q96">
        <v>620</v>
      </c>
      <c r="R96">
        <v>167</v>
      </c>
      <c r="S96">
        <v>0.38</v>
      </c>
      <c r="T96">
        <v>0.49</v>
      </c>
      <c r="U96">
        <v>0.4</v>
      </c>
      <c r="V96">
        <v>476</v>
      </c>
      <c r="W96">
        <v>515</v>
      </c>
      <c r="X96">
        <v>531</v>
      </c>
      <c r="Y96">
        <v>432</v>
      </c>
      <c r="Z96">
        <v>399</v>
      </c>
      <c r="AA96">
        <v>517</v>
      </c>
      <c r="AB96">
        <v>520</v>
      </c>
      <c r="AC96">
        <v>547</v>
      </c>
      <c r="AD96">
        <v>512</v>
      </c>
      <c r="AE96">
        <v>478</v>
      </c>
      <c r="AF96">
        <v>424</v>
      </c>
      <c r="AG96">
        <v>515</v>
      </c>
      <c r="AH96">
        <v>504</v>
      </c>
      <c r="AI96">
        <v>456</v>
      </c>
      <c r="AJ96">
        <v>422</v>
      </c>
      <c r="AK96">
        <v>292</v>
      </c>
      <c r="AL96">
        <v>156</v>
      </c>
      <c r="AM96">
        <v>148</v>
      </c>
      <c r="AN96">
        <v>3903</v>
      </c>
      <c r="AO96">
        <v>38.5</v>
      </c>
      <c r="AP96">
        <v>3941</v>
      </c>
      <c r="AQ96">
        <v>41.299999999999898</v>
      </c>
      <c r="AR96">
        <v>631</v>
      </c>
      <c r="AS96">
        <v>6770</v>
      </c>
      <c r="AT96">
        <v>37</v>
      </c>
      <c r="AU96">
        <v>114</v>
      </c>
      <c r="AV96">
        <v>70</v>
      </c>
      <c r="AW96">
        <v>5</v>
      </c>
      <c r="AX96">
        <v>8</v>
      </c>
      <c r="AY96">
        <v>207</v>
      </c>
      <c r="AZ96">
        <v>1072</v>
      </c>
      <c r="BA96">
        <v>105</v>
      </c>
      <c r="BB96">
        <v>260</v>
      </c>
      <c r="BC96">
        <v>353</v>
      </c>
      <c r="BD96">
        <v>781</v>
      </c>
      <c r="BE96">
        <v>770</v>
      </c>
      <c r="BF96">
        <v>374</v>
      </c>
      <c r="BG96">
        <v>253</v>
      </c>
      <c r="BH96">
        <v>28</v>
      </c>
      <c r="BI96">
        <v>29</v>
      </c>
      <c r="BJ96">
        <v>49367</v>
      </c>
      <c r="BK96">
        <v>59117</v>
      </c>
      <c r="BL96" t="s">
        <v>319</v>
      </c>
      <c r="BM96" t="s">
        <v>115</v>
      </c>
      <c r="BN96">
        <v>22.8</v>
      </c>
      <c r="BO96">
        <v>17.3</v>
      </c>
      <c r="BP96">
        <v>30</v>
      </c>
      <c r="BQ96">
        <v>0.98500169599999998</v>
      </c>
      <c r="BR96" t="s">
        <v>186</v>
      </c>
      <c r="BS96">
        <v>56</v>
      </c>
      <c r="BT96">
        <v>0.106</v>
      </c>
      <c r="BU96">
        <v>0.41499999999999998</v>
      </c>
      <c r="BV96">
        <v>0.156</v>
      </c>
      <c r="BW96">
        <v>6.0000000000000001E-3</v>
      </c>
      <c r="BX96" t="s">
        <v>119</v>
      </c>
      <c r="BY96">
        <v>62219.528087312501</v>
      </c>
      <c r="BZ96">
        <v>131020581.08261</v>
      </c>
      <c r="CA96">
        <v>2</v>
      </c>
      <c r="CB96">
        <v>0.05</v>
      </c>
      <c r="CC96">
        <v>0.67</v>
      </c>
      <c r="CD96">
        <v>0.16500000000000001</v>
      </c>
      <c r="CE96">
        <v>1.4999999999999999E-2</v>
      </c>
      <c r="CF96">
        <v>2</v>
      </c>
      <c r="CG96">
        <v>4</v>
      </c>
      <c r="CH96">
        <v>0.54314720812182704</v>
      </c>
      <c r="CI96">
        <v>0.44311377245508998</v>
      </c>
      <c r="CJ96">
        <v>0.84149456873823003</v>
      </c>
      <c r="CK96">
        <v>0.70588235294117696</v>
      </c>
      <c r="CL96">
        <v>0.111578947368421</v>
      </c>
      <c r="CM96">
        <v>0.48236775818639799</v>
      </c>
      <c r="CN96">
        <v>2.6086956521739001E-2</v>
      </c>
      <c r="CO96">
        <v>0.32500000000000001</v>
      </c>
      <c r="CP96">
        <v>0.5</v>
      </c>
      <c r="CQ96">
        <v>0</v>
      </c>
      <c r="CR96">
        <v>0.68888888888888899</v>
      </c>
      <c r="CS96">
        <v>0.28048780487804897</v>
      </c>
      <c r="CT96">
        <v>1.6853932584269999E-2</v>
      </c>
      <c r="CU96">
        <v>0.4</v>
      </c>
      <c r="CV96">
        <v>0.23524760715772</v>
      </c>
      <c r="CW96">
        <v>0</v>
      </c>
      <c r="CX96">
        <v>7591</v>
      </c>
      <c r="CY96">
        <v>100</v>
      </c>
    </row>
    <row r="97" spans="1:103" x14ac:dyDescent="0.3">
      <c r="A97">
        <v>96</v>
      </c>
      <c r="B97">
        <v>4131250</v>
      </c>
      <c r="C97" t="s">
        <v>320</v>
      </c>
      <c r="D97" t="s">
        <v>104</v>
      </c>
      <c r="E97" t="s">
        <v>105</v>
      </c>
      <c r="F97">
        <v>115853</v>
      </c>
      <c r="G97">
        <v>114445</v>
      </c>
      <c r="H97">
        <v>90903</v>
      </c>
      <c r="I97">
        <v>1408</v>
      </c>
      <c r="J97">
        <v>4961.1999999999898</v>
      </c>
      <c r="K97">
        <v>41825</v>
      </c>
      <c r="L97">
        <v>2.74</v>
      </c>
      <c r="M97">
        <v>27838</v>
      </c>
      <c r="N97">
        <v>3.27</v>
      </c>
      <c r="O97">
        <v>43870</v>
      </c>
      <c r="P97">
        <v>22833</v>
      </c>
      <c r="Q97">
        <v>18991</v>
      </c>
      <c r="R97">
        <v>2045</v>
      </c>
      <c r="S97">
        <v>0.83</v>
      </c>
      <c r="T97">
        <v>0.69</v>
      </c>
      <c r="U97">
        <v>0.66</v>
      </c>
      <c r="V97">
        <v>8131</v>
      </c>
      <c r="W97">
        <v>7862</v>
      </c>
      <c r="X97">
        <v>7847</v>
      </c>
      <c r="Y97">
        <v>7279</v>
      </c>
      <c r="Z97">
        <v>7796</v>
      </c>
      <c r="AA97">
        <v>9141</v>
      </c>
      <c r="AB97">
        <v>9104</v>
      </c>
      <c r="AC97">
        <v>8446</v>
      </c>
      <c r="AD97">
        <v>7186</v>
      </c>
      <c r="AE97">
        <v>6499</v>
      </c>
      <c r="AF97">
        <v>6305</v>
      </c>
      <c r="AG97">
        <v>6722</v>
      </c>
      <c r="AH97">
        <v>6623</v>
      </c>
      <c r="AI97">
        <v>5735</v>
      </c>
      <c r="AJ97">
        <v>4463</v>
      </c>
      <c r="AK97">
        <v>2891</v>
      </c>
      <c r="AL97">
        <v>1815</v>
      </c>
      <c r="AM97">
        <v>2008</v>
      </c>
      <c r="AN97">
        <v>57083</v>
      </c>
      <c r="AO97">
        <v>34.299999999999898</v>
      </c>
      <c r="AP97">
        <v>58770</v>
      </c>
      <c r="AQ97">
        <v>36.700000000000003</v>
      </c>
      <c r="AR97">
        <v>24624</v>
      </c>
      <c r="AS97">
        <v>74472</v>
      </c>
      <c r="AT97">
        <v>3951</v>
      </c>
      <c r="AU97">
        <v>799</v>
      </c>
      <c r="AV97">
        <v>6495</v>
      </c>
      <c r="AW97">
        <v>954</v>
      </c>
      <c r="AX97">
        <v>157</v>
      </c>
      <c r="AY97">
        <v>4401</v>
      </c>
      <c r="AZ97">
        <v>41381</v>
      </c>
      <c r="BA97">
        <v>3657</v>
      </c>
      <c r="BB97">
        <v>3833</v>
      </c>
      <c r="BC97">
        <v>3470</v>
      </c>
      <c r="BD97">
        <v>6046</v>
      </c>
      <c r="BE97">
        <v>8370</v>
      </c>
      <c r="BF97">
        <v>5442</v>
      </c>
      <c r="BG97">
        <v>7076</v>
      </c>
      <c r="BH97">
        <v>2431</v>
      </c>
      <c r="BI97">
        <v>1501</v>
      </c>
      <c r="BJ97">
        <v>59196</v>
      </c>
      <c r="BK97">
        <v>76097</v>
      </c>
      <c r="BL97" t="s">
        <v>321</v>
      </c>
      <c r="BM97" t="s">
        <v>107</v>
      </c>
      <c r="BN97">
        <v>20.6</v>
      </c>
      <c r="BO97">
        <v>16.899999999999899</v>
      </c>
      <c r="BP97">
        <v>7</v>
      </c>
      <c r="BQ97">
        <v>-0.60897879499999996</v>
      </c>
      <c r="BR97" t="s">
        <v>275</v>
      </c>
      <c r="BS97">
        <v>55</v>
      </c>
      <c r="BT97">
        <v>0.36399999999999999</v>
      </c>
      <c r="BU97">
        <v>0.40100000000000002</v>
      </c>
      <c r="BV97">
        <v>0.14499999999999999</v>
      </c>
      <c r="BW97">
        <v>5.0999999999999997E-2</v>
      </c>
      <c r="BX97" t="s">
        <v>109</v>
      </c>
      <c r="BY97">
        <v>187950.025224385</v>
      </c>
      <c r="BZ97">
        <v>654803346.64095402</v>
      </c>
      <c r="CA97">
        <v>2.25</v>
      </c>
      <c r="CB97">
        <v>0.33208333333333301</v>
      </c>
      <c r="CC97">
        <v>0.69333333333333302</v>
      </c>
      <c r="CD97">
        <v>0.23041666666666699</v>
      </c>
      <c r="CE97">
        <v>1.1041666666667E-2</v>
      </c>
      <c r="CF97">
        <v>24</v>
      </c>
      <c r="CG97">
        <v>3.6666666666666599</v>
      </c>
      <c r="CH97">
        <v>0.43147208121827402</v>
      </c>
      <c r="CI97">
        <v>0.41916167664670601</v>
      </c>
      <c r="CJ97">
        <v>0.341186818895166</v>
      </c>
      <c r="CK97">
        <v>0.68627450980392202</v>
      </c>
      <c r="CL97">
        <v>0.38315789473684198</v>
      </c>
      <c r="CM97">
        <v>0.46473551637279598</v>
      </c>
      <c r="CN97">
        <v>0.22173913043478299</v>
      </c>
      <c r="CO97">
        <v>0.30208333333333298</v>
      </c>
      <c r="CP97">
        <v>0.375</v>
      </c>
      <c r="CQ97">
        <v>0.47013888888888899</v>
      </c>
      <c r="CR97">
        <v>0.71481481481481501</v>
      </c>
      <c r="CS97">
        <v>0.44004065040650397</v>
      </c>
      <c r="CT97">
        <v>1.2406367041199001E-2</v>
      </c>
      <c r="CU97">
        <v>0.36666666666666697</v>
      </c>
      <c r="CV97">
        <v>0.39912002358163401</v>
      </c>
      <c r="CW97">
        <v>83010</v>
      </c>
      <c r="CX97">
        <v>113464</v>
      </c>
      <c r="CY97">
        <v>27</v>
      </c>
    </row>
    <row r="98" spans="1:103" x14ac:dyDescent="0.3">
      <c r="A98">
        <v>97</v>
      </c>
      <c r="B98">
        <v>4131750</v>
      </c>
      <c r="C98" t="s">
        <v>322</v>
      </c>
      <c r="D98" t="s">
        <v>104</v>
      </c>
      <c r="E98" t="s">
        <v>105</v>
      </c>
      <c r="F98">
        <v>1002</v>
      </c>
      <c r="G98">
        <v>1002</v>
      </c>
      <c r="H98">
        <v>862</v>
      </c>
      <c r="I98">
        <v>0</v>
      </c>
      <c r="J98">
        <v>1789</v>
      </c>
      <c r="K98">
        <v>336</v>
      </c>
      <c r="L98">
        <v>2.98</v>
      </c>
      <c r="M98">
        <v>261</v>
      </c>
      <c r="N98">
        <v>3.3</v>
      </c>
      <c r="O98">
        <v>362</v>
      </c>
      <c r="P98">
        <v>250</v>
      </c>
      <c r="Q98">
        <v>86</v>
      </c>
      <c r="R98">
        <v>26</v>
      </c>
      <c r="S98">
        <v>0.92</v>
      </c>
      <c r="T98">
        <v>0.86</v>
      </c>
      <c r="U98">
        <v>0.6</v>
      </c>
      <c r="V98">
        <v>78</v>
      </c>
      <c r="W98">
        <v>75</v>
      </c>
      <c r="X98">
        <v>72</v>
      </c>
      <c r="Y98">
        <v>72</v>
      </c>
      <c r="Z98">
        <v>52</v>
      </c>
      <c r="AA98">
        <v>65</v>
      </c>
      <c r="AB98">
        <v>89</v>
      </c>
      <c r="AC98">
        <v>70</v>
      </c>
      <c r="AD98">
        <v>80</v>
      </c>
      <c r="AE98">
        <v>63</v>
      </c>
      <c r="AF98">
        <v>53</v>
      </c>
      <c r="AG98">
        <v>50</v>
      </c>
      <c r="AH98">
        <v>49</v>
      </c>
      <c r="AI98">
        <v>57</v>
      </c>
      <c r="AJ98">
        <v>35</v>
      </c>
      <c r="AK98">
        <v>23</v>
      </c>
      <c r="AL98">
        <v>12</v>
      </c>
      <c r="AM98">
        <v>9</v>
      </c>
      <c r="AN98">
        <v>485</v>
      </c>
      <c r="AO98">
        <v>36.299999999999898</v>
      </c>
      <c r="AP98">
        <v>519</v>
      </c>
      <c r="AQ98">
        <v>33.899999999999899</v>
      </c>
      <c r="AR98">
        <v>70</v>
      </c>
      <c r="AS98">
        <v>875</v>
      </c>
      <c r="AT98">
        <v>1</v>
      </c>
      <c r="AU98">
        <v>6</v>
      </c>
      <c r="AV98">
        <v>6</v>
      </c>
      <c r="AW98">
        <v>2</v>
      </c>
      <c r="AX98">
        <v>0</v>
      </c>
      <c r="AY98">
        <v>41</v>
      </c>
      <c r="AZ98">
        <v>127</v>
      </c>
      <c r="BA98">
        <v>21</v>
      </c>
      <c r="BB98">
        <v>5</v>
      </c>
      <c r="BC98">
        <v>40</v>
      </c>
      <c r="BD98">
        <v>39</v>
      </c>
      <c r="BE98">
        <v>82</v>
      </c>
      <c r="BF98">
        <v>69</v>
      </c>
      <c r="BG98">
        <v>70</v>
      </c>
      <c r="BH98">
        <v>10</v>
      </c>
      <c r="BI98">
        <v>0</v>
      </c>
      <c r="BJ98">
        <v>67122</v>
      </c>
      <c r="BK98">
        <v>71410</v>
      </c>
      <c r="BL98" t="s">
        <v>323</v>
      </c>
      <c r="BM98" t="s">
        <v>107</v>
      </c>
      <c r="BN98">
        <v>22.5</v>
      </c>
      <c r="BO98">
        <v>17.3</v>
      </c>
      <c r="BP98">
        <v>18</v>
      </c>
      <c r="BQ98">
        <v>-1.9779917000000001E-2</v>
      </c>
      <c r="BR98" t="s">
        <v>112</v>
      </c>
      <c r="BS98">
        <v>52</v>
      </c>
      <c r="BT98">
        <v>9.8000000000000004E-2</v>
      </c>
      <c r="BU98">
        <v>0.247</v>
      </c>
      <c r="BV98">
        <v>8.1000000000000003E-2</v>
      </c>
      <c r="BW98">
        <v>0</v>
      </c>
      <c r="BX98" t="s">
        <v>119</v>
      </c>
      <c r="BY98">
        <v>20880.5027654523</v>
      </c>
      <c r="BZ98">
        <v>15605164.4850078</v>
      </c>
      <c r="CA98">
        <v>2</v>
      </c>
      <c r="CB98">
        <v>7.0000000000000007E-2</v>
      </c>
      <c r="CC98">
        <v>0.42</v>
      </c>
      <c r="CD98">
        <v>0.22</v>
      </c>
      <c r="CE98">
        <v>8.9999999999999993E-3</v>
      </c>
      <c r="CF98">
        <v>1</v>
      </c>
      <c r="CG98">
        <v>3</v>
      </c>
      <c r="CH98">
        <v>0.52791878172588802</v>
      </c>
      <c r="CI98">
        <v>0.44311377245508998</v>
      </c>
      <c r="CJ98">
        <v>0.52612055335844299</v>
      </c>
      <c r="CK98">
        <v>0.62745098039215697</v>
      </c>
      <c r="CL98">
        <v>0.103157894736842</v>
      </c>
      <c r="CM98">
        <v>0.27078085642317401</v>
      </c>
      <c r="CN98">
        <v>0</v>
      </c>
      <c r="CO98">
        <v>0.16875000000000001</v>
      </c>
      <c r="CP98">
        <v>0.5</v>
      </c>
      <c r="CQ98">
        <v>3.3333333333333E-2</v>
      </c>
      <c r="CR98">
        <v>0.41111111111111098</v>
      </c>
      <c r="CS98">
        <v>0.41463414634146301</v>
      </c>
      <c r="CT98">
        <v>1.0112359550562E-2</v>
      </c>
      <c r="CU98">
        <v>0.3</v>
      </c>
      <c r="CV98">
        <v>0.15151893466500199</v>
      </c>
    </row>
    <row r="99" spans="1:103" x14ac:dyDescent="0.3">
      <c r="A99">
        <v>98</v>
      </c>
      <c r="B99">
        <v>4132050</v>
      </c>
      <c r="C99" t="s">
        <v>324</v>
      </c>
      <c r="D99" t="s">
        <v>104</v>
      </c>
      <c r="E99" t="s">
        <v>105</v>
      </c>
      <c r="F99">
        <v>27252</v>
      </c>
      <c r="G99">
        <v>27226</v>
      </c>
      <c r="H99">
        <v>24111</v>
      </c>
      <c r="I99">
        <v>26</v>
      </c>
      <c r="J99">
        <v>2396.4</v>
      </c>
      <c r="K99">
        <v>8694</v>
      </c>
      <c r="L99">
        <v>3.13</v>
      </c>
      <c r="M99">
        <v>6947</v>
      </c>
      <c r="N99">
        <v>3.47</v>
      </c>
      <c r="O99">
        <v>9142</v>
      </c>
      <c r="P99">
        <v>7024</v>
      </c>
      <c r="Q99">
        <v>1670</v>
      </c>
      <c r="R99">
        <v>448</v>
      </c>
      <c r="S99">
        <v>3.8</v>
      </c>
      <c r="T99">
        <v>3.61</v>
      </c>
      <c r="U99">
        <v>3.4</v>
      </c>
      <c r="V99">
        <v>1780</v>
      </c>
      <c r="W99">
        <v>1978</v>
      </c>
      <c r="X99">
        <v>2069</v>
      </c>
      <c r="Y99">
        <v>1812</v>
      </c>
      <c r="Z99">
        <v>1376</v>
      </c>
      <c r="AA99">
        <v>1792</v>
      </c>
      <c r="AB99">
        <v>2032</v>
      </c>
      <c r="AC99">
        <v>1932</v>
      </c>
      <c r="AD99">
        <v>1909</v>
      </c>
      <c r="AE99">
        <v>1917</v>
      </c>
      <c r="AF99">
        <v>1736</v>
      </c>
      <c r="AG99">
        <v>1763</v>
      </c>
      <c r="AH99">
        <v>1590</v>
      </c>
      <c r="AI99">
        <v>1376</v>
      </c>
      <c r="AJ99">
        <v>1018</v>
      </c>
      <c r="AK99">
        <v>617</v>
      </c>
      <c r="AL99">
        <v>312</v>
      </c>
      <c r="AM99">
        <v>243</v>
      </c>
      <c r="AN99">
        <v>13407</v>
      </c>
      <c r="AO99">
        <v>36.899999999999899</v>
      </c>
      <c r="AP99">
        <v>13845</v>
      </c>
      <c r="AQ99">
        <v>37.200000000000003</v>
      </c>
      <c r="AR99">
        <v>1569</v>
      </c>
      <c r="AS99">
        <v>18814</v>
      </c>
      <c r="AT99">
        <v>492</v>
      </c>
      <c r="AU99">
        <v>105</v>
      </c>
      <c r="AV99">
        <v>5075</v>
      </c>
      <c r="AW99">
        <v>55</v>
      </c>
      <c r="AX99">
        <v>29</v>
      </c>
      <c r="AY99">
        <v>1113</v>
      </c>
      <c r="AZ99">
        <v>8438</v>
      </c>
      <c r="BA99">
        <v>278</v>
      </c>
      <c r="BB99">
        <v>208</v>
      </c>
      <c r="BC99">
        <v>333</v>
      </c>
      <c r="BD99">
        <v>586</v>
      </c>
      <c r="BE99">
        <v>1215</v>
      </c>
      <c r="BF99">
        <v>988</v>
      </c>
      <c r="BG99">
        <v>2034</v>
      </c>
      <c r="BH99">
        <v>1415</v>
      </c>
      <c r="BI99">
        <v>1637</v>
      </c>
      <c r="BJ99">
        <v>113276</v>
      </c>
      <c r="BK99">
        <v>139739</v>
      </c>
      <c r="BL99" t="s">
        <v>325</v>
      </c>
      <c r="BM99" t="s">
        <v>107</v>
      </c>
      <c r="BN99">
        <v>14.6</v>
      </c>
      <c r="BO99">
        <v>12</v>
      </c>
      <c r="BP99">
        <v>4</v>
      </c>
      <c r="BQ99">
        <v>-1.285306879</v>
      </c>
      <c r="BR99" t="s">
        <v>143</v>
      </c>
      <c r="BS99">
        <v>65</v>
      </c>
      <c r="BT99">
        <v>0.28399999999999997</v>
      </c>
      <c r="BU99">
        <v>0.11700000000000001</v>
      </c>
      <c r="BV99">
        <v>3.5999999999999997E-2</v>
      </c>
      <c r="BW99">
        <v>2.9000000000000001E-2</v>
      </c>
      <c r="BX99" t="s">
        <v>109</v>
      </c>
      <c r="BY99">
        <v>416670.75170930102</v>
      </c>
      <c r="BZ99">
        <v>318189807.04919499</v>
      </c>
      <c r="CA99">
        <v>2.3333333333333299</v>
      </c>
      <c r="CB99">
        <v>0.155</v>
      </c>
      <c r="CC99">
        <v>0.22500000000000001</v>
      </c>
      <c r="CD99">
        <v>0.12833333333333299</v>
      </c>
      <c r="CE99">
        <v>6.1666666666669997E-3</v>
      </c>
      <c r="CF99">
        <v>6</v>
      </c>
      <c r="CG99">
        <v>5</v>
      </c>
      <c r="CH99">
        <v>0.12690355329949199</v>
      </c>
      <c r="CI99">
        <v>0.125748502994012</v>
      </c>
      <c r="CJ99">
        <v>0.128905562146893</v>
      </c>
      <c r="CK99">
        <v>0.88235294117647101</v>
      </c>
      <c r="CL99">
        <v>0.29894736842105302</v>
      </c>
      <c r="CM99">
        <v>0.10705289672544099</v>
      </c>
      <c r="CN99">
        <v>0.12608695652173901</v>
      </c>
      <c r="CO99">
        <v>7.4999999999999997E-2</v>
      </c>
      <c r="CP99">
        <v>0.33333333333333298</v>
      </c>
      <c r="CQ99">
        <v>0.17499999999999999</v>
      </c>
      <c r="CR99">
        <v>0.194444444444444</v>
      </c>
      <c r="CS99">
        <v>0.19105691056910601</v>
      </c>
      <c r="CT99">
        <v>6.9288389513110001E-3</v>
      </c>
      <c r="CU99">
        <v>0.5</v>
      </c>
      <c r="CV99">
        <v>0.12545776113191801</v>
      </c>
      <c r="CW99">
        <v>13253</v>
      </c>
      <c r="CX99">
        <v>26334</v>
      </c>
      <c r="CY99">
        <v>50</v>
      </c>
    </row>
    <row r="100" spans="1:103" x14ac:dyDescent="0.3">
      <c r="A100">
        <v>99</v>
      </c>
      <c r="B100">
        <v>4132100</v>
      </c>
      <c r="C100" t="s">
        <v>326</v>
      </c>
      <c r="D100" t="s">
        <v>104</v>
      </c>
      <c r="E100" t="s">
        <v>105</v>
      </c>
      <c r="F100">
        <v>2766</v>
      </c>
      <c r="G100">
        <v>2752</v>
      </c>
      <c r="H100">
        <v>1945</v>
      </c>
      <c r="I100">
        <v>14</v>
      </c>
      <c r="J100">
        <v>1440.7</v>
      </c>
      <c r="K100">
        <v>1394</v>
      </c>
      <c r="L100">
        <v>1.97</v>
      </c>
      <c r="M100">
        <v>775</v>
      </c>
      <c r="N100">
        <v>2.5099999999999998</v>
      </c>
      <c r="O100">
        <v>1693</v>
      </c>
      <c r="P100">
        <v>1094</v>
      </c>
      <c r="Q100">
        <v>300</v>
      </c>
      <c r="R100">
        <v>299</v>
      </c>
      <c r="S100">
        <v>1.3</v>
      </c>
      <c r="T100">
        <v>1.31</v>
      </c>
      <c r="U100">
        <v>1.04</v>
      </c>
      <c r="V100">
        <v>77</v>
      </c>
      <c r="W100">
        <v>78</v>
      </c>
      <c r="X100">
        <v>89</v>
      </c>
      <c r="Y100">
        <v>83</v>
      </c>
      <c r="Z100">
        <v>80</v>
      </c>
      <c r="AA100">
        <v>90</v>
      </c>
      <c r="AB100">
        <v>98</v>
      </c>
      <c r="AC100">
        <v>105</v>
      </c>
      <c r="AD100">
        <v>107</v>
      </c>
      <c r="AE100">
        <v>120</v>
      </c>
      <c r="AF100">
        <v>110</v>
      </c>
      <c r="AG100">
        <v>211</v>
      </c>
      <c r="AH100">
        <v>304</v>
      </c>
      <c r="AI100">
        <v>343</v>
      </c>
      <c r="AJ100">
        <v>317</v>
      </c>
      <c r="AK100">
        <v>242</v>
      </c>
      <c r="AL100">
        <v>151</v>
      </c>
      <c r="AM100">
        <v>160</v>
      </c>
      <c r="AN100">
        <v>1386</v>
      </c>
      <c r="AO100">
        <v>61.299999999999898</v>
      </c>
      <c r="AP100">
        <v>1379</v>
      </c>
      <c r="AQ100">
        <v>63</v>
      </c>
      <c r="AR100">
        <v>241</v>
      </c>
      <c r="AS100">
        <v>2343</v>
      </c>
      <c r="AT100">
        <v>11</v>
      </c>
      <c r="AU100">
        <v>76</v>
      </c>
      <c r="AV100">
        <v>14</v>
      </c>
      <c r="AW100">
        <v>5</v>
      </c>
      <c r="AX100">
        <v>2</v>
      </c>
      <c r="AY100">
        <v>74</v>
      </c>
      <c r="AZ100">
        <v>423</v>
      </c>
      <c r="BA100">
        <v>177</v>
      </c>
      <c r="BB100">
        <v>265</v>
      </c>
      <c r="BC100">
        <v>313</v>
      </c>
      <c r="BD100">
        <v>172</v>
      </c>
      <c r="BE100">
        <v>202</v>
      </c>
      <c r="BF100">
        <v>51</v>
      </c>
      <c r="BG100">
        <v>134</v>
      </c>
      <c r="BH100">
        <v>76</v>
      </c>
      <c r="BI100">
        <v>4</v>
      </c>
      <c r="BJ100">
        <v>32525</v>
      </c>
      <c r="BK100">
        <v>50382</v>
      </c>
      <c r="BL100" t="s">
        <v>327</v>
      </c>
      <c r="BM100" t="s">
        <v>115</v>
      </c>
      <c r="BN100">
        <v>27.6</v>
      </c>
      <c r="BO100">
        <v>14.1999999999999</v>
      </c>
      <c r="BP100">
        <v>17</v>
      </c>
      <c r="BQ100">
        <v>-5.4048117E-2</v>
      </c>
      <c r="BR100" t="s">
        <v>166</v>
      </c>
      <c r="BS100">
        <v>54</v>
      </c>
      <c r="BT100">
        <v>9.2999999999999999E-2</v>
      </c>
      <c r="BU100">
        <v>0.53200000000000003</v>
      </c>
      <c r="BV100">
        <v>0.24299999999999999</v>
      </c>
      <c r="BW100">
        <v>3.0000000000000001E-3</v>
      </c>
      <c r="BX100" t="s">
        <v>119</v>
      </c>
      <c r="BY100">
        <v>50664.080051243</v>
      </c>
      <c r="BZ100">
        <v>53607794.896846101</v>
      </c>
      <c r="CH100">
        <v>0.78680203045685304</v>
      </c>
      <c r="CI100">
        <v>0.25748502994012001</v>
      </c>
      <c r="CJ100">
        <v>0.51536468392969204</v>
      </c>
      <c r="CK100">
        <v>0.66666666666666696</v>
      </c>
      <c r="CL100">
        <v>9.7894736842105007E-2</v>
      </c>
      <c r="CM100">
        <v>0.62972292191435797</v>
      </c>
      <c r="CN100">
        <v>1.304347826087E-2</v>
      </c>
      <c r="CO100">
        <v>0.50624999999999998</v>
      </c>
      <c r="CW100">
        <v>13</v>
      </c>
      <c r="CX100">
        <v>2770</v>
      </c>
      <c r="CY100">
        <v>100</v>
      </c>
    </row>
    <row r="101" spans="1:103" x14ac:dyDescent="0.3">
      <c r="A101">
        <v>100</v>
      </c>
      <c r="B101">
        <v>4132550</v>
      </c>
      <c r="C101" t="s">
        <v>328</v>
      </c>
      <c r="D101" t="s">
        <v>104</v>
      </c>
      <c r="E101" t="s">
        <v>105</v>
      </c>
      <c r="F101">
        <v>3969</v>
      </c>
      <c r="G101">
        <v>3969</v>
      </c>
      <c r="H101">
        <v>3392</v>
      </c>
      <c r="I101">
        <v>0</v>
      </c>
      <c r="J101">
        <v>2845</v>
      </c>
      <c r="K101">
        <v>1374</v>
      </c>
      <c r="L101">
        <v>2.89</v>
      </c>
      <c r="M101">
        <v>1040</v>
      </c>
      <c r="N101">
        <v>3.26</v>
      </c>
      <c r="O101">
        <v>1443</v>
      </c>
      <c r="P101">
        <v>982</v>
      </c>
      <c r="Q101">
        <v>391</v>
      </c>
      <c r="R101">
        <v>69</v>
      </c>
      <c r="S101">
        <v>0.95</v>
      </c>
      <c r="T101">
        <v>0.93</v>
      </c>
      <c r="U101">
        <v>0.66</v>
      </c>
      <c r="V101">
        <v>283</v>
      </c>
      <c r="W101">
        <v>291</v>
      </c>
      <c r="X101">
        <v>283</v>
      </c>
      <c r="Y101">
        <v>253</v>
      </c>
      <c r="Z101">
        <v>251</v>
      </c>
      <c r="AA101">
        <v>305</v>
      </c>
      <c r="AB101">
        <v>235</v>
      </c>
      <c r="AC101">
        <v>269</v>
      </c>
      <c r="AD101">
        <v>299</v>
      </c>
      <c r="AE101">
        <v>261</v>
      </c>
      <c r="AF101">
        <v>241</v>
      </c>
      <c r="AG101">
        <v>233</v>
      </c>
      <c r="AH101">
        <v>252</v>
      </c>
      <c r="AI101">
        <v>180</v>
      </c>
      <c r="AJ101">
        <v>149</v>
      </c>
      <c r="AK101">
        <v>96</v>
      </c>
      <c r="AL101">
        <v>52</v>
      </c>
      <c r="AM101">
        <v>37</v>
      </c>
      <c r="AN101">
        <v>1982</v>
      </c>
      <c r="AO101">
        <v>34.6</v>
      </c>
      <c r="AP101">
        <v>1988</v>
      </c>
      <c r="AQ101">
        <v>38.299999999999898</v>
      </c>
      <c r="AR101">
        <v>412</v>
      </c>
      <c r="AS101">
        <v>3317</v>
      </c>
      <c r="AT101">
        <v>34</v>
      </c>
      <c r="AU101">
        <v>45</v>
      </c>
      <c r="AV101">
        <v>19</v>
      </c>
      <c r="AW101">
        <v>9</v>
      </c>
      <c r="AX101">
        <v>2</v>
      </c>
      <c r="AY101">
        <v>130</v>
      </c>
      <c r="AZ101">
        <v>652</v>
      </c>
      <c r="BA101">
        <v>82</v>
      </c>
      <c r="BB101">
        <v>125</v>
      </c>
      <c r="BC101">
        <v>217</v>
      </c>
      <c r="BD101">
        <v>285</v>
      </c>
      <c r="BE101">
        <v>219</v>
      </c>
      <c r="BF101">
        <v>280</v>
      </c>
      <c r="BG101">
        <v>148</v>
      </c>
      <c r="BH101">
        <v>18</v>
      </c>
      <c r="BI101">
        <v>0</v>
      </c>
      <c r="BJ101">
        <v>48399</v>
      </c>
      <c r="BK101">
        <v>58183</v>
      </c>
      <c r="BL101" t="s">
        <v>329</v>
      </c>
      <c r="BM101" t="s">
        <v>107</v>
      </c>
      <c r="BN101">
        <v>22.8</v>
      </c>
      <c r="BO101">
        <v>17.1999999999999</v>
      </c>
      <c r="BP101">
        <v>18</v>
      </c>
      <c r="BQ101">
        <v>-1.9779917000000001E-2</v>
      </c>
      <c r="BR101" t="s">
        <v>112</v>
      </c>
      <c r="BS101">
        <v>45</v>
      </c>
      <c r="BT101">
        <v>0.218</v>
      </c>
      <c r="BU101">
        <v>0.40200000000000002</v>
      </c>
      <c r="BV101">
        <v>0.14799999999999999</v>
      </c>
      <c r="BW101">
        <v>0.03</v>
      </c>
      <c r="BX101" t="s">
        <v>119</v>
      </c>
      <c r="BY101">
        <v>40220.360762836499</v>
      </c>
      <c r="BZ101">
        <v>40302876.6984687</v>
      </c>
      <c r="CA101">
        <v>2</v>
      </c>
      <c r="CB101">
        <v>7.0000000000000007E-2</v>
      </c>
      <c r="CC101">
        <v>0.54500000000000004</v>
      </c>
      <c r="CD101">
        <v>0.22</v>
      </c>
      <c r="CE101">
        <v>9.4999999999999998E-3</v>
      </c>
      <c r="CF101">
        <v>2</v>
      </c>
      <c r="CG101">
        <v>9</v>
      </c>
      <c r="CH101">
        <v>0.54314720812182704</v>
      </c>
      <c r="CI101">
        <v>0.43712574850299402</v>
      </c>
      <c r="CJ101">
        <v>0.52612055335844299</v>
      </c>
      <c r="CK101">
        <v>0.49019607843137297</v>
      </c>
      <c r="CL101">
        <v>0.229473684210526</v>
      </c>
      <c r="CM101">
        <v>0.46599496221662501</v>
      </c>
      <c r="CN101">
        <v>0.13043478260869601</v>
      </c>
      <c r="CO101">
        <v>0.30833333333333302</v>
      </c>
      <c r="CP101">
        <v>0.5</v>
      </c>
      <c r="CQ101">
        <v>3.3333333333333E-2</v>
      </c>
      <c r="CR101">
        <v>0.55000000000000004</v>
      </c>
      <c r="CS101">
        <v>0.41463414634146301</v>
      </c>
      <c r="CT101">
        <v>1.0674157303371E-2</v>
      </c>
      <c r="CU101">
        <v>0.9</v>
      </c>
      <c r="CV101">
        <v>0.19800249687890101</v>
      </c>
      <c r="CW101">
        <v>3156</v>
      </c>
      <c r="CX101">
        <v>3991</v>
      </c>
      <c r="CY101">
        <v>21</v>
      </c>
    </row>
    <row r="102" spans="1:103" x14ac:dyDescent="0.3">
      <c r="A102">
        <v>101</v>
      </c>
      <c r="B102">
        <v>4132850</v>
      </c>
      <c r="C102" t="s">
        <v>330</v>
      </c>
      <c r="D102" t="s">
        <v>104</v>
      </c>
      <c r="E102" t="s">
        <v>105</v>
      </c>
      <c r="F102">
        <v>22100</v>
      </c>
      <c r="G102">
        <v>21991</v>
      </c>
      <c r="H102">
        <v>17809</v>
      </c>
      <c r="I102">
        <v>109</v>
      </c>
      <c r="J102">
        <v>7298.8</v>
      </c>
      <c r="K102">
        <v>7517</v>
      </c>
      <c r="L102">
        <v>2.93</v>
      </c>
      <c r="M102">
        <v>5255</v>
      </c>
      <c r="N102">
        <v>3.39</v>
      </c>
      <c r="O102">
        <v>7808</v>
      </c>
      <c r="P102">
        <v>3927</v>
      </c>
      <c r="Q102">
        <v>3590</v>
      </c>
      <c r="R102">
        <v>291</v>
      </c>
      <c r="S102">
        <v>0.94</v>
      </c>
      <c r="T102">
        <v>0.83</v>
      </c>
      <c r="U102">
        <v>0.64</v>
      </c>
      <c r="V102">
        <v>1911</v>
      </c>
      <c r="W102">
        <v>1805</v>
      </c>
      <c r="X102">
        <v>1699</v>
      </c>
      <c r="Y102">
        <v>1574</v>
      </c>
      <c r="Z102">
        <v>1532</v>
      </c>
      <c r="AA102">
        <v>1754</v>
      </c>
      <c r="AB102">
        <v>1784</v>
      </c>
      <c r="AC102">
        <v>1546</v>
      </c>
      <c r="AD102">
        <v>1401</v>
      </c>
      <c r="AE102">
        <v>1109</v>
      </c>
      <c r="AF102">
        <v>1035</v>
      </c>
      <c r="AG102">
        <v>1056</v>
      </c>
      <c r="AH102">
        <v>1041</v>
      </c>
      <c r="AI102">
        <v>948</v>
      </c>
      <c r="AJ102">
        <v>796</v>
      </c>
      <c r="AK102">
        <v>518</v>
      </c>
      <c r="AL102">
        <v>311</v>
      </c>
      <c r="AM102">
        <v>281</v>
      </c>
      <c r="AN102">
        <v>11031</v>
      </c>
      <c r="AO102">
        <v>31.1</v>
      </c>
      <c r="AP102">
        <v>11070</v>
      </c>
      <c r="AQ102">
        <v>33.299999999999898</v>
      </c>
      <c r="AR102">
        <v>10035</v>
      </c>
      <c r="AS102">
        <v>9647</v>
      </c>
      <c r="AT102">
        <v>277</v>
      </c>
      <c r="AU102">
        <v>249</v>
      </c>
      <c r="AV102">
        <v>897</v>
      </c>
      <c r="AW102">
        <v>329</v>
      </c>
      <c r="AX102">
        <v>29</v>
      </c>
      <c r="AY102">
        <v>638</v>
      </c>
      <c r="AZ102">
        <v>12453</v>
      </c>
      <c r="BA102">
        <v>596</v>
      </c>
      <c r="BB102">
        <v>830</v>
      </c>
      <c r="BC102">
        <v>910</v>
      </c>
      <c r="BD102">
        <v>1144</v>
      </c>
      <c r="BE102">
        <v>1935</v>
      </c>
      <c r="BF102">
        <v>906</v>
      </c>
      <c r="BG102">
        <v>662</v>
      </c>
      <c r="BH102">
        <v>432</v>
      </c>
      <c r="BI102">
        <v>103</v>
      </c>
      <c r="BJ102">
        <v>52275</v>
      </c>
      <c r="BK102">
        <v>63763</v>
      </c>
      <c r="BL102" t="s">
        <v>331</v>
      </c>
      <c r="BM102" t="s">
        <v>115</v>
      </c>
      <c r="BN102">
        <v>26.1</v>
      </c>
      <c r="BO102">
        <v>17.1999999999999</v>
      </c>
      <c r="BP102">
        <v>10</v>
      </c>
      <c r="BQ102">
        <v>-0.48910969399999998</v>
      </c>
      <c r="BR102" t="s">
        <v>133</v>
      </c>
      <c r="BS102">
        <v>58</v>
      </c>
      <c r="BT102">
        <v>0.55700000000000005</v>
      </c>
      <c r="BU102">
        <v>0.48799999999999999</v>
      </c>
      <c r="BV102">
        <v>0.23599999999999999</v>
      </c>
      <c r="BW102">
        <v>0.153</v>
      </c>
      <c r="BX102" t="s">
        <v>109</v>
      </c>
      <c r="BY102">
        <v>90448.321854698297</v>
      </c>
      <c r="BZ102">
        <v>84357839.756063104</v>
      </c>
      <c r="CA102">
        <v>2</v>
      </c>
      <c r="CB102">
        <v>0.54500000000000004</v>
      </c>
      <c r="CC102">
        <v>0.88500000000000001</v>
      </c>
      <c r="CD102">
        <v>0.1525</v>
      </c>
      <c r="CE102">
        <v>7.0000000000000001E-3</v>
      </c>
      <c r="CF102">
        <v>4</v>
      </c>
      <c r="CG102">
        <v>0</v>
      </c>
      <c r="CH102">
        <v>0.71065989847715705</v>
      </c>
      <c r="CI102">
        <v>0.43712574850299402</v>
      </c>
      <c r="CJ102">
        <v>0.37881051663527898</v>
      </c>
      <c r="CK102">
        <v>0.74509803921568596</v>
      </c>
      <c r="CL102">
        <v>0.58631578947368401</v>
      </c>
      <c r="CM102">
        <v>0.57430730478589398</v>
      </c>
      <c r="CN102">
        <v>0.66521739130434798</v>
      </c>
      <c r="CO102">
        <v>0.49166666666666697</v>
      </c>
      <c r="CP102">
        <v>0.5</v>
      </c>
      <c r="CQ102">
        <v>0.82499999999999996</v>
      </c>
      <c r="CR102">
        <v>0.92777777777777803</v>
      </c>
      <c r="CS102">
        <v>0.25</v>
      </c>
      <c r="CT102">
        <v>7.8651685393259993E-3</v>
      </c>
      <c r="CU102">
        <v>0</v>
      </c>
      <c r="CV102">
        <v>0.58688098210570105</v>
      </c>
      <c r="CW102">
        <v>8870</v>
      </c>
      <c r="CX102">
        <v>21965</v>
      </c>
      <c r="CY102">
        <v>60</v>
      </c>
    </row>
    <row r="103" spans="1:103" x14ac:dyDescent="0.3">
      <c r="A103">
        <v>102</v>
      </c>
      <c r="B103">
        <v>4133100</v>
      </c>
      <c r="C103" t="s">
        <v>332</v>
      </c>
      <c r="D103" t="s">
        <v>104</v>
      </c>
      <c r="E103" t="s">
        <v>105</v>
      </c>
      <c r="F103">
        <v>276</v>
      </c>
      <c r="G103">
        <v>276</v>
      </c>
      <c r="H103">
        <v>218</v>
      </c>
      <c r="I103">
        <v>0</v>
      </c>
      <c r="J103">
        <v>169.69999999999899</v>
      </c>
      <c r="K103">
        <v>105</v>
      </c>
      <c r="L103">
        <v>2.63</v>
      </c>
      <c r="M103">
        <v>70</v>
      </c>
      <c r="N103">
        <v>3.11</v>
      </c>
      <c r="O103">
        <v>129</v>
      </c>
      <c r="P103">
        <v>80</v>
      </c>
      <c r="Q103">
        <v>25</v>
      </c>
      <c r="R103">
        <v>24</v>
      </c>
      <c r="S103">
        <v>1.56</v>
      </c>
      <c r="T103">
        <v>1.48</v>
      </c>
      <c r="U103">
        <v>1.23</v>
      </c>
      <c r="V103">
        <v>11</v>
      </c>
      <c r="W103">
        <v>12</v>
      </c>
      <c r="X103">
        <v>15</v>
      </c>
      <c r="Y103">
        <v>14</v>
      </c>
      <c r="Z103">
        <v>9</v>
      </c>
      <c r="AA103">
        <v>11</v>
      </c>
      <c r="AB103">
        <v>12</v>
      </c>
      <c r="AC103">
        <v>14</v>
      </c>
      <c r="AD103">
        <v>14</v>
      </c>
      <c r="AE103">
        <v>16</v>
      </c>
      <c r="AF103">
        <v>16</v>
      </c>
      <c r="AG103">
        <v>24</v>
      </c>
      <c r="AH103">
        <v>27</v>
      </c>
      <c r="AI103">
        <v>26</v>
      </c>
      <c r="AJ103">
        <v>26</v>
      </c>
      <c r="AK103">
        <v>12</v>
      </c>
      <c r="AL103">
        <v>9</v>
      </c>
      <c r="AM103">
        <v>8</v>
      </c>
      <c r="AN103">
        <v>143</v>
      </c>
      <c r="AO103">
        <v>50.899999999999899</v>
      </c>
      <c r="AP103">
        <v>133</v>
      </c>
      <c r="AQ103">
        <v>55.2</v>
      </c>
      <c r="AR103">
        <v>17</v>
      </c>
      <c r="AS103">
        <v>239</v>
      </c>
      <c r="AT103">
        <v>3</v>
      </c>
      <c r="AU103">
        <v>5</v>
      </c>
      <c r="AV103">
        <v>4</v>
      </c>
      <c r="AW103">
        <v>0</v>
      </c>
      <c r="AX103">
        <v>0</v>
      </c>
      <c r="AY103">
        <v>8</v>
      </c>
      <c r="AZ103">
        <v>37</v>
      </c>
      <c r="BA103">
        <v>10</v>
      </c>
      <c r="BB103">
        <v>8</v>
      </c>
      <c r="BC103">
        <v>13</v>
      </c>
      <c r="BD103">
        <v>28</v>
      </c>
      <c r="BE103">
        <v>8</v>
      </c>
      <c r="BF103">
        <v>20</v>
      </c>
      <c r="BG103">
        <v>13</v>
      </c>
      <c r="BH103">
        <v>3</v>
      </c>
      <c r="BI103">
        <v>3</v>
      </c>
      <c r="BJ103">
        <v>45619</v>
      </c>
      <c r="BK103">
        <v>66388</v>
      </c>
      <c r="BL103" t="s">
        <v>333</v>
      </c>
      <c r="BM103" t="s">
        <v>115</v>
      </c>
      <c r="BN103">
        <v>24.899999999999899</v>
      </c>
      <c r="BO103">
        <v>14.6999999999999</v>
      </c>
      <c r="BP103">
        <v>12</v>
      </c>
      <c r="BQ103">
        <v>-0.37869587799999999</v>
      </c>
      <c r="BR103" t="s">
        <v>149</v>
      </c>
      <c r="BS103">
        <v>43</v>
      </c>
      <c r="BT103">
        <v>0.155</v>
      </c>
      <c r="BU103">
        <v>0.32400000000000001</v>
      </c>
      <c r="BV103">
        <v>2.9000000000000001E-2</v>
      </c>
      <c r="BW103">
        <v>0</v>
      </c>
      <c r="BX103" t="s">
        <v>119</v>
      </c>
      <c r="BY103">
        <v>46280.079473201702</v>
      </c>
      <c r="BZ103">
        <v>45325460.578502998</v>
      </c>
      <c r="CH103">
        <v>0.64974619289340096</v>
      </c>
      <c r="CI103">
        <v>0.28742514970059901</v>
      </c>
      <c r="CJ103">
        <v>0.41346645386064002</v>
      </c>
      <c r="CK103">
        <v>0.45098039215686297</v>
      </c>
      <c r="CL103">
        <v>0.163157894736842</v>
      </c>
      <c r="CM103">
        <v>0.36775818639798502</v>
      </c>
      <c r="CN103">
        <v>0</v>
      </c>
      <c r="CO103">
        <v>6.0416666666667E-2</v>
      </c>
    </row>
    <row r="104" spans="1:103" x14ac:dyDescent="0.3">
      <c r="A104">
        <v>103</v>
      </c>
      <c r="B104">
        <v>4134100</v>
      </c>
      <c r="C104" t="s">
        <v>334</v>
      </c>
      <c r="D104" t="s">
        <v>104</v>
      </c>
      <c r="E104" t="s">
        <v>105</v>
      </c>
      <c r="F104">
        <v>107753</v>
      </c>
      <c r="G104">
        <v>105987</v>
      </c>
      <c r="H104">
        <v>83622</v>
      </c>
      <c r="I104">
        <v>1766</v>
      </c>
      <c r="J104">
        <v>4194.1999999999898</v>
      </c>
      <c r="K104">
        <v>39439</v>
      </c>
      <c r="L104">
        <v>2.69</v>
      </c>
      <c r="M104">
        <v>25738</v>
      </c>
      <c r="N104">
        <v>3.25</v>
      </c>
      <c r="O104">
        <v>41462</v>
      </c>
      <c r="P104">
        <v>21120</v>
      </c>
      <c r="Q104">
        <v>18319</v>
      </c>
      <c r="R104">
        <v>2023</v>
      </c>
      <c r="S104">
        <v>1.4</v>
      </c>
      <c r="T104">
        <v>1.47</v>
      </c>
      <c r="U104">
        <v>1.17</v>
      </c>
      <c r="V104">
        <v>7868</v>
      </c>
      <c r="W104">
        <v>7667</v>
      </c>
      <c r="X104">
        <v>7414</v>
      </c>
      <c r="Y104">
        <v>6619</v>
      </c>
      <c r="Z104">
        <v>7738</v>
      </c>
      <c r="AA104">
        <v>9541</v>
      </c>
      <c r="AB104">
        <v>8800</v>
      </c>
      <c r="AC104">
        <v>8872</v>
      </c>
      <c r="AD104">
        <v>8393</v>
      </c>
      <c r="AE104">
        <v>6936</v>
      </c>
      <c r="AF104">
        <v>5848</v>
      </c>
      <c r="AG104">
        <v>5385</v>
      </c>
      <c r="AH104">
        <v>4785</v>
      </c>
      <c r="AI104">
        <v>4005</v>
      </c>
      <c r="AJ104">
        <v>3289</v>
      </c>
      <c r="AK104">
        <v>2044</v>
      </c>
      <c r="AL104">
        <v>1228</v>
      </c>
      <c r="AM104">
        <v>1322</v>
      </c>
      <c r="AN104">
        <v>53977</v>
      </c>
      <c r="AO104">
        <v>33.299999999999898</v>
      </c>
      <c r="AP104">
        <v>53777</v>
      </c>
      <c r="AQ104">
        <v>34.700000000000003</v>
      </c>
      <c r="AR104">
        <v>26037</v>
      </c>
      <c r="AS104">
        <v>60791</v>
      </c>
      <c r="AT104">
        <v>2707</v>
      </c>
      <c r="AU104">
        <v>562</v>
      </c>
      <c r="AV104">
        <v>12694</v>
      </c>
      <c r="AW104">
        <v>460</v>
      </c>
      <c r="AX104">
        <v>160</v>
      </c>
      <c r="AY104">
        <v>4342</v>
      </c>
      <c r="AZ104">
        <v>46962</v>
      </c>
      <c r="BA104">
        <v>2338</v>
      </c>
      <c r="BB104">
        <v>1720</v>
      </c>
      <c r="BC104">
        <v>2157</v>
      </c>
      <c r="BD104">
        <v>3276</v>
      </c>
      <c r="BE104">
        <v>7366</v>
      </c>
      <c r="BF104">
        <v>6398</v>
      </c>
      <c r="BG104">
        <v>8511</v>
      </c>
      <c r="BH104">
        <v>4426</v>
      </c>
      <c r="BI104">
        <v>3247</v>
      </c>
      <c r="BJ104">
        <v>84313</v>
      </c>
      <c r="BK104">
        <v>103020</v>
      </c>
      <c r="BL104" t="s">
        <v>335</v>
      </c>
      <c r="BM104" t="s">
        <v>107</v>
      </c>
      <c r="BN104">
        <v>16.1999999999999</v>
      </c>
      <c r="BO104">
        <v>14.3</v>
      </c>
      <c r="BP104">
        <v>2</v>
      </c>
      <c r="BQ104">
        <v>-1.6444317420000001</v>
      </c>
      <c r="BR104" t="s">
        <v>116</v>
      </c>
      <c r="BS104">
        <v>66</v>
      </c>
      <c r="BT104">
        <v>0.42799999999999999</v>
      </c>
      <c r="BU104">
        <v>0.25800000000000001</v>
      </c>
      <c r="BV104">
        <v>0.10100000000000001</v>
      </c>
      <c r="BW104">
        <v>5.2999999999999999E-2</v>
      </c>
      <c r="BX104" t="s">
        <v>109</v>
      </c>
      <c r="BY104">
        <v>245431.522699105</v>
      </c>
      <c r="BZ104">
        <v>716596992.61555898</v>
      </c>
      <c r="CA104">
        <v>2.3199999999999998</v>
      </c>
      <c r="CB104">
        <v>0.30719999999999997</v>
      </c>
      <c r="CC104">
        <v>0.57440000000000002</v>
      </c>
      <c r="CD104">
        <v>0.15</v>
      </c>
      <c r="CE104">
        <v>8.9599999999999992E-3</v>
      </c>
      <c r="CF104">
        <v>25</v>
      </c>
      <c r="CG104">
        <v>0</v>
      </c>
      <c r="CH104">
        <v>0.208121827411167</v>
      </c>
      <c r="CI104">
        <v>0.26347305389221598</v>
      </c>
      <c r="CJ104">
        <v>1.6185893910859998E-2</v>
      </c>
      <c r="CK104">
        <v>0.90196078431372595</v>
      </c>
      <c r="CL104">
        <v>0.450526315789474</v>
      </c>
      <c r="CM104">
        <v>0.28463476070528998</v>
      </c>
      <c r="CN104">
        <v>0.23043478260869599</v>
      </c>
      <c r="CO104">
        <v>0.210416666666667</v>
      </c>
      <c r="CP104">
        <v>0.34</v>
      </c>
      <c r="CQ104">
        <v>0.42866666666666697</v>
      </c>
      <c r="CR104">
        <v>0.582666666666667</v>
      </c>
      <c r="CS104">
        <v>0.24390243902438999</v>
      </c>
      <c r="CT104">
        <v>1.0067415730337001E-2</v>
      </c>
      <c r="CU104">
        <v>0</v>
      </c>
      <c r="CV104">
        <v>0.340466916354557</v>
      </c>
      <c r="CW104">
        <v>86502</v>
      </c>
      <c r="CX104">
        <v>98920</v>
      </c>
      <c r="CY104">
        <v>13</v>
      </c>
    </row>
    <row r="105" spans="1:103" x14ac:dyDescent="0.3">
      <c r="A105">
        <v>104</v>
      </c>
      <c r="B105">
        <v>4134650</v>
      </c>
      <c r="C105" t="s">
        <v>336</v>
      </c>
      <c r="D105" t="s">
        <v>104</v>
      </c>
      <c r="E105" t="s">
        <v>105</v>
      </c>
      <c r="F105">
        <v>420</v>
      </c>
      <c r="G105">
        <v>417</v>
      </c>
      <c r="H105">
        <v>346</v>
      </c>
      <c r="I105">
        <v>3</v>
      </c>
      <c r="J105">
        <v>148.9</v>
      </c>
      <c r="K105">
        <v>155</v>
      </c>
      <c r="L105">
        <v>2.69</v>
      </c>
      <c r="M105">
        <v>112</v>
      </c>
      <c r="N105">
        <v>3.09</v>
      </c>
      <c r="O105">
        <v>162</v>
      </c>
      <c r="P105">
        <v>116</v>
      </c>
      <c r="Q105">
        <v>38</v>
      </c>
      <c r="R105">
        <v>7</v>
      </c>
      <c r="S105">
        <v>0.94</v>
      </c>
      <c r="T105">
        <v>0.91</v>
      </c>
      <c r="U105">
        <v>0.75</v>
      </c>
      <c r="V105">
        <v>19</v>
      </c>
      <c r="W105">
        <v>21</v>
      </c>
      <c r="X105">
        <v>22</v>
      </c>
      <c r="Y105">
        <v>22</v>
      </c>
      <c r="Z105">
        <v>22</v>
      </c>
      <c r="AA105">
        <v>26</v>
      </c>
      <c r="AB105">
        <v>26</v>
      </c>
      <c r="AC105">
        <v>24</v>
      </c>
      <c r="AD105">
        <v>18</v>
      </c>
      <c r="AE105">
        <v>20</v>
      </c>
      <c r="AF105">
        <v>26</v>
      </c>
      <c r="AG105">
        <v>34</v>
      </c>
      <c r="AH105">
        <v>33</v>
      </c>
      <c r="AI105">
        <v>36</v>
      </c>
      <c r="AJ105">
        <v>30</v>
      </c>
      <c r="AK105">
        <v>21</v>
      </c>
      <c r="AL105">
        <v>11</v>
      </c>
      <c r="AM105">
        <v>9</v>
      </c>
      <c r="AN105">
        <v>209</v>
      </c>
      <c r="AO105">
        <v>47.2</v>
      </c>
      <c r="AP105">
        <v>211</v>
      </c>
      <c r="AQ105">
        <v>47.7</v>
      </c>
      <c r="AR105">
        <v>15</v>
      </c>
      <c r="AS105">
        <v>377</v>
      </c>
      <c r="AT105">
        <v>2</v>
      </c>
      <c r="AU105">
        <v>5</v>
      </c>
      <c r="AV105">
        <v>1</v>
      </c>
      <c r="AW105">
        <v>0</v>
      </c>
      <c r="AX105">
        <v>0</v>
      </c>
      <c r="AY105">
        <v>19</v>
      </c>
      <c r="AZ105">
        <v>43</v>
      </c>
      <c r="BA105">
        <v>9</v>
      </c>
      <c r="BB105">
        <v>11</v>
      </c>
      <c r="BC105">
        <v>11</v>
      </c>
      <c r="BD105">
        <v>23</v>
      </c>
      <c r="BE105">
        <v>33</v>
      </c>
      <c r="BF105">
        <v>15</v>
      </c>
      <c r="BG105">
        <v>32</v>
      </c>
      <c r="BH105">
        <v>19</v>
      </c>
      <c r="BI105">
        <v>2</v>
      </c>
      <c r="BJ105">
        <v>65592</v>
      </c>
      <c r="BK105">
        <v>81142</v>
      </c>
      <c r="BL105" t="s">
        <v>337</v>
      </c>
      <c r="BM105" t="s">
        <v>115</v>
      </c>
      <c r="BN105">
        <v>24.1999999999999</v>
      </c>
      <c r="BO105">
        <v>16</v>
      </c>
      <c r="BP105">
        <v>18</v>
      </c>
      <c r="BQ105">
        <v>-1.9779917000000001E-2</v>
      </c>
      <c r="BR105" t="s">
        <v>112</v>
      </c>
      <c r="BS105">
        <v>40</v>
      </c>
      <c r="BT105">
        <v>0.106</v>
      </c>
      <c r="BU105">
        <v>0.27100000000000002</v>
      </c>
      <c r="BV105">
        <v>8.4000000000000005E-2</v>
      </c>
      <c r="BW105">
        <v>0</v>
      </c>
      <c r="BX105" t="s">
        <v>119</v>
      </c>
      <c r="BY105">
        <v>38949.0022983323</v>
      </c>
      <c r="BZ105">
        <v>78555354.251620397</v>
      </c>
      <c r="CA105">
        <v>2</v>
      </c>
      <c r="CB105">
        <v>0.05</v>
      </c>
      <c r="CC105">
        <v>0.95</v>
      </c>
      <c r="CD105">
        <v>0.11</v>
      </c>
      <c r="CE105">
        <v>0</v>
      </c>
      <c r="CF105">
        <v>1</v>
      </c>
      <c r="CG105">
        <v>0</v>
      </c>
      <c r="CH105">
        <v>0.61421319796954299</v>
      </c>
      <c r="CI105">
        <v>0.36526946107784403</v>
      </c>
      <c r="CJ105">
        <v>0.52612055335844299</v>
      </c>
      <c r="CK105">
        <v>0.39215686274509798</v>
      </c>
      <c r="CL105">
        <v>0.111578947368421</v>
      </c>
      <c r="CM105">
        <v>0.30100755667506301</v>
      </c>
      <c r="CN105">
        <v>0</v>
      </c>
      <c r="CO105">
        <v>0.17499999999999999</v>
      </c>
      <c r="CP105">
        <v>0.5</v>
      </c>
      <c r="CQ105">
        <v>0</v>
      </c>
      <c r="CR105">
        <v>1</v>
      </c>
      <c r="CS105">
        <v>0.146341463414634</v>
      </c>
      <c r="CT105">
        <v>0</v>
      </c>
      <c r="CU105">
        <v>0</v>
      </c>
      <c r="CV105">
        <v>0.33333333333333298</v>
      </c>
    </row>
    <row r="106" spans="1:103" x14ac:dyDescent="0.3">
      <c r="A106">
        <v>105</v>
      </c>
      <c r="B106">
        <v>4135450</v>
      </c>
      <c r="C106" t="s">
        <v>338</v>
      </c>
      <c r="D106" t="s">
        <v>104</v>
      </c>
      <c r="E106" t="s">
        <v>105</v>
      </c>
      <c r="F106">
        <v>3640</v>
      </c>
      <c r="G106">
        <v>3640</v>
      </c>
      <c r="H106">
        <v>3181</v>
      </c>
      <c r="I106">
        <v>0</v>
      </c>
      <c r="J106">
        <v>5069.6000000000004</v>
      </c>
      <c r="K106">
        <v>1099</v>
      </c>
      <c r="L106">
        <v>3.31</v>
      </c>
      <c r="M106">
        <v>849</v>
      </c>
      <c r="N106">
        <v>3.75</v>
      </c>
      <c r="O106">
        <v>1131</v>
      </c>
      <c r="P106">
        <v>842</v>
      </c>
      <c r="Q106">
        <v>256</v>
      </c>
      <c r="R106">
        <v>32</v>
      </c>
      <c r="S106">
        <v>1.22</v>
      </c>
      <c r="T106">
        <v>1.22</v>
      </c>
      <c r="U106">
        <v>1.02</v>
      </c>
      <c r="V106">
        <v>306</v>
      </c>
      <c r="W106">
        <v>307</v>
      </c>
      <c r="X106">
        <v>293</v>
      </c>
      <c r="Y106">
        <v>244</v>
      </c>
      <c r="Z106">
        <v>230</v>
      </c>
      <c r="AA106">
        <v>305</v>
      </c>
      <c r="AB106">
        <v>280</v>
      </c>
      <c r="AC106">
        <v>254</v>
      </c>
      <c r="AD106">
        <v>255</v>
      </c>
      <c r="AE106">
        <v>238</v>
      </c>
      <c r="AF106">
        <v>189</v>
      </c>
      <c r="AG106">
        <v>198</v>
      </c>
      <c r="AH106">
        <v>177</v>
      </c>
      <c r="AI106">
        <v>148</v>
      </c>
      <c r="AJ106">
        <v>96</v>
      </c>
      <c r="AK106">
        <v>69</v>
      </c>
      <c r="AL106">
        <v>33</v>
      </c>
      <c r="AM106">
        <v>22</v>
      </c>
      <c r="AN106">
        <v>1839</v>
      </c>
      <c r="AO106">
        <v>31.8</v>
      </c>
      <c r="AP106">
        <v>1805</v>
      </c>
      <c r="AQ106">
        <v>33.1</v>
      </c>
      <c r="AR106">
        <v>1308</v>
      </c>
      <c r="AS106">
        <v>2132</v>
      </c>
      <c r="AT106">
        <v>12</v>
      </c>
      <c r="AU106">
        <v>40</v>
      </c>
      <c r="AV106">
        <v>41</v>
      </c>
      <c r="AW106">
        <v>5</v>
      </c>
      <c r="AX106">
        <v>5</v>
      </c>
      <c r="AY106">
        <v>97</v>
      </c>
      <c r="AZ106">
        <v>1508</v>
      </c>
      <c r="BA106">
        <v>61</v>
      </c>
      <c r="BB106">
        <v>48</v>
      </c>
      <c r="BC106">
        <v>74</v>
      </c>
      <c r="BD106">
        <v>147</v>
      </c>
      <c r="BE106">
        <v>251</v>
      </c>
      <c r="BF106">
        <v>191</v>
      </c>
      <c r="BG106">
        <v>212</v>
      </c>
      <c r="BH106">
        <v>73</v>
      </c>
      <c r="BI106">
        <v>42</v>
      </c>
      <c r="BJ106">
        <v>70591</v>
      </c>
      <c r="BK106">
        <v>84234</v>
      </c>
      <c r="BL106" t="s">
        <v>339</v>
      </c>
      <c r="BM106" t="s">
        <v>107</v>
      </c>
      <c r="BN106">
        <v>21.399999999999899</v>
      </c>
      <c r="BO106">
        <v>15.5</v>
      </c>
      <c r="BP106">
        <v>10</v>
      </c>
      <c r="BQ106">
        <v>-0.48910969399999998</v>
      </c>
      <c r="BR106" t="s">
        <v>133</v>
      </c>
      <c r="BS106">
        <v>60</v>
      </c>
      <c r="BT106">
        <v>0.32900000000000001</v>
      </c>
      <c r="BU106">
        <v>0.39300000000000002</v>
      </c>
      <c r="BV106">
        <v>0.14799999999999999</v>
      </c>
      <c r="BW106">
        <v>5.2999999999999999E-2</v>
      </c>
      <c r="BX106" t="s">
        <v>119</v>
      </c>
      <c r="BY106">
        <v>24123.281757864599</v>
      </c>
      <c r="BZ106">
        <v>20013180.4313058</v>
      </c>
      <c r="CH106">
        <v>0.47208121827411198</v>
      </c>
      <c r="CI106">
        <v>0.33532934131736503</v>
      </c>
      <c r="CJ106">
        <v>0.37881051663527898</v>
      </c>
      <c r="CK106">
        <v>0.78431372549019596</v>
      </c>
      <c r="CL106">
        <v>0.34631578947368402</v>
      </c>
      <c r="CM106">
        <v>0.45465994962216599</v>
      </c>
      <c r="CN106">
        <v>0.23043478260869599</v>
      </c>
      <c r="CO106">
        <v>0.30833333333333302</v>
      </c>
      <c r="CW106">
        <v>3392</v>
      </c>
      <c r="CX106">
        <v>3592</v>
      </c>
      <c r="CY106">
        <v>6</v>
      </c>
    </row>
    <row r="107" spans="1:103" x14ac:dyDescent="0.3">
      <c r="A107">
        <v>106</v>
      </c>
      <c r="B107">
        <v>4135800</v>
      </c>
      <c r="C107" t="s">
        <v>340</v>
      </c>
      <c r="D107" t="s">
        <v>104</v>
      </c>
      <c r="E107" t="s">
        <v>105</v>
      </c>
      <c r="F107">
        <v>101</v>
      </c>
      <c r="G107">
        <v>100</v>
      </c>
      <c r="H107">
        <v>75</v>
      </c>
      <c r="I107">
        <v>1</v>
      </c>
      <c r="J107">
        <v>94.299999999999898</v>
      </c>
      <c r="K107">
        <v>50</v>
      </c>
      <c r="L107">
        <v>2</v>
      </c>
      <c r="M107">
        <v>31</v>
      </c>
      <c r="N107">
        <v>2.42</v>
      </c>
      <c r="O107">
        <v>86</v>
      </c>
      <c r="P107">
        <v>38</v>
      </c>
      <c r="Q107">
        <v>12</v>
      </c>
      <c r="R107">
        <v>36</v>
      </c>
      <c r="S107">
        <v>-2.48</v>
      </c>
      <c r="T107">
        <v>-2.31</v>
      </c>
      <c r="U107">
        <v>-0.82</v>
      </c>
      <c r="V107">
        <v>4</v>
      </c>
      <c r="W107">
        <v>3</v>
      </c>
      <c r="X107">
        <v>5</v>
      </c>
      <c r="Y107">
        <v>4</v>
      </c>
      <c r="Z107">
        <v>2</v>
      </c>
      <c r="AA107">
        <v>3</v>
      </c>
      <c r="AB107">
        <v>4</v>
      </c>
      <c r="AC107">
        <v>5</v>
      </c>
      <c r="AD107">
        <v>4</v>
      </c>
      <c r="AE107">
        <v>7</v>
      </c>
      <c r="AF107">
        <v>11</v>
      </c>
      <c r="AG107">
        <v>11</v>
      </c>
      <c r="AH107">
        <v>13</v>
      </c>
      <c r="AI107">
        <v>13</v>
      </c>
      <c r="AJ107">
        <v>7</v>
      </c>
      <c r="AK107">
        <v>3</v>
      </c>
      <c r="AL107">
        <v>2</v>
      </c>
      <c r="AM107">
        <v>2</v>
      </c>
      <c r="AN107">
        <v>54</v>
      </c>
      <c r="AO107">
        <v>54</v>
      </c>
      <c r="AP107">
        <v>49</v>
      </c>
      <c r="AQ107">
        <v>55.5</v>
      </c>
      <c r="AR107">
        <v>6</v>
      </c>
      <c r="AS107">
        <v>91</v>
      </c>
      <c r="AT107">
        <v>0</v>
      </c>
      <c r="AU107">
        <v>1</v>
      </c>
      <c r="AV107">
        <v>1</v>
      </c>
      <c r="AW107">
        <v>0</v>
      </c>
      <c r="AX107">
        <v>0</v>
      </c>
      <c r="AY107">
        <v>2</v>
      </c>
      <c r="AZ107">
        <v>10</v>
      </c>
      <c r="BA107">
        <v>5</v>
      </c>
      <c r="BB107">
        <v>8</v>
      </c>
      <c r="BC107">
        <v>2</v>
      </c>
      <c r="BD107">
        <v>5</v>
      </c>
      <c r="BE107">
        <v>10</v>
      </c>
      <c r="BF107">
        <v>11</v>
      </c>
      <c r="BG107">
        <v>8</v>
      </c>
      <c r="BH107">
        <v>1</v>
      </c>
      <c r="BI107">
        <v>0</v>
      </c>
      <c r="BJ107">
        <v>60000</v>
      </c>
      <c r="BK107">
        <v>64743</v>
      </c>
      <c r="BL107" t="s">
        <v>341</v>
      </c>
      <c r="BM107" t="s">
        <v>107</v>
      </c>
      <c r="BN107">
        <v>23</v>
      </c>
      <c r="BO107">
        <v>14.9</v>
      </c>
      <c r="BP107">
        <v>10</v>
      </c>
      <c r="BQ107">
        <v>-0.48910969399999998</v>
      </c>
      <c r="BR107" t="s">
        <v>133</v>
      </c>
      <c r="BS107">
        <v>37</v>
      </c>
      <c r="BT107">
        <v>0.188</v>
      </c>
      <c r="BU107">
        <v>0.56999999999999995</v>
      </c>
      <c r="BV107">
        <v>0.104</v>
      </c>
      <c r="BW107">
        <v>0</v>
      </c>
      <c r="BX107" t="s">
        <v>119</v>
      </c>
      <c r="BY107">
        <v>41504.999626340301</v>
      </c>
      <c r="BZ107">
        <v>30710638.599140499</v>
      </c>
      <c r="CH107">
        <v>0.55329949238578702</v>
      </c>
      <c r="CI107">
        <v>0.29940119760479</v>
      </c>
      <c r="CJ107">
        <v>0.37881051663527898</v>
      </c>
      <c r="CK107">
        <v>0.33333333333333298</v>
      </c>
      <c r="CL107">
        <v>0.19789473684210501</v>
      </c>
      <c r="CM107">
        <v>0.67758186397984899</v>
      </c>
      <c r="CN107">
        <v>0</v>
      </c>
      <c r="CO107">
        <v>0.21666666666666701</v>
      </c>
    </row>
    <row r="108" spans="1:103" x14ac:dyDescent="0.3">
      <c r="A108">
        <v>107</v>
      </c>
      <c r="B108">
        <v>4135850</v>
      </c>
      <c r="C108" t="s">
        <v>342</v>
      </c>
      <c r="D108" t="s">
        <v>104</v>
      </c>
      <c r="E108" t="s">
        <v>105</v>
      </c>
      <c r="F108">
        <v>344</v>
      </c>
      <c r="G108">
        <v>342</v>
      </c>
      <c r="H108">
        <v>264</v>
      </c>
      <c r="I108">
        <v>2</v>
      </c>
      <c r="J108">
        <v>705.2</v>
      </c>
      <c r="K108">
        <v>159</v>
      </c>
      <c r="L108">
        <v>2.15</v>
      </c>
      <c r="M108">
        <v>102</v>
      </c>
      <c r="N108">
        <v>2.59</v>
      </c>
      <c r="O108">
        <v>176</v>
      </c>
      <c r="P108">
        <v>135</v>
      </c>
      <c r="Q108">
        <v>25</v>
      </c>
      <c r="R108">
        <v>17</v>
      </c>
      <c r="S108">
        <v>0.18</v>
      </c>
      <c r="T108">
        <v>0.11</v>
      </c>
      <c r="U108">
        <v>1.02</v>
      </c>
      <c r="V108">
        <v>9</v>
      </c>
      <c r="W108">
        <v>16</v>
      </c>
      <c r="X108">
        <v>12</v>
      </c>
      <c r="Y108">
        <v>15</v>
      </c>
      <c r="Z108">
        <v>14</v>
      </c>
      <c r="AA108">
        <v>14</v>
      </c>
      <c r="AB108">
        <v>14</v>
      </c>
      <c r="AC108">
        <v>12</v>
      </c>
      <c r="AD108">
        <v>16</v>
      </c>
      <c r="AE108">
        <v>23</v>
      </c>
      <c r="AF108">
        <v>29</v>
      </c>
      <c r="AG108">
        <v>43</v>
      </c>
      <c r="AH108">
        <v>28</v>
      </c>
      <c r="AI108">
        <v>33</v>
      </c>
      <c r="AJ108">
        <v>29</v>
      </c>
      <c r="AK108">
        <v>19</v>
      </c>
      <c r="AL108">
        <v>10</v>
      </c>
      <c r="AM108">
        <v>6</v>
      </c>
      <c r="AN108">
        <v>186</v>
      </c>
      <c r="AO108">
        <v>53.799999999999898</v>
      </c>
      <c r="AP108">
        <v>156</v>
      </c>
      <c r="AQ108">
        <v>55</v>
      </c>
      <c r="AR108">
        <v>25</v>
      </c>
      <c r="AS108">
        <v>303</v>
      </c>
      <c r="AT108">
        <v>1</v>
      </c>
      <c r="AU108">
        <v>3</v>
      </c>
      <c r="AV108">
        <v>4</v>
      </c>
      <c r="AW108">
        <v>0</v>
      </c>
      <c r="AX108">
        <v>0</v>
      </c>
      <c r="AY108">
        <v>8</v>
      </c>
      <c r="AZ108">
        <v>41</v>
      </c>
      <c r="BA108">
        <v>11</v>
      </c>
      <c r="BB108">
        <v>20</v>
      </c>
      <c r="BC108">
        <v>16</v>
      </c>
      <c r="BD108">
        <v>36</v>
      </c>
      <c r="BE108">
        <v>10</v>
      </c>
      <c r="BF108">
        <v>19</v>
      </c>
      <c r="BG108">
        <v>27</v>
      </c>
      <c r="BH108">
        <v>15</v>
      </c>
      <c r="BI108">
        <v>6</v>
      </c>
      <c r="BJ108">
        <v>48254</v>
      </c>
      <c r="BK108">
        <v>77929</v>
      </c>
      <c r="BL108" t="s">
        <v>343</v>
      </c>
      <c r="BM108" t="s">
        <v>115</v>
      </c>
      <c r="BN108">
        <v>23.1</v>
      </c>
      <c r="BO108">
        <v>14</v>
      </c>
      <c r="BP108">
        <v>12</v>
      </c>
      <c r="BQ108">
        <v>-0.37869587799999999</v>
      </c>
      <c r="BR108" t="s">
        <v>149</v>
      </c>
      <c r="BS108">
        <v>50</v>
      </c>
      <c r="BT108">
        <v>0.13400000000000001</v>
      </c>
      <c r="BU108">
        <v>0.437</v>
      </c>
      <c r="BV108">
        <v>9.0999999999999998E-2</v>
      </c>
      <c r="BW108">
        <v>0</v>
      </c>
      <c r="BX108" t="s">
        <v>119</v>
      </c>
      <c r="BY108">
        <v>19036.754470109201</v>
      </c>
      <c r="BZ108">
        <v>13575521.0752986</v>
      </c>
      <c r="CH108">
        <v>0.55837563451776695</v>
      </c>
      <c r="CI108">
        <v>0.245508982035928</v>
      </c>
      <c r="CJ108">
        <v>0.41346645386064002</v>
      </c>
      <c r="CK108">
        <v>0.58823529411764697</v>
      </c>
      <c r="CL108">
        <v>0.14105263157894701</v>
      </c>
      <c r="CM108">
        <v>0.51007556675063004</v>
      </c>
      <c r="CN108">
        <v>0</v>
      </c>
      <c r="CO108">
        <v>0.18958333333333299</v>
      </c>
      <c r="CW108">
        <v>0</v>
      </c>
      <c r="CX108">
        <v>343</v>
      </c>
      <c r="CY108">
        <v>100</v>
      </c>
    </row>
    <row r="109" spans="1:103" x14ac:dyDescent="0.3">
      <c r="A109">
        <v>108</v>
      </c>
      <c r="B109">
        <v>4136150</v>
      </c>
      <c r="C109" t="s">
        <v>344</v>
      </c>
      <c r="D109" t="s">
        <v>104</v>
      </c>
      <c r="E109" t="s">
        <v>105</v>
      </c>
      <c r="F109">
        <v>10168</v>
      </c>
      <c r="G109">
        <v>9789</v>
      </c>
      <c r="H109">
        <v>7983</v>
      </c>
      <c r="I109">
        <v>379</v>
      </c>
      <c r="J109">
        <v>3538.1999999999898</v>
      </c>
      <c r="K109">
        <v>3394</v>
      </c>
      <c r="L109">
        <v>2.88</v>
      </c>
      <c r="M109">
        <v>2373</v>
      </c>
      <c r="N109">
        <v>3.36</v>
      </c>
      <c r="O109">
        <v>3593</v>
      </c>
      <c r="P109">
        <v>2023</v>
      </c>
      <c r="Q109">
        <v>1371</v>
      </c>
      <c r="R109">
        <v>199</v>
      </c>
      <c r="S109">
        <v>1.51</v>
      </c>
      <c r="T109">
        <v>1.54</v>
      </c>
      <c r="U109">
        <v>1.44</v>
      </c>
      <c r="V109">
        <v>844</v>
      </c>
      <c r="W109">
        <v>846</v>
      </c>
      <c r="X109">
        <v>803</v>
      </c>
      <c r="Y109">
        <v>921</v>
      </c>
      <c r="Z109">
        <v>824</v>
      </c>
      <c r="AA109">
        <v>838</v>
      </c>
      <c r="AB109">
        <v>973</v>
      </c>
      <c r="AC109">
        <v>685</v>
      </c>
      <c r="AD109">
        <v>600</v>
      </c>
      <c r="AE109">
        <v>487</v>
      </c>
      <c r="AF109">
        <v>439</v>
      </c>
      <c r="AG109">
        <v>450</v>
      </c>
      <c r="AH109">
        <v>415</v>
      </c>
      <c r="AI109">
        <v>369</v>
      </c>
      <c r="AJ109">
        <v>310</v>
      </c>
      <c r="AK109">
        <v>176</v>
      </c>
      <c r="AL109">
        <v>98</v>
      </c>
      <c r="AM109">
        <v>90</v>
      </c>
      <c r="AN109">
        <v>5048</v>
      </c>
      <c r="AO109">
        <v>29.5</v>
      </c>
      <c r="AP109">
        <v>5120</v>
      </c>
      <c r="AQ109">
        <v>30.5</v>
      </c>
      <c r="AR109">
        <v>4232</v>
      </c>
      <c r="AS109">
        <v>5344</v>
      </c>
      <c r="AT109">
        <v>82</v>
      </c>
      <c r="AU109">
        <v>93</v>
      </c>
      <c r="AV109">
        <v>105</v>
      </c>
      <c r="AW109">
        <v>23</v>
      </c>
      <c r="AX109">
        <v>11</v>
      </c>
      <c r="AY109">
        <v>277</v>
      </c>
      <c r="AZ109">
        <v>4824</v>
      </c>
      <c r="BA109">
        <v>281</v>
      </c>
      <c r="BB109">
        <v>277</v>
      </c>
      <c r="BC109">
        <v>227</v>
      </c>
      <c r="BD109">
        <v>493</v>
      </c>
      <c r="BE109">
        <v>783</v>
      </c>
      <c r="BF109">
        <v>469</v>
      </c>
      <c r="BG109">
        <v>654</v>
      </c>
      <c r="BH109">
        <v>164</v>
      </c>
      <c r="BI109">
        <v>45</v>
      </c>
      <c r="BJ109">
        <v>60665</v>
      </c>
      <c r="BK109">
        <v>71647</v>
      </c>
      <c r="BL109" t="s">
        <v>345</v>
      </c>
      <c r="BM109" t="s">
        <v>107</v>
      </c>
      <c r="BN109">
        <v>20.1999999999999</v>
      </c>
      <c r="BO109">
        <v>16</v>
      </c>
      <c r="BP109">
        <v>6</v>
      </c>
      <c r="BQ109">
        <v>-0.68067966899999999</v>
      </c>
      <c r="BR109" t="s">
        <v>235</v>
      </c>
      <c r="BS109">
        <v>48</v>
      </c>
      <c r="BT109">
        <v>0.38600000000000001</v>
      </c>
      <c r="BU109">
        <v>0.434</v>
      </c>
      <c r="BV109">
        <v>0.17899999999999999</v>
      </c>
      <c r="BW109">
        <v>0.05</v>
      </c>
      <c r="BX109" t="s">
        <v>109</v>
      </c>
      <c r="BY109">
        <v>63098.077320038399</v>
      </c>
      <c r="BZ109">
        <v>82896206.228817001</v>
      </c>
      <c r="CA109">
        <v>2</v>
      </c>
      <c r="CB109">
        <v>0.30666666666666698</v>
      </c>
      <c r="CC109">
        <v>0.62333333333333296</v>
      </c>
      <c r="CD109">
        <v>0.25666666666666699</v>
      </c>
      <c r="CE109">
        <v>1.2999999999999999E-2</v>
      </c>
      <c r="CF109">
        <v>3</v>
      </c>
      <c r="CG109">
        <v>0</v>
      </c>
      <c r="CH109">
        <v>0.41116751269035501</v>
      </c>
      <c r="CI109">
        <v>0.36526946107784403</v>
      </c>
      <c r="CJ109">
        <v>0.31868183647206499</v>
      </c>
      <c r="CK109">
        <v>0.54901960784313697</v>
      </c>
      <c r="CL109">
        <v>0.40631578947368402</v>
      </c>
      <c r="CM109">
        <v>0.506297229219144</v>
      </c>
      <c r="CN109">
        <v>0.217391304347826</v>
      </c>
      <c r="CO109">
        <v>0.37291666666666701</v>
      </c>
      <c r="CP109">
        <v>0.5</v>
      </c>
      <c r="CQ109">
        <v>0.42777777777777798</v>
      </c>
      <c r="CR109">
        <v>0.63703703703703696</v>
      </c>
      <c r="CS109">
        <v>0.50406504065040603</v>
      </c>
      <c r="CT109">
        <v>1.4606741573034E-2</v>
      </c>
      <c r="CU109">
        <v>0</v>
      </c>
      <c r="CV109">
        <v>0.35980718546261597</v>
      </c>
      <c r="CW109">
        <v>4756</v>
      </c>
      <c r="CX109">
        <v>10060</v>
      </c>
      <c r="CY109">
        <v>53</v>
      </c>
    </row>
    <row r="110" spans="1:103" x14ac:dyDescent="0.3">
      <c r="A110">
        <v>109</v>
      </c>
      <c r="B110">
        <v>4137000</v>
      </c>
      <c r="C110" t="s">
        <v>346</v>
      </c>
      <c r="D110" t="s">
        <v>104</v>
      </c>
      <c r="E110" t="s">
        <v>105</v>
      </c>
      <c r="F110">
        <v>3224</v>
      </c>
      <c r="G110">
        <v>3221</v>
      </c>
      <c r="H110">
        <v>2410</v>
      </c>
      <c r="I110">
        <v>3</v>
      </c>
      <c r="J110">
        <v>1704</v>
      </c>
      <c r="K110">
        <v>1600</v>
      </c>
      <c r="L110">
        <v>2.0099999999999998</v>
      </c>
      <c r="M110">
        <v>921</v>
      </c>
      <c r="N110">
        <v>2.62</v>
      </c>
      <c r="O110">
        <v>1773</v>
      </c>
      <c r="P110">
        <v>1140</v>
      </c>
      <c r="Q110">
        <v>460</v>
      </c>
      <c r="R110">
        <v>173</v>
      </c>
      <c r="S110">
        <v>1.31</v>
      </c>
      <c r="T110">
        <v>1.34</v>
      </c>
      <c r="U110">
        <v>1.17</v>
      </c>
      <c r="V110">
        <v>97</v>
      </c>
      <c r="W110">
        <v>113</v>
      </c>
      <c r="X110">
        <v>138</v>
      </c>
      <c r="Y110">
        <v>143</v>
      </c>
      <c r="Z110">
        <v>141</v>
      </c>
      <c r="AA110">
        <v>136</v>
      </c>
      <c r="AB110">
        <v>134</v>
      </c>
      <c r="AC110">
        <v>130</v>
      </c>
      <c r="AD110">
        <v>138</v>
      </c>
      <c r="AE110">
        <v>164</v>
      </c>
      <c r="AF110">
        <v>168</v>
      </c>
      <c r="AG110">
        <v>254</v>
      </c>
      <c r="AH110">
        <v>243</v>
      </c>
      <c r="AI110">
        <v>308</v>
      </c>
      <c r="AJ110">
        <v>299</v>
      </c>
      <c r="AK110">
        <v>244</v>
      </c>
      <c r="AL110">
        <v>174</v>
      </c>
      <c r="AM110">
        <v>198</v>
      </c>
      <c r="AN110">
        <v>1489</v>
      </c>
      <c r="AO110">
        <v>55</v>
      </c>
      <c r="AP110">
        <v>1733</v>
      </c>
      <c r="AQ110">
        <v>58.899999999999899</v>
      </c>
      <c r="AR110">
        <v>192</v>
      </c>
      <c r="AS110">
        <v>2892</v>
      </c>
      <c r="AT110">
        <v>18</v>
      </c>
      <c r="AU110">
        <v>20</v>
      </c>
      <c r="AV110">
        <v>33</v>
      </c>
      <c r="AW110">
        <v>3</v>
      </c>
      <c r="AX110">
        <v>4</v>
      </c>
      <c r="AY110">
        <v>61</v>
      </c>
      <c r="AZ110">
        <v>332</v>
      </c>
      <c r="BA110">
        <v>160</v>
      </c>
      <c r="BB110">
        <v>188</v>
      </c>
      <c r="BC110">
        <v>128</v>
      </c>
      <c r="BD110">
        <v>143</v>
      </c>
      <c r="BE110">
        <v>284</v>
      </c>
      <c r="BF110">
        <v>295</v>
      </c>
      <c r="BG110">
        <v>204</v>
      </c>
      <c r="BH110">
        <v>38</v>
      </c>
      <c r="BI110">
        <v>160</v>
      </c>
      <c r="BJ110">
        <v>63687</v>
      </c>
      <c r="BK110">
        <v>91829</v>
      </c>
      <c r="BL110" t="s">
        <v>347</v>
      </c>
      <c r="BM110" t="s">
        <v>107</v>
      </c>
      <c r="BN110">
        <v>18.100000000000001</v>
      </c>
      <c r="BO110">
        <v>11.6999999999999</v>
      </c>
      <c r="BP110">
        <v>15</v>
      </c>
      <c r="BQ110">
        <v>-9.0228085E-2</v>
      </c>
      <c r="BR110" t="s">
        <v>127</v>
      </c>
      <c r="BS110">
        <v>50</v>
      </c>
      <c r="BT110">
        <v>7.2999999999999995E-2</v>
      </c>
      <c r="BU110">
        <v>0.30299999999999999</v>
      </c>
      <c r="BV110">
        <v>4.2000000000000003E-2</v>
      </c>
      <c r="BW110">
        <v>4.0000000000000001E-3</v>
      </c>
      <c r="BX110" t="s">
        <v>109</v>
      </c>
      <c r="BY110">
        <v>45080.727574332603</v>
      </c>
      <c r="BZ110">
        <v>52782909.695254199</v>
      </c>
      <c r="CA110">
        <v>3</v>
      </c>
      <c r="CB110">
        <v>0.05</v>
      </c>
      <c r="CC110">
        <v>0.28000000000000003</v>
      </c>
      <c r="CD110">
        <v>0.16</v>
      </c>
      <c r="CE110">
        <v>8.9999999999999993E-3</v>
      </c>
      <c r="CF110">
        <v>1</v>
      </c>
      <c r="CG110">
        <v>9</v>
      </c>
      <c r="CH110">
        <v>0.30456852791878197</v>
      </c>
      <c r="CI110">
        <v>0.107784431137724</v>
      </c>
      <c r="CJ110">
        <v>0.50400876177024501</v>
      </c>
      <c r="CK110">
        <v>0.58823529411764697</v>
      </c>
      <c r="CL110">
        <v>7.6842105263158003E-2</v>
      </c>
      <c r="CM110">
        <v>0.341309823677582</v>
      </c>
      <c r="CN110">
        <v>1.7391304347826E-2</v>
      </c>
      <c r="CO110">
        <v>8.7499999999999994E-2</v>
      </c>
      <c r="CP110">
        <v>0</v>
      </c>
      <c r="CQ110">
        <v>0</v>
      </c>
      <c r="CR110">
        <v>0.25555555555555598</v>
      </c>
      <c r="CS110">
        <v>0.26829268292682901</v>
      </c>
      <c r="CT110">
        <v>1.0112359550562E-2</v>
      </c>
      <c r="CU110">
        <v>0.9</v>
      </c>
      <c r="CV110">
        <v>8.8555971702038994E-2</v>
      </c>
      <c r="CW110">
        <v>2564</v>
      </c>
      <c r="CX110">
        <v>3083</v>
      </c>
      <c r="CY110">
        <v>17</v>
      </c>
    </row>
    <row r="111" spans="1:103" x14ac:dyDescent="0.3">
      <c r="A111">
        <v>110</v>
      </c>
      <c r="B111">
        <v>4137202</v>
      </c>
      <c r="C111" t="s">
        <v>348</v>
      </c>
      <c r="D111" t="s">
        <v>104</v>
      </c>
      <c r="E111" t="s">
        <v>105</v>
      </c>
      <c r="F111">
        <v>402</v>
      </c>
      <c r="G111">
        <v>402</v>
      </c>
      <c r="H111">
        <v>304</v>
      </c>
      <c r="I111">
        <v>0</v>
      </c>
      <c r="J111">
        <v>711.1</v>
      </c>
      <c r="K111">
        <v>157</v>
      </c>
      <c r="L111">
        <v>2.56</v>
      </c>
      <c r="M111">
        <v>90</v>
      </c>
      <c r="N111">
        <v>3.38</v>
      </c>
      <c r="O111">
        <v>170</v>
      </c>
      <c r="P111">
        <v>110</v>
      </c>
      <c r="Q111">
        <v>47</v>
      </c>
      <c r="R111">
        <v>13</v>
      </c>
      <c r="S111">
        <v>0.79</v>
      </c>
      <c r="T111">
        <v>0.71</v>
      </c>
      <c r="U111">
        <v>0.83</v>
      </c>
      <c r="V111">
        <v>21</v>
      </c>
      <c r="W111">
        <v>24</v>
      </c>
      <c r="X111">
        <v>25</v>
      </c>
      <c r="Y111">
        <v>20</v>
      </c>
      <c r="Z111">
        <v>25</v>
      </c>
      <c r="AA111">
        <v>23</v>
      </c>
      <c r="AB111">
        <v>17</v>
      </c>
      <c r="AC111">
        <v>26</v>
      </c>
      <c r="AD111">
        <v>29</v>
      </c>
      <c r="AE111">
        <v>29</v>
      </c>
      <c r="AF111">
        <v>26</v>
      </c>
      <c r="AG111">
        <v>24</v>
      </c>
      <c r="AH111">
        <v>30</v>
      </c>
      <c r="AI111">
        <v>31</v>
      </c>
      <c r="AJ111">
        <v>21</v>
      </c>
      <c r="AK111">
        <v>15</v>
      </c>
      <c r="AL111">
        <v>9</v>
      </c>
      <c r="AM111">
        <v>7</v>
      </c>
      <c r="AN111">
        <v>218</v>
      </c>
      <c r="AO111">
        <v>42.2</v>
      </c>
      <c r="AP111">
        <v>184</v>
      </c>
      <c r="AQ111">
        <v>45</v>
      </c>
      <c r="AR111">
        <v>34</v>
      </c>
      <c r="AS111">
        <v>343</v>
      </c>
      <c r="AT111">
        <v>2</v>
      </c>
      <c r="AU111">
        <v>5</v>
      </c>
      <c r="AV111">
        <v>7</v>
      </c>
      <c r="AW111">
        <v>0</v>
      </c>
      <c r="AX111">
        <v>0</v>
      </c>
      <c r="AY111">
        <v>11</v>
      </c>
      <c r="AZ111">
        <v>59</v>
      </c>
      <c r="BA111">
        <v>8</v>
      </c>
      <c r="BB111">
        <v>7</v>
      </c>
      <c r="BC111">
        <v>23</v>
      </c>
      <c r="BD111">
        <v>34</v>
      </c>
      <c r="BE111">
        <v>50</v>
      </c>
      <c r="BF111">
        <v>4</v>
      </c>
      <c r="BG111">
        <v>22</v>
      </c>
      <c r="BH111">
        <v>9</v>
      </c>
      <c r="BI111">
        <v>0</v>
      </c>
      <c r="BJ111">
        <v>51851</v>
      </c>
      <c r="BK111">
        <v>63161</v>
      </c>
      <c r="BL111" t="s">
        <v>349</v>
      </c>
      <c r="BM111" t="s">
        <v>115</v>
      </c>
      <c r="BN111">
        <v>22.1999999999999</v>
      </c>
      <c r="BO111">
        <v>16.5</v>
      </c>
      <c r="BP111">
        <v>13</v>
      </c>
      <c r="BQ111">
        <v>-0.34976011800000001</v>
      </c>
      <c r="BR111" t="s">
        <v>130</v>
      </c>
      <c r="BS111">
        <v>54</v>
      </c>
      <c r="BT111">
        <v>0.10100000000000001</v>
      </c>
      <c r="BU111">
        <v>0.39900000000000002</v>
      </c>
      <c r="BV111">
        <v>8.5000000000000006E-2</v>
      </c>
      <c r="BW111">
        <v>6.2E-2</v>
      </c>
      <c r="BX111" t="s">
        <v>119</v>
      </c>
      <c r="BY111">
        <v>22686.855814116101</v>
      </c>
      <c r="BZ111">
        <v>15385451.617782701</v>
      </c>
      <c r="CH111">
        <v>0.512690355329949</v>
      </c>
      <c r="CI111">
        <v>0.39520958083832303</v>
      </c>
      <c r="CJ111">
        <v>0.42254861330822302</v>
      </c>
      <c r="CK111">
        <v>0.66666666666666696</v>
      </c>
      <c r="CL111">
        <v>0.106315789473684</v>
      </c>
      <c r="CM111">
        <v>0.46221662468513902</v>
      </c>
      <c r="CN111">
        <v>0.26956521739130401</v>
      </c>
      <c r="CO111">
        <v>0.17708333333333301</v>
      </c>
      <c r="CW111">
        <v>0</v>
      </c>
      <c r="CX111">
        <v>400</v>
      </c>
      <c r="CY111">
        <v>100</v>
      </c>
    </row>
    <row r="112" spans="1:103" x14ac:dyDescent="0.3">
      <c r="A112">
        <v>111</v>
      </c>
      <c r="B112">
        <v>4137250</v>
      </c>
      <c r="C112" t="s">
        <v>350</v>
      </c>
      <c r="D112" t="s">
        <v>104</v>
      </c>
      <c r="E112" t="s">
        <v>105</v>
      </c>
      <c r="F112">
        <v>3576</v>
      </c>
      <c r="G112">
        <v>3572</v>
      </c>
      <c r="H112">
        <v>3060</v>
      </c>
      <c r="I112">
        <v>4</v>
      </c>
      <c r="J112">
        <v>4174.1999999999898</v>
      </c>
      <c r="K112">
        <v>1229</v>
      </c>
      <c r="L112">
        <v>2.91</v>
      </c>
      <c r="M112">
        <v>936</v>
      </c>
      <c r="N112">
        <v>3.27</v>
      </c>
      <c r="O112">
        <v>1284</v>
      </c>
      <c r="P112">
        <v>958</v>
      </c>
      <c r="Q112">
        <v>271</v>
      </c>
      <c r="R112">
        <v>55</v>
      </c>
      <c r="S112">
        <v>1.24</v>
      </c>
      <c r="T112">
        <v>1.29</v>
      </c>
      <c r="U112">
        <v>1.1200000000000001</v>
      </c>
      <c r="V112">
        <v>292</v>
      </c>
      <c r="W112">
        <v>290</v>
      </c>
      <c r="X112">
        <v>296</v>
      </c>
      <c r="Y112">
        <v>221</v>
      </c>
      <c r="Z112">
        <v>185</v>
      </c>
      <c r="AA112">
        <v>289</v>
      </c>
      <c r="AB112">
        <v>192</v>
      </c>
      <c r="AC112">
        <v>258</v>
      </c>
      <c r="AD112">
        <v>242</v>
      </c>
      <c r="AE112">
        <v>204</v>
      </c>
      <c r="AF112">
        <v>205</v>
      </c>
      <c r="AG112">
        <v>205</v>
      </c>
      <c r="AH112">
        <v>197</v>
      </c>
      <c r="AI112">
        <v>175</v>
      </c>
      <c r="AJ112">
        <v>148</v>
      </c>
      <c r="AK112">
        <v>92</v>
      </c>
      <c r="AL112">
        <v>43</v>
      </c>
      <c r="AM112">
        <v>40</v>
      </c>
      <c r="AN112">
        <v>1760</v>
      </c>
      <c r="AO112">
        <v>34.700000000000003</v>
      </c>
      <c r="AP112">
        <v>1814</v>
      </c>
      <c r="AQ112">
        <v>36.1</v>
      </c>
      <c r="AR112">
        <v>813</v>
      </c>
      <c r="AS112">
        <v>2564</v>
      </c>
      <c r="AT112">
        <v>9</v>
      </c>
      <c r="AU112">
        <v>54</v>
      </c>
      <c r="AV112">
        <v>23</v>
      </c>
      <c r="AW112">
        <v>9</v>
      </c>
      <c r="AX112">
        <v>3</v>
      </c>
      <c r="AY112">
        <v>100</v>
      </c>
      <c r="AZ112">
        <v>1012</v>
      </c>
      <c r="BA112">
        <v>59</v>
      </c>
      <c r="BB112">
        <v>56</v>
      </c>
      <c r="BC112">
        <v>93</v>
      </c>
      <c r="BD112">
        <v>189</v>
      </c>
      <c r="BE112">
        <v>337</v>
      </c>
      <c r="BF112">
        <v>247</v>
      </c>
      <c r="BG112">
        <v>143</v>
      </c>
      <c r="BH112">
        <v>94</v>
      </c>
      <c r="BI112">
        <v>10</v>
      </c>
      <c r="BJ112">
        <v>63305</v>
      </c>
      <c r="BK112">
        <v>73823</v>
      </c>
      <c r="BL112" t="s">
        <v>351</v>
      </c>
      <c r="BM112" t="s">
        <v>107</v>
      </c>
      <c r="BN112">
        <v>21.5</v>
      </c>
      <c r="BO112">
        <v>15.9</v>
      </c>
      <c r="BP112">
        <v>10</v>
      </c>
      <c r="BQ112">
        <v>-0.48910969399999998</v>
      </c>
      <c r="BR112" t="s">
        <v>133</v>
      </c>
      <c r="BS112">
        <v>58</v>
      </c>
      <c r="BT112">
        <v>0.28899999999999998</v>
      </c>
      <c r="BU112">
        <v>0.47</v>
      </c>
      <c r="BV112">
        <v>0.14599999999999999</v>
      </c>
      <c r="BW112">
        <v>1.4E-2</v>
      </c>
      <c r="BX112" t="s">
        <v>109</v>
      </c>
      <c r="BY112">
        <v>36492.907853275603</v>
      </c>
      <c r="BZ112">
        <v>24645760.813730098</v>
      </c>
      <c r="CA112">
        <v>2</v>
      </c>
      <c r="CB112">
        <v>0.13</v>
      </c>
      <c r="CC112">
        <v>0.59</v>
      </c>
      <c r="CD112">
        <v>0.16</v>
      </c>
      <c r="CE112">
        <v>8.9999999999999993E-3</v>
      </c>
      <c r="CF112">
        <v>1</v>
      </c>
      <c r="CG112">
        <v>3</v>
      </c>
      <c r="CH112">
        <v>0.47715736040609102</v>
      </c>
      <c r="CI112">
        <v>0.359281437125748</v>
      </c>
      <c r="CJ112">
        <v>0.37881051663527898</v>
      </c>
      <c r="CK112">
        <v>0.74509803921568596</v>
      </c>
      <c r="CL112">
        <v>0.30421052631578899</v>
      </c>
      <c r="CM112">
        <v>0.55163727959697695</v>
      </c>
      <c r="CN112">
        <v>6.0869565217391002E-2</v>
      </c>
      <c r="CO112">
        <v>0.30416666666666697</v>
      </c>
      <c r="CP112">
        <v>0.5</v>
      </c>
      <c r="CQ112">
        <v>0.133333333333333</v>
      </c>
      <c r="CR112">
        <v>0.6</v>
      </c>
      <c r="CS112">
        <v>0.26829268292682901</v>
      </c>
      <c r="CT112">
        <v>1.0112359550562E-2</v>
      </c>
      <c r="CU112">
        <v>0.3</v>
      </c>
      <c r="CV112">
        <v>0.24781523096129801</v>
      </c>
      <c r="CW112">
        <v>0</v>
      </c>
      <c r="CX112">
        <v>3571</v>
      </c>
      <c r="CY112">
        <v>100</v>
      </c>
    </row>
    <row r="113" spans="1:103" x14ac:dyDescent="0.3">
      <c r="A113">
        <v>112</v>
      </c>
      <c r="B113">
        <v>4137400</v>
      </c>
      <c r="C113" t="s">
        <v>352</v>
      </c>
      <c r="D113" t="s">
        <v>104</v>
      </c>
      <c r="E113" t="s">
        <v>105</v>
      </c>
      <c r="F113">
        <v>7649</v>
      </c>
      <c r="G113">
        <v>7607</v>
      </c>
      <c r="H113">
        <v>5600</v>
      </c>
      <c r="I113">
        <v>42</v>
      </c>
      <c r="J113">
        <v>4771.6999999999898</v>
      </c>
      <c r="K113">
        <v>3176</v>
      </c>
      <c r="L113">
        <v>2.4</v>
      </c>
      <c r="M113">
        <v>1848</v>
      </c>
      <c r="N113">
        <v>3.03</v>
      </c>
      <c r="O113">
        <v>3325</v>
      </c>
      <c r="P113">
        <v>1778</v>
      </c>
      <c r="Q113">
        <v>1398</v>
      </c>
      <c r="R113">
        <v>149</v>
      </c>
      <c r="S113">
        <v>0.4</v>
      </c>
      <c r="T113">
        <v>0.43</v>
      </c>
      <c r="U113">
        <v>-0.03</v>
      </c>
      <c r="V113">
        <v>453</v>
      </c>
      <c r="W113">
        <v>441</v>
      </c>
      <c r="X113">
        <v>451</v>
      </c>
      <c r="Y113">
        <v>465</v>
      </c>
      <c r="Z113">
        <v>510</v>
      </c>
      <c r="AA113">
        <v>538</v>
      </c>
      <c r="AB113">
        <v>526</v>
      </c>
      <c r="AC113">
        <v>458</v>
      </c>
      <c r="AD113">
        <v>511</v>
      </c>
      <c r="AE113">
        <v>457</v>
      </c>
      <c r="AF113">
        <v>451</v>
      </c>
      <c r="AG113">
        <v>492</v>
      </c>
      <c r="AH113">
        <v>464</v>
      </c>
      <c r="AI113">
        <v>412</v>
      </c>
      <c r="AJ113">
        <v>399</v>
      </c>
      <c r="AK113">
        <v>258</v>
      </c>
      <c r="AL113">
        <v>149</v>
      </c>
      <c r="AM113">
        <v>214</v>
      </c>
      <c r="AN113">
        <v>3767</v>
      </c>
      <c r="AO113">
        <v>37.700000000000003</v>
      </c>
      <c r="AP113">
        <v>3882</v>
      </c>
      <c r="AQ113">
        <v>41.7</v>
      </c>
      <c r="AR113">
        <v>1089</v>
      </c>
      <c r="AS113">
        <v>5850</v>
      </c>
      <c r="AT113">
        <v>141</v>
      </c>
      <c r="AU113">
        <v>55</v>
      </c>
      <c r="AV113">
        <v>180</v>
      </c>
      <c r="AW113">
        <v>35</v>
      </c>
      <c r="AX113">
        <v>8</v>
      </c>
      <c r="AY113">
        <v>291</v>
      </c>
      <c r="AZ113">
        <v>1799</v>
      </c>
      <c r="BA113">
        <v>466</v>
      </c>
      <c r="BB113">
        <v>316</v>
      </c>
      <c r="BC113">
        <v>325</v>
      </c>
      <c r="BD113">
        <v>402</v>
      </c>
      <c r="BE113">
        <v>688</v>
      </c>
      <c r="BF113">
        <v>315</v>
      </c>
      <c r="BG113">
        <v>428</v>
      </c>
      <c r="BH113">
        <v>90</v>
      </c>
      <c r="BI113">
        <v>146</v>
      </c>
      <c r="BJ113">
        <v>51884</v>
      </c>
      <c r="BK113">
        <v>70305</v>
      </c>
      <c r="BL113" t="s">
        <v>353</v>
      </c>
      <c r="BM113" t="s">
        <v>115</v>
      </c>
      <c r="BN113">
        <v>20.8</v>
      </c>
      <c r="BO113">
        <v>15.9</v>
      </c>
      <c r="BP113">
        <v>4</v>
      </c>
      <c r="BQ113">
        <v>-1.285306879</v>
      </c>
      <c r="BR113" t="s">
        <v>143</v>
      </c>
      <c r="BS113">
        <v>55</v>
      </c>
      <c r="BT113">
        <v>0.24399999999999999</v>
      </c>
      <c r="BU113">
        <v>0.378</v>
      </c>
      <c r="BV113">
        <v>9.4E-2</v>
      </c>
      <c r="BW113">
        <v>3.3000000000000002E-2</v>
      </c>
      <c r="BX113" t="s">
        <v>109</v>
      </c>
      <c r="BY113">
        <v>35717.2292577322</v>
      </c>
      <c r="BZ113">
        <v>47401484.091835298</v>
      </c>
      <c r="CA113">
        <v>2</v>
      </c>
      <c r="CB113">
        <v>0.3</v>
      </c>
      <c r="CC113">
        <v>0.48666666666666702</v>
      </c>
      <c r="CD113">
        <v>0.17</v>
      </c>
      <c r="CE113">
        <v>1.6E-2</v>
      </c>
      <c r="CF113">
        <v>3</v>
      </c>
      <c r="CG113">
        <v>0</v>
      </c>
      <c r="CH113">
        <v>0.44162436548223299</v>
      </c>
      <c r="CI113">
        <v>0.359281437125748</v>
      </c>
      <c r="CJ113">
        <v>0.128905562146893</v>
      </c>
      <c r="CK113">
        <v>0.68627450980392202</v>
      </c>
      <c r="CL113">
        <v>0.25684210526315798</v>
      </c>
      <c r="CM113">
        <v>0.435768261964736</v>
      </c>
      <c r="CN113">
        <v>0.143478260869565</v>
      </c>
      <c r="CO113">
        <v>0.195833333333333</v>
      </c>
      <c r="CP113">
        <v>0.5</v>
      </c>
      <c r="CQ113">
        <v>0.41666666666666702</v>
      </c>
      <c r="CR113">
        <v>0.485185185185185</v>
      </c>
      <c r="CS113">
        <v>0.292682926829268</v>
      </c>
      <c r="CT113">
        <v>1.7977528089887999E-2</v>
      </c>
      <c r="CU113">
        <v>0</v>
      </c>
      <c r="CV113">
        <v>0.30660979331391303</v>
      </c>
      <c r="CW113">
        <v>6108</v>
      </c>
      <c r="CX113">
        <v>8283</v>
      </c>
      <c r="CY113">
        <v>26</v>
      </c>
    </row>
    <row r="114" spans="1:103" x14ac:dyDescent="0.3">
      <c r="A114">
        <v>113</v>
      </c>
      <c r="B114">
        <v>4137650</v>
      </c>
      <c r="C114" t="s">
        <v>354</v>
      </c>
      <c r="D114" t="s">
        <v>104</v>
      </c>
      <c r="E114" t="s">
        <v>105</v>
      </c>
      <c r="F114">
        <v>576</v>
      </c>
      <c r="G114">
        <v>574</v>
      </c>
      <c r="H114">
        <v>446</v>
      </c>
      <c r="I114">
        <v>2</v>
      </c>
      <c r="J114">
        <v>8264</v>
      </c>
      <c r="K114">
        <v>274</v>
      </c>
      <c r="L114">
        <v>2.09</v>
      </c>
      <c r="M114">
        <v>170</v>
      </c>
      <c r="N114">
        <v>2.62</v>
      </c>
      <c r="O114">
        <v>281</v>
      </c>
      <c r="P114">
        <v>259</v>
      </c>
      <c r="Q114">
        <v>15</v>
      </c>
      <c r="R114">
        <v>7</v>
      </c>
      <c r="S114">
        <v>0.16</v>
      </c>
      <c r="T114">
        <v>0.2</v>
      </c>
      <c r="U114">
        <v>1.68</v>
      </c>
      <c r="V114">
        <v>22</v>
      </c>
      <c r="W114">
        <v>25</v>
      </c>
      <c r="X114">
        <v>26</v>
      </c>
      <c r="Y114">
        <v>28</v>
      </c>
      <c r="Z114">
        <v>25</v>
      </c>
      <c r="AA114">
        <v>41</v>
      </c>
      <c r="AB114">
        <v>25</v>
      </c>
      <c r="AC114">
        <v>29</v>
      </c>
      <c r="AD114">
        <v>30</v>
      </c>
      <c r="AE114">
        <v>35</v>
      </c>
      <c r="AF114">
        <v>40</v>
      </c>
      <c r="AG114">
        <v>44</v>
      </c>
      <c r="AH114">
        <v>48</v>
      </c>
      <c r="AI114">
        <v>58</v>
      </c>
      <c r="AJ114">
        <v>45</v>
      </c>
      <c r="AK114">
        <v>28</v>
      </c>
      <c r="AL114">
        <v>16</v>
      </c>
      <c r="AM114">
        <v>11</v>
      </c>
      <c r="AN114">
        <v>280</v>
      </c>
      <c r="AO114">
        <v>47.899999999999899</v>
      </c>
      <c r="AP114">
        <v>296</v>
      </c>
      <c r="AQ114">
        <v>52.399999999999899</v>
      </c>
      <c r="AR114">
        <v>66</v>
      </c>
      <c r="AS114">
        <v>454</v>
      </c>
      <c r="AT114">
        <v>3</v>
      </c>
      <c r="AU114">
        <v>5</v>
      </c>
      <c r="AV114">
        <v>21</v>
      </c>
      <c r="AW114">
        <v>0</v>
      </c>
      <c r="AX114">
        <v>1</v>
      </c>
      <c r="AY114">
        <v>27</v>
      </c>
      <c r="AZ114">
        <v>122</v>
      </c>
      <c r="BA114">
        <v>32</v>
      </c>
      <c r="BB114">
        <v>18</v>
      </c>
      <c r="BC114">
        <v>22</v>
      </c>
      <c r="BD114">
        <v>50</v>
      </c>
      <c r="BE114">
        <v>50</v>
      </c>
      <c r="BF114">
        <v>35</v>
      </c>
      <c r="BG114">
        <v>32</v>
      </c>
      <c r="BH114">
        <v>19</v>
      </c>
      <c r="BI114">
        <v>16</v>
      </c>
      <c r="BJ114">
        <v>55569</v>
      </c>
      <c r="BK114">
        <v>80801</v>
      </c>
      <c r="BL114" t="s">
        <v>355</v>
      </c>
      <c r="BM114" t="s">
        <v>148</v>
      </c>
      <c r="BN114">
        <v>18</v>
      </c>
      <c r="BO114">
        <v>12.9</v>
      </c>
      <c r="BP114">
        <v>4</v>
      </c>
      <c r="BQ114">
        <v>-1.285306879</v>
      </c>
      <c r="BR114" t="s">
        <v>143</v>
      </c>
      <c r="BS114">
        <v>58</v>
      </c>
      <c r="BT114">
        <v>0.10100000000000001</v>
      </c>
      <c r="BU114">
        <v>0.27500000000000002</v>
      </c>
      <c r="BV114">
        <v>0.127</v>
      </c>
      <c r="BW114">
        <v>2.5999999999999999E-2</v>
      </c>
      <c r="BX114" t="s">
        <v>109</v>
      </c>
      <c r="BY114">
        <v>5877.4545618346601</v>
      </c>
      <c r="BZ114">
        <v>2055418.53708544</v>
      </c>
      <c r="CH114">
        <v>0.29949238578680198</v>
      </c>
      <c r="CI114">
        <v>0.179640718562874</v>
      </c>
      <c r="CJ114">
        <v>0.128905562146893</v>
      </c>
      <c r="CK114">
        <v>0.74509803921568596</v>
      </c>
      <c r="CL114">
        <v>0.106315789473684</v>
      </c>
      <c r="CM114">
        <v>0.30604534005037798</v>
      </c>
      <c r="CN114">
        <v>0.11304347826087</v>
      </c>
      <c r="CO114">
        <v>0.264583333333333</v>
      </c>
      <c r="CW114">
        <v>581</v>
      </c>
      <c r="CX114">
        <v>580</v>
      </c>
      <c r="CY114">
        <v>0</v>
      </c>
    </row>
    <row r="115" spans="1:103" x14ac:dyDescent="0.3">
      <c r="A115">
        <v>114</v>
      </c>
      <c r="B115">
        <v>4138000</v>
      </c>
      <c r="C115" t="s">
        <v>356</v>
      </c>
      <c r="D115" t="s">
        <v>104</v>
      </c>
      <c r="E115" t="s">
        <v>105</v>
      </c>
      <c r="F115">
        <v>6067</v>
      </c>
      <c r="G115">
        <v>5999</v>
      </c>
      <c r="H115">
        <v>4553</v>
      </c>
      <c r="I115">
        <v>68</v>
      </c>
      <c r="J115">
        <v>1849.0999999999899</v>
      </c>
      <c r="K115">
        <v>2453</v>
      </c>
      <c r="L115">
        <v>2.4500000000000002</v>
      </c>
      <c r="M115">
        <v>1529</v>
      </c>
      <c r="N115">
        <v>2.98</v>
      </c>
      <c r="O115">
        <v>2563</v>
      </c>
      <c r="P115">
        <v>1434</v>
      </c>
      <c r="Q115">
        <v>1019</v>
      </c>
      <c r="R115">
        <v>110</v>
      </c>
      <c r="S115">
        <v>1.1000000000000001</v>
      </c>
      <c r="T115">
        <v>1.08</v>
      </c>
      <c r="U115">
        <v>0.86</v>
      </c>
      <c r="V115">
        <v>377</v>
      </c>
      <c r="W115">
        <v>367</v>
      </c>
      <c r="X115">
        <v>364</v>
      </c>
      <c r="Y115">
        <v>375</v>
      </c>
      <c r="Z115">
        <v>366</v>
      </c>
      <c r="AA115">
        <v>417</v>
      </c>
      <c r="AB115">
        <v>439</v>
      </c>
      <c r="AC115">
        <v>421</v>
      </c>
      <c r="AD115">
        <v>351</v>
      </c>
      <c r="AE115">
        <v>322</v>
      </c>
      <c r="AF115">
        <v>321</v>
      </c>
      <c r="AG115">
        <v>382</v>
      </c>
      <c r="AH115">
        <v>411</v>
      </c>
      <c r="AI115">
        <v>343</v>
      </c>
      <c r="AJ115">
        <v>303</v>
      </c>
      <c r="AK115">
        <v>219</v>
      </c>
      <c r="AL115">
        <v>130</v>
      </c>
      <c r="AM115">
        <v>158</v>
      </c>
      <c r="AN115">
        <v>2963</v>
      </c>
      <c r="AO115">
        <v>37.1</v>
      </c>
      <c r="AP115">
        <v>3103</v>
      </c>
      <c r="AQ115">
        <v>41</v>
      </c>
      <c r="AR115">
        <v>700</v>
      </c>
      <c r="AS115">
        <v>4988</v>
      </c>
      <c r="AT115">
        <v>52</v>
      </c>
      <c r="AU115">
        <v>78</v>
      </c>
      <c r="AV115">
        <v>47</v>
      </c>
      <c r="AW115">
        <v>10</v>
      </c>
      <c r="AX115">
        <v>4</v>
      </c>
      <c r="AY115">
        <v>187</v>
      </c>
      <c r="AZ115">
        <v>1079</v>
      </c>
      <c r="BA115">
        <v>260</v>
      </c>
      <c r="BB115">
        <v>283</v>
      </c>
      <c r="BC115">
        <v>246</v>
      </c>
      <c r="BD115">
        <v>337</v>
      </c>
      <c r="BE115">
        <v>447</v>
      </c>
      <c r="BF115">
        <v>341</v>
      </c>
      <c r="BG115">
        <v>421</v>
      </c>
      <c r="BH115">
        <v>92</v>
      </c>
      <c r="BI115">
        <v>26</v>
      </c>
      <c r="BJ115">
        <v>54042</v>
      </c>
      <c r="BK115">
        <v>65220</v>
      </c>
      <c r="BL115" t="s">
        <v>357</v>
      </c>
      <c r="BM115" t="s">
        <v>148</v>
      </c>
      <c r="BN115">
        <v>19.6999999999999</v>
      </c>
      <c r="BO115">
        <v>16.8</v>
      </c>
      <c r="BP115">
        <v>16</v>
      </c>
      <c r="BQ115">
        <v>-8.2305447000000004E-2</v>
      </c>
      <c r="BR115" t="s">
        <v>215</v>
      </c>
      <c r="BS115">
        <v>53</v>
      </c>
      <c r="BT115">
        <v>0.13700000000000001</v>
      </c>
      <c r="BU115">
        <v>0.41099999999999998</v>
      </c>
      <c r="BV115">
        <v>9.2999999999999999E-2</v>
      </c>
      <c r="BW115">
        <v>0</v>
      </c>
      <c r="BX115" t="s">
        <v>109</v>
      </c>
      <c r="BY115">
        <v>137076.944375302</v>
      </c>
      <c r="BZ115">
        <v>91413049.982430503</v>
      </c>
      <c r="CA115">
        <v>2.3333333333333299</v>
      </c>
      <c r="CB115">
        <v>6.6666666666666999E-2</v>
      </c>
      <c r="CC115">
        <v>0.42666666666666703</v>
      </c>
      <c r="CD115">
        <v>0.163333333333333</v>
      </c>
      <c r="CE115">
        <v>2.6666666666667001E-2</v>
      </c>
      <c r="CF115">
        <v>3</v>
      </c>
      <c r="CG115">
        <v>8</v>
      </c>
      <c r="CH115">
        <v>0.38578680203045701</v>
      </c>
      <c r="CI115">
        <v>0.41317365269461098</v>
      </c>
      <c r="CJ115">
        <v>0.50649546547394897</v>
      </c>
      <c r="CK115">
        <v>0.64705882352941202</v>
      </c>
      <c r="CL115">
        <v>0.14421052631578901</v>
      </c>
      <c r="CM115">
        <v>0.47732997481108302</v>
      </c>
      <c r="CN115">
        <v>0</v>
      </c>
      <c r="CO115">
        <v>0.19375000000000001</v>
      </c>
      <c r="CP115">
        <v>0.33333333333333298</v>
      </c>
      <c r="CQ115">
        <v>2.7777777777777998E-2</v>
      </c>
      <c r="CR115">
        <v>0.41851851851851901</v>
      </c>
      <c r="CS115">
        <v>0.276422764227642</v>
      </c>
      <c r="CT115">
        <v>2.9962546816478999E-2</v>
      </c>
      <c r="CU115">
        <v>0.8</v>
      </c>
      <c r="CV115">
        <v>0.15875294770425899</v>
      </c>
      <c r="CW115">
        <v>5645</v>
      </c>
      <c r="CX115">
        <v>6039</v>
      </c>
      <c r="CY115">
        <v>7</v>
      </c>
    </row>
    <row r="116" spans="1:103" x14ac:dyDescent="0.3">
      <c r="A116">
        <v>115</v>
      </c>
      <c r="B116">
        <v>4138500</v>
      </c>
      <c r="C116" t="s">
        <v>358</v>
      </c>
      <c r="D116" t="s">
        <v>104</v>
      </c>
      <c r="E116" t="s">
        <v>105</v>
      </c>
      <c r="F116">
        <v>40352</v>
      </c>
      <c r="G116">
        <v>39988</v>
      </c>
      <c r="H116">
        <v>32581</v>
      </c>
      <c r="I116">
        <v>364</v>
      </c>
      <c r="J116">
        <v>5643.1999999999898</v>
      </c>
      <c r="K116">
        <v>15127</v>
      </c>
      <c r="L116">
        <v>2.64</v>
      </c>
      <c r="M116">
        <v>10325</v>
      </c>
      <c r="N116">
        <v>3.16</v>
      </c>
      <c r="O116">
        <v>15715</v>
      </c>
      <c r="P116">
        <v>9508</v>
      </c>
      <c r="Q116">
        <v>5620</v>
      </c>
      <c r="R116">
        <v>588</v>
      </c>
      <c r="S116">
        <v>0.9</v>
      </c>
      <c r="T116">
        <v>0.88</v>
      </c>
      <c r="U116">
        <v>0.74</v>
      </c>
      <c r="V116">
        <v>2614</v>
      </c>
      <c r="W116">
        <v>2606</v>
      </c>
      <c r="X116">
        <v>2582</v>
      </c>
      <c r="Y116">
        <v>2590</v>
      </c>
      <c r="Z116">
        <v>2719</v>
      </c>
      <c r="AA116">
        <v>3055</v>
      </c>
      <c r="AB116">
        <v>2531</v>
      </c>
      <c r="AC116">
        <v>2673</v>
      </c>
      <c r="AD116">
        <v>2579</v>
      </c>
      <c r="AE116">
        <v>2326</v>
      </c>
      <c r="AF116">
        <v>2247</v>
      </c>
      <c r="AG116">
        <v>2415</v>
      </c>
      <c r="AH116">
        <v>2452</v>
      </c>
      <c r="AI116">
        <v>2186</v>
      </c>
      <c r="AJ116">
        <v>1880</v>
      </c>
      <c r="AK116">
        <v>1203</v>
      </c>
      <c r="AL116">
        <v>782</v>
      </c>
      <c r="AM116">
        <v>911</v>
      </c>
      <c r="AN116">
        <v>19437</v>
      </c>
      <c r="AO116">
        <v>35.899999999999899</v>
      </c>
      <c r="AP116">
        <v>20914</v>
      </c>
      <c r="AQ116">
        <v>39.5</v>
      </c>
      <c r="AR116">
        <v>8942</v>
      </c>
      <c r="AS116">
        <v>28118</v>
      </c>
      <c r="AT116">
        <v>363</v>
      </c>
      <c r="AU116">
        <v>405</v>
      </c>
      <c r="AV116">
        <v>815</v>
      </c>
      <c r="AW116">
        <v>348</v>
      </c>
      <c r="AX116">
        <v>53</v>
      </c>
      <c r="AY116">
        <v>1308</v>
      </c>
      <c r="AZ116">
        <v>12234</v>
      </c>
      <c r="BA116">
        <v>1122</v>
      </c>
      <c r="BB116">
        <v>962</v>
      </c>
      <c r="BC116">
        <v>1056</v>
      </c>
      <c r="BD116">
        <v>1721</v>
      </c>
      <c r="BE116">
        <v>3370</v>
      </c>
      <c r="BF116">
        <v>2330</v>
      </c>
      <c r="BG116">
        <v>2810</v>
      </c>
      <c r="BH116">
        <v>1146</v>
      </c>
      <c r="BI116">
        <v>610</v>
      </c>
      <c r="BJ116">
        <v>68261</v>
      </c>
      <c r="BK116">
        <v>83954</v>
      </c>
      <c r="BL116" t="s">
        <v>359</v>
      </c>
      <c r="BM116" t="s">
        <v>107</v>
      </c>
      <c r="BN116">
        <v>20.899999999999899</v>
      </c>
      <c r="BO116">
        <v>14.6999999999999</v>
      </c>
      <c r="BP116">
        <v>10</v>
      </c>
      <c r="BQ116">
        <v>-0.48910969399999998</v>
      </c>
      <c r="BR116" t="s">
        <v>133</v>
      </c>
      <c r="BS116">
        <v>57</v>
      </c>
      <c r="BT116">
        <v>0.28199999999999997</v>
      </c>
      <c r="BU116">
        <v>0.30299999999999999</v>
      </c>
      <c r="BV116">
        <v>0.104</v>
      </c>
      <c r="BW116">
        <v>2.9000000000000001E-2</v>
      </c>
      <c r="BX116" t="s">
        <v>109</v>
      </c>
      <c r="BY116">
        <v>81588.010013450999</v>
      </c>
      <c r="BZ116">
        <v>202272436.07112199</v>
      </c>
      <c r="CA116">
        <v>2.3333333333333299</v>
      </c>
      <c r="CB116">
        <v>0.21888888888888899</v>
      </c>
      <c r="CC116">
        <v>0.61333333333333295</v>
      </c>
      <c r="CD116">
        <v>0.21</v>
      </c>
      <c r="CE116">
        <v>1.0888888888889E-2</v>
      </c>
      <c r="CF116">
        <v>9</v>
      </c>
      <c r="CG116">
        <v>0</v>
      </c>
      <c r="CH116">
        <v>0.44670050761421298</v>
      </c>
      <c r="CI116">
        <v>0.28742514970059901</v>
      </c>
      <c r="CJ116">
        <v>0.37881051663527898</v>
      </c>
      <c r="CK116">
        <v>0.72549019607843102</v>
      </c>
      <c r="CL116">
        <v>0.29684210526315802</v>
      </c>
      <c r="CM116">
        <v>0.341309823677582</v>
      </c>
      <c r="CN116">
        <v>0.12608695652173901</v>
      </c>
      <c r="CO116">
        <v>0.21666666666666701</v>
      </c>
      <c r="CP116">
        <v>0.33333333333333298</v>
      </c>
      <c r="CQ116">
        <v>0.281481481481482</v>
      </c>
      <c r="CR116">
        <v>0.625925925925926</v>
      </c>
      <c r="CS116">
        <v>0.39024390243902402</v>
      </c>
      <c r="CT116">
        <v>1.2234706616728999E-2</v>
      </c>
      <c r="CU116">
        <v>0</v>
      </c>
      <c r="CV116">
        <v>0.30654737134137899</v>
      </c>
      <c r="CW116">
        <v>24866</v>
      </c>
      <c r="CX116">
        <v>40448</v>
      </c>
      <c r="CY116">
        <v>39</v>
      </c>
    </row>
    <row r="117" spans="1:103" x14ac:dyDescent="0.3">
      <c r="A117">
        <v>116</v>
      </c>
      <c r="B117">
        <v>4138900</v>
      </c>
      <c r="C117" t="s">
        <v>360</v>
      </c>
      <c r="D117" t="s">
        <v>104</v>
      </c>
      <c r="E117" t="s">
        <v>105</v>
      </c>
      <c r="F117">
        <v>649</v>
      </c>
      <c r="G117">
        <v>644</v>
      </c>
      <c r="H117">
        <v>474</v>
      </c>
      <c r="I117">
        <v>5</v>
      </c>
      <c r="J117">
        <v>251.5</v>
      </c>
      <c r="K117">
        <v>261</v>
      </c>
      <c r="L117">
        <v>2.4700000000000002</v>
      </c>
      <c r="M117">
        <v>155</v>
      </c>
      <c r="N117">
        <v>3.06</v>
      </c>
      <c r="O117">
        <v>292</v>
      </c>
      <c r="P117">
        <v>195</v>
      </c>
      <c r="Q117">
        <v>66</v>
      </c>
      <c r="R117">
        <v>31</v>
      </c>
      <c r="S117">
        <v>0.78</v>
      </c>
      <c r="T117">
        <v>0.9</v>
      </c>
      <c r="U117">
        <v>0.53</v>
      </c>
      <c r="V117">
        <v>23</v>
      </c>
      <c r="W117">
        <v>27</v>
      </c>
      <c r="X117">
        <v>28</v>
      </c>
      <c r="Y117">
        <v>27</v>
      </c>
      <c r="Z117">
        <v>26</v>
      </c>
      <c r="AA117">
        <v>29</v>
      </c>
      <c r="AB117">
        <v>27</v>
      </c>
      <c r="AC117">
        <v>24</v>
      </c>
      <c r="AD117">
        <v>27</v>
      </c>
      <c r="AE117">
        <v>34</v>
      </c>
      <c r="AF117">
        <v>42</v>
      </c>
      <c r="AG117">
        <v>60</v>
      </c>
      <c r="AH117">
        <v>79</v>
      </c>
      <c r="AI117">
        <v>69</v>
      </c>
      <c r="AJ117">
        <v>63</v>
      </c>
      <c r="AK117">
        <v>27</v>
      </c>
      <c r="AL117">
        <v>18</v>
      </c>
      <c r="AM117">
        <v>18</v>
      </c>
      <c r="AN117">
        <v>325</v>
      </c>
      <c r="AO117">
        <v>56</v>
      </c>
      <c r="AP117">
        <v>323</v>
      </c>
      <c r="AQ117">
        <v>55.7</v>
      </c>
      <c r="AR117">
        <v>48</v>
      </c>
      <c r="AS117">
        <v>546</v>
      </c>
      <c r="AT117">
        <v>5</v>
      </c>
      <c r="AU117">
        <v>14</v>
      </c>
      <c r="AV117">
        <v>5</v>
      </c>
      <c r="AW117">
        <v>2</v>
      </c>
      <c r="AX117">
        <v>1</v>
      </c>
      <c r="AY117">
        <v>28</v>
      </c>
      <c r="AZ117">
        <v>103</v>
      </c>
      <c r="BA117">
        <v>34</v>
      </c>
      <c r="BB117">
        <v>73</v>
      </c>
      <c r="BC117">
        <v>35</v>
      </c>
      <c r="BD117">
        <v>42</v>
      </c>
      <c r="BE117">
        <v>40</v>
      </c>
      <c r="BF117">
        <v>10</v>
      </c>
      <c r="BG117">
        <v>10</v>
      </c>
      <c r="BH117">
        <v>0</v>
      </c>
      <c r="BI117">
        <v>15</v>
      </c>
      <c r="BJ117">
        <v>30718</v>
      </c>
      <c r="BK117">
        <v>55753</v>
      </c>
      <c r="BL117" t="s">
        <v>361</v>
      </c>
      <c r="BM117" t="s">
        <v>115</v>
      </c>
      <c r="BN117">
        <v>25.3</v>
      </c>
      <c r="BO117">
        <v>17.5</v>
      </c>
      <c r="BP117">
        <v>31</v>
      </c>
      <c r="BQ117">
        <v>1.0752776862</v>
      </c>
      <c r="BR117" t="s">
        <v>198</v>
      </c>
      <c r="BS117">
        <v>36</v>
      </c>
      <c r="BT117">
        <v>0.1</v>
      </c>
      <c r="BU117">
        <v>0.67600000000000005</v>
      </c>
      <c r="BV117">
        <v>0.157</v>
      </c>
      <c r="BW117">
        <v>0</v>
      </c>
      <c r="BX117" t="s">
        <v>119</v>
      </c>
      <c r="BY117">
        <v>53381.295683706398</v>
      </c>
      <c r="BZ117">
        <v>71979826.031288296</v>
      </c>
      <c r="CH117">
        <v>0.67005076142132003</v>
      </c>
      <c r="CI117">
        <v>0.45508982035928103</v>
      </c>
      <c r="CJ117">
        <v>0.86982978223477703</v>
      </c>
      <c r="CK117">
        <v>0.31372549019607798</v>
      </c>
      <c r="CL117">
        <v>0.105263157894737</v>
      </c>
      <c r="CM117">
        <v>0.811083123425693</v>
      </c>
      <c r="CN117">
        <v>0</v>
      </c>
      <c r="CO117">
        <v>0.327083333333333</v>
      </c>
    </row>
    <row r="118" spans="1:103" x14ac:dyDescent="0.3">
      <c r="A118">
        <v>117</v>
      </c>
      <c r="B118">
        <v>4139150</v>
      </c>
      <c r="C118" t="s">
        <v>362</v>
      </c>
      <c r="D118" t="s">
        <v>104</v>
      </c>
      <c r="E118" t="s">
        <v>105</v>
      </c>
      <c r="F118">
        <v>4726</v>
      </c>
      <c r="G118">
        <v>4641</v>
      </c>
      <c r="H118">
        <v>2947</v>
      </c>
      <c r="I118">
        <v>85</v>
      </c>
      <c r="J118">
        <v>5773.3</v>
      </c>
      <c r="K118">
        <v>2474</v>
      </c>
      <c r="L118">
        <v>1.88</v>
      </c>
      <c r="M118">
        <v>1058</v>
      </c>
      <c r="N118">
        <v>2.79</v>
      </c>
      <c r="O118">
        <v>2683</v>
      </c>
      <c r="P118">
        <v>1975</v>
      </c>
      <c r="Q118">
        <v>499</v>
      </c>
      <c r="R118">
        <v>209</v>
      </c>
      <c r="S118">
        <v>2.52</v>
      </c>
      <c r="T118">
        <v>1.71</v>
      </c>
      <c r="U118">
        <v>1.8</v>
      </c>
      <c r="V118">
        <v>179</v>
      </c>
      <c r="W118">
        <v>197</v>
      </c>
      <c r="X118">
        <v>199</v>
      </c>
      <c r="Y118">
        <v>155</v>
      </c>
      <c r="Z118">
        <v>116</v>
      </c>
      <c r="AA118">
        <v>120</v>
      </c>
      <c r="AB118">
        <v>156</v>
      </c>
      <c r="AC118">
        <v>163</v>
      </c>
      <c r="AD118">
        <v>210</v>
      </c>
      <c r="AE118">
        <v>193</v>
      </c>
      <c r="AF118">
        <v>156</v>
      </c>
      <c r="AG118">
        <v>231</v>
      </c>
      <c r="AH118">
        <v>331</v>
      </c>
      <c r="AI118">
        <v>460</v>
      </c>
      <c r="AJ118">
        <v>466</v>
      </c>
      <c r="AK118">
        <v>439</v>
      </c>
      <c r="AL118">
        <v>395</v>
      </c>
      <c r="AM118">
        <v>560</v>
      </c>
      <c r="AN118">
        <v>1915</v>
      </c>
      <c r="AO118">
        <v>59.2</v>
      </c>
      <c r="AP118">
        <v>2811</v>
      </c>
      <c r="AQ118">
        <v>66.900000000000006</v>
      </c>
      <c r="AR118">
        <v>294</v>
      </c>
      <c r="AS118">
        <v>3841</v>
      </c>
      <c r="AT118">
        <v>114</v>
      </c>
      <c r="AU118">
        <v>13</v>
      </c>
      <c r="AV118">
        <v>348</v>
      </c>
      <c r="AW118">
        <v>12</v>
      </c>
      <c r="AX118">
        <v>4</v>
      </c>
      <c r="AY118">
        <v>99</v>
      </c>
      <c r="AZ118">
        <v>885</v>
      </c>
      <c r="BA118">
        <v>347</v>
      </c>
      <c r="BB118">
        <v>202</v>
      </c>
      <c r="BC118">
        <v>269</v>
      </c>
      <c r="BD118">
        <v>225</v>
      </c>
      <c r="BE118">
        <v>531</v>
      </c>
      <c r="BF118">
        <v>312</v>
      </c>
      <c r="BG118">
        <v>249</v>
      </c>
      <c r="BH118">
        <v>175</v>
      </c>
      <c r="BI118">
        <v>164</v>
      </c>
      <c r="BJ118">
        <v>56792</v>
      </c>
      <c r="BK118">
        <v>80349</v>
      </c>
      <c r="BL118" t="s">
        <v>363</v>
      </c>
      <c r="BM118" t="s">
        <v>148</v>
      </c>
      <c r="BN118">
        <v>20.3</v>
      </c>
      <c r="BO118">
        <v>10.1</v>
      </c>
      <c r="BP118">
        <v>2</v>
      </c>
      <c r="BQ118">
        <v>-1.6444317420000001</v>
      </c>
      <c r="BR118" t="s">
        <v>116</v>
      </c>
      <c r="BS118">
        <v>71</v>
      </c>
      <c r="BT118">
        <v>0.108</v>
      </c>
      <c r="BU118">
        <v>0.32400000000000001</v>
      </c>
      <c r="BV118">
        <v>4.8000000000000001E-2</v>
      </c>
      <c r="BW118">
        <v>2.4E-2</v>
      </c>
      <c r="BX118" t="s">
        <v>109</v>
      </c>
      <c r="BY118">
        <v>33187.099824767603</v>
      </c>
      <c r="BZ118">
        <v>22839883.714816902</v>
      </c>
      <c r="CA118">
        <v>3</v>
      </c>
      <c r="CB118">
        <v>0.21</v>
      </c>
      <c r="CC118">
        <v>0.36</v>
      </c>
      <c r="CD118">
        <v>0.15</v>
      </c>
      <c r="CE118">
        <v>0</v>
      </c>
      <c r="CF118">
        <v>1</v>
      </c>
      <c r="CG118">
        <v>0</v>
      </c>
      <c r="CH118">
        <v>0.416243654822335</v>
      </c>
      <c r="CI118">
        <v>1.1976047904191999E-2</v>
      </c>
      <c r="CJ118">
        <v>1.6185893910859998E-2</v>
      </c>
      <c r="CK118">
        <v>1</v>
      </c>
      <c r="CL118">
        <v>0.113684210526316</v>
      </c>
      <c r="CM118">
        <v>0.36775818639798502</v>
      </c>
      <c r="CN118">
        <v>0.104347826086957</v>
      </c>
      <c r="CO118">
        <v>0.1</v>
      </c>
      <c r="CP118">
        <v>0</v>
      </c>
      <c r="CQ118">
        <v>0.266666666666667</v>
      </c>
      <c r="CR118">
        <v>0.344444444444444</v>
      </c>
      <c r="CS118">
        <v>0.24390243902438999</v>
      </c>
      <c r="CT118">
        <v>0</v>
      </c>
      <c r="CU118">
        <v>0</v>
      </c>
      <c r="CV118">
        <v>0.203703703703704</v>
      </c>
      <c r="CW118">
        <v>2877</v>
      </c>
      <c r="CX118">
        <v>4816</v>
      </c>
      <c r="CY118">
        <v>40</v>
      </c>
    </row>
    <row r="119" spans="1:103" x14ac:dyDescent="0.3">
      <c r="A119">
        <v>118</v>
      </c>
      <c r="B119">
        <v>4139350</v>
      </c>
      <c r="C119" t="s">
        <v>364</v>
      </c>
      <c r="D119" t="s">
        <v>104</v>
      </c>
      <c r="E119" t="s">
        <v>105</v>
      </c>
      <c r="F119">
        <v>74</v>
      </c>
      <c r="G119">
        <v>73</v>
      </c>
      <c r="H119">
        <v>61</v>
      </c>
      <c r="I119">
        <v>1</v>
      </c>
      <c r="J119">
        <v>107.7</v>
      </c>
      <c r="K119">
        <v>26</v>
      </c>
      <c r="L119">
        <v>2.81</v>
      </c>
      <c r="M119">
        <v>19</v>
      </c>
      <c r="N119">
        <v>3.21</v>
      </c>
      <c r="O119">
        <v>28</v>
      </c>
      <c r="P119">
        <v>22</v>
      </c>
      <c r="Q119">
        <v>4</v>
      </c>
      <c r="R119">
        <v>2</v>
      </c>
      <c r="S119">
        <v>1.1599999999999999</v>
      </c>
      <c r="T119">
        <v>1.1000000000000001</v>
      </c>
      <c r="U119">
        <v>0.48</v>
      </c>
      <c r="V119">
        <v>3</v>
      </c>
      <c r="W119">
        <v>4</v>
      </c>
      <c r="X119">
        <v>4</v>
      </c>
      <c r="Y119">
        <v>4</v>
      </c>
      <c r="Z119">
        <v>2</v>
      </c>
      <c r="AA119">
        <v>2</v>
      </c>
      <c r="AB119">
        <v>2</v>
      </c>
      <c r="AC119">
        <v>4</v>
      </c>
      <c r="AD119">
        <v>4</v>
      </c>
      <c r="AE119">
        <v>4</v>
      </c>
      <c r="AF119">
        <v>7</v>
      </c>
      <c r="AG119">
        <v>8</v>
      </c>
      <c r="AH119">
        <v>8</v>
      </c>
      <c r="AI119">
        <v>7</v>
      </c>
      <c r="AJ119">
        <v>5</v>
      </c>
      <c r="AK119">
        <v>2</v>
      </c>
      <c r="AL119">
        <v>2</v>
      </c>
      <c r="AM119">
        <v>1</v>
      </c>
      <c r="AN119">
        <v>37</v>
      </c>
      <c r="AO119">
        <v>52.5</v>
      </c>
      <c r="AP119">
        <v>36</v>
      </c>
      <c r="AQ119">
        <v>52.5</v>
      </c>
      <c r="AR119">
        <v>4</v>
      </c>
      <c r="AS119">
        <v>66</v>
      </c>
      <c r="AT119">
        <v>0</v>
      </c>
      <c r="AU119">
        <v>1</v>
      </c>
      <c r="AV119">
        <v>1</v>
      </c>
      <c r="AW119">
        <v>0</v>
      </c>
      <c r="AX119">
        <v>0</v>
      </c>
      <c r="AY119">
        <v>2</v>
      </c>
      <c r="AZ119">
        <v>8</v>
      </c>
      <c r="BA119">
        <v>1</v>
      </c>
      <c r="BB119">
        <v>1</v>
      </c>
      <c r="BC119">
        <v>2</v>
      </c>
      <c r="BD119">
        <v>2</v>
      </c>
      <c r="BE119">
        <v>5</v>
      </c>
      <c r="BF119">
        <v>3</v>
      </c>
      <c r="BG119">
        <v>6</v>
      </c>
      <c r="BH119">
        <v>4</v>
      </c>
      <c r="BI119">
        <v>3</v>
      </c>
      <c r="BJ119">
        <v>94905</v>
      </c>
      <c r="BK119">
        <v>117527</v>
      </c>
      <c r="BL119" t="s">
        <v>365</v>
      </c>
      <c r="BM119" t="s">
        <v>115</v>
      </c>
      <c r="BN119">
        <v>17.5</v>
      </c>
      <c r="BO119">
        <v>12.8</v>
      </c>
      <c r="BP119">
        <v>1</v>
      </c>
      <c r="BQ119">
        <v>-1.69579697</v>
      </c>
      <c r="BR119" t="s">
        <v>108</v>
      </c>
      <c r="BS119">
        <v>55</v>
      </c>
      <c r="BT119">
        <v>8.6999999999999994E-2</v>
      </c>
      <c r="BU119">
        <v>0.14599999999999999</v>
      </c>
      <c r="BV119">
        <v>3.1E-2</v>
      </c>
      <c r="BW119">
        <v>0</v>
      </c>
      <c r="BX119" t="s">
        <v>119</v>
      </c>
      <c r="BY119">
        <v>30156.687994315598</v>
      </c>
      <c r="BZ119">
        <v>19146360.148076002</v>
      </c>
      <c r="CH119">
        <v>0.27411167512690399</v>
      </c>
      <c r="CI119">
        <v>0.17365269461077801</v>
      </c>
      <c r="CJ119">
        <v>6.3725674827000002E-5</v>
      </c>
      <c r="CK119">
        <v>0.68627450980392202</v>
      </c>
      <c r="CL119">
        <v>9.1578947368420996E-2</v>
      </c>
      <c r="CM119">
        <v>0.14357682619647399</v>
      </c>
      <c r="CN119">
        <v>0</v>
      </c>
      <c r="CO119">
        <v>6.4583333333333007E-2</v>
      </c>
    </row>
    <row r="120" spans="1:103" x14ac:dyDescent="0.3">
      <c r="A120">
        <v>119</v>
      </c>
      <c r="B120">
        <v>4140050</v>
      </c>
      <c r="C120" t="s">
        <v>366</v>
      </c>
      <c r="D120" t="s">
        <v>104</v>
      </c>
      <c r="E120" t="s">
        <v>105</v>
      </c>
      <c r="F120">
        <v>448</v>
      </c>
      <c r="G120">
        <v>448</v>
      </c>
      <c r="H120">
        <v>382</v>
      </c>
      <c r="I120">
        <v>0</v>
      </c>
      <c r="J120">
        <v>8281</v>
      </c>
      <c r="K120">
        <v>117</v>
      </c>
      <c r="L120">
        <v>3.83</v>
      </c>
      <c r="M120">
        <v>90</v>
      </c>
      <c r="N120">
        <v>4.24</v>
      </c>
      <c r="O120">
        <v>118</v>
      </c>
      <c r="P120">
        <v>90</v>
      </c>
      <c r="Q120">
        <v>27</v>
      </c>
      <c r="R120">
        <v>1</v>
      </c>
      <c r="S120">
        <v>0.75</v>
      </c>
      <c r="T120">
        <v>0.8</v>
      </c>
      <c r="U120">
        <v>0.51</v>
      </c>
      <c r="V120">
        <v>25</v>
      </c>
      <c r="W120">
        <v>28</v>
      </c>
      <c r="X120">
        <v>28</v>
      </c>
      <c r="Y120">
        <v>26</v>
      </c>
      <c r="Z120">
        <v>22</v>
      </c>
      <c r="AA120">
        <v>27</v>
      </c>
      <c r="AB120">
        <v>31</v>
      </c>
      <c r="AC120">
        <v>29</v>
      </c>
      <c r="AD120">
        <v>25</v>
      </c>
      <c r="AE120">
        <v>28</v>
      </c>
      <c r="AF120">
        <v>29</v>
      </c>
      <c r="AG120">
        <v>27</v>
      </c>
      <c r="AH120">
        <v>28</v>
      </c>
      <c r="AI120">
        <v>27</v>
      </c>
      <c r="AJ120">
        <v>29</v>
      </c>
      <c r="AK120">
        <v>18</v>
      </c>
      <c r="AL120">
        <v>13</v>
      </c>
      <c r="AM120">
        <v>11</v>
      </c>
      <c r="AN120">
        <v>241</v>
      </c>
      <c r="AO120">
        <v>40.200000000000003</v>
      </c>
      <c r="AP120">
        <v>210</v>
      </c>
      <c r="AQ120">
        <v>44.1</v>
      </c>
      <c r="AR120">
        <v>146</v>
      </c>
      <c r="AS120">
        <v>280</v>
      </c>
      <c r="AT120">
        <v>2</v>
      </c>
      <c r="AU120">
        <v>3</v>
      </c>
      <c r="AV120">
        <v>6</v>
      </c>
      <c r="AW120">
        <v>2</v>
      </c>
      <c r="AX120">
        <v>1</v>
      </c>
      <c r="AY120">
        <v>8</v>
      </c>
      <c r="AZ120">
        <v>168</v>
      </c>
      <c r="BA120">
        <v>11</v>
      </c>
      <c r="BB120">
        <v>4</v>
      </c>
      <c r="BC120">
        <v>8</v>
      </c>
      <c r="BD120">
        <v>15</v>
      </c>
      <c r="BE120">
        <v>27</v>
      </c>
      <c r="BF120">
        <v>16</v>
      </c>
      <c r="BG120">
        <v>20</v>
      </c>
      <c r="BH120">
        <v>16</v>
      </c>
      <c r="BI120">
        <v>1</v>
      </c>
      <c r="BJ120">
        <v>67483</v>
      </c>
      <c r="BK120">
        <v>78565</v>
      </c>
      <c r="BL120" t="s">
        <v>367</v>
      </c>
      <c r="BM120" t="s">
        <v>115</v>
      </c>
      <c r="BN120">
        <v>24.8</v>
      </c>
      <c r="BO120">
        <v>15.3</v>
      </c>
      <c r="BP120">
        <v>10</v>
      </c>
      <c r="BQ120">
        <v>-0.48910969399999998</v>
      </c>
      <c r="BR120" t="s">
        <v>133</v>
      </c>
      <c r="BS120">
        <v>58</v>
      </c>
      <c r="BT120">
        <v>0.32200000000000001</v>
      </c>
      <c r="BU120">
        <v>0.33400000000000002</v>
      </c>
      <c r="BV120">
        <v>0.22600000000000001</v>
      </c>
      <c r="BW120">
        <v>0</v>
      </c>
      <c r="BX120" t="s">
        <v>109</v>
      </c>
      <c r="BY120">
        <v>5227.9509198201304</v>
      </c>
      <c r="BZ120">
        <v>1506184.8976238801</v>
      </c>
      <c r="CH120">
        <v>0.64467005076142103</v>
      </c>
      <c r="CI120">
        <v>0.32335329341317398</v>
      </c>
      <c r="CJ120">
        <v>0.37881051663527898</v>
      </c>
      <c r="CK120">
        <v>0.74509803921568596</v>
      </c>
      <c r="CL120">
        <v>0.338947368421053</v>
      </c>
      <c r="CM120">
        <v>0.38035264483627201</v>
      </c>
      <c r="CN120">
        <v>0</v>
      </c>
      <c r="CO120">
        <v>0.47083333333333299</v>
      </c>
      <c r="CW120">
        <v>431</v>
      </c>
      <c r="CX120">
        <v>450</v>
      </c>
      <c r="CY120">
        <v>4</v>
      </c>
    </row>
    <row r="121" spans="1:103" x14ac:dyDescent="0.3">
      <c r="A121">
        <v>120</v>
      </c>
      <c r="B121">
        <v>4140150</v>
      </c>
      <c r="C121" t="s">
        <v>368</v>
      </c>
      <c r="D121" t="s">
        <v>104</v>
      </c>
      <c r="E121" t="s">
        <v>105</v>
      </c>
      <c r="F121">
        <v>612</v>
      </c>
      <c r="G121">
        <v>610</v>
      </c>
      <c r="H121">
        <v>504</v>
      </c>
      <c r="I121">
        <v>2</v>
      </c>
      <c r="J121">
        <v>153.69999999999899</v>
      </c>
      <c r="K121">
        <v>220</v>
      </c>
      <c r="L121">
        <v>2.77</v>
      </c>
      <c r="M121">
        <v>157</v>
      </c>
      <c r="N121">
        <v>3.21</v>
      </c>
      <c r="O121">
        <v>230</v>
      </c>
      <c r="P121">
        <v>181</v>
      </c>
      <c r="Q121">
        <v>39</v>
      </c>
      <c r="R121">
        <v>10</v>
      </c>
      <c r="S121">
        <v>1.02</v>
      </c>
      <c r="T121">
        <v>1.03</v>
      </c>
      <c r="U121">
        <v>0.47</v>
      </c>
      <c r="V121">
        <v>21</v>
      </c>
      <c r="W121">
        <v>23</v>
      </c>
      <c r="X121">
        <v>25</v>
      </c>
      <c r="Y121">
        <v>27</v>
      </c>
      <c r="Z121">
        <v>25</v>
      </c>
      <c r="AA121">
        <v>35</v>
      </c>
      <c r="AB121">
        <v>36</v>
      </c>
      <c r="AC121">
        <v>26</v>
      </c>
      <c r="AD121">
        <v>27</v>
      </c>
      <c r="AE121">
        <v>39</v>
      </c>
      <c r="AF121">
        <v>43</v>
      </c>
      <c r="AG121">
        <v>49</v>
      </c>
      <c r="AH121">
        <v>57</v>
      </c>
      <c r="AI121">
        <v>66</v>
      </c>
      <c r="AJ121">
        <v>48</v>
      </c>
      <c r="AK121">
        <v>31</v>
      </c>
      <c r="AL121">
        <v>18</v>
      </c>
      <c r="AM121">
        <v>17</v>
      </c>
      <c r="AN121">
        <v>308</v>
      </c>
      <c r="AO121">
        <v>52.7</v>
      </c>
      <c r="AP121">
        <v>305</v>
      </c>
      <c r="AQ121">
        <v>52.5</v>
      </c>
      <c r="AR121">
        <v>25</v>
      </c>
      <c r="AS121">
        <v>553</v>
      </c>
      <c r="AT121">
        <v>0</v>
      </c>
      <c r="AU121">
        <v>13</v>
      </c>
      <c r="AV121">
        <v>1</v>
      </c>
      <c r="AW121">
        <v>0</v>
      </c>
      <c r="AX121">
        <v>1</v>
      </c>
      <c r="AY121">
        <v>19</v>
      </c>
      <c r="AZ121">
        <v>59</v>
      </c>
      <c r="BA121">
        <v>11</v>
      </c>
      <c r="BB121">
        <v>23</v>
      </c>
      <c r="BC121">
        <v>19</v>
      </c>
      <c r="BD121">
        <v>32</v>
      </c>
      <c r="BE121">
        <v>37</v>
      </c>
      <c r="BF121">
        <v>39</v>
      </c>
      <c r="BG121">
        <v>31</v>
      </c>
      <c r="BH121">
        <v>26</v>
      </c>
      <c r="BI121">
        <v>1</v>
      </c>
      <c r="BJ121">
        <v>64418</v>
      </c>
      <c r="BK121">
        <v>74916</v>
      </c>
      <c r="BL121" t="s">
        <v>369</v>
      </c>
      <c r="BM121" t="s">
        <v>115</v>
      </c>
      <c r="BN121">
        <v>23.1</v>
      </c>
      <c r="BO121">
        <v>14.9</v>
      </c>
      <c r="BP121">
        <v>18</v>
      </c>
      <c r="BQ121">
        <v>-1.9779917000000001E-2</v>
      </c>
      <c r="BR121" t="s">
        <v>112</v>
      </c>
      <c r="BS121">
        <v>50</v>
      </c>
      <c r="BT121">
        <v>8.7999999999999995E-2</v>
      </c>
      <c r="BU121">
        <v>0.39</v>
      </c>
      <c r="BV121">
        <v>9.1999999999999998E-2</v>
      </c>
      <c r="BW121">
        <v>0</v>
      </c>
      <c r="BX121" t="s">
        <v>119</v>
      </c>
      <c r="BY121">
        <v>47515.579175593499</v>
      </c>
      <c r="BZ121">
        <v>110970440.4694</v>
      </c>
      <c r="CA121">
        <v>3</v>
      </c>
      <c r="CB121">
        <v>0.05</v>
      </c>
      <c r="CC121">
        <v>0.49</v>
      </c>
      <c r="CD121">
        <v>0.17</v>
      </c>
      <c r="CE121">
        <v>0.03</v>
      </c>
      <c r="CF121">
        <v>1</v>
      </c>
      <c r="CG121">
        <v>8</v>
      </c>
      <c r="CH121">
        <v>0.55837563451776695</v>
      </c>
      <c r="CI121">
        <v>0.29940119760479</v>
      </c>
      <c r="CJ121">
        <v>0.52612055335844299</v>
      </c>
      <c r="CK121">
        <v>0.58823529411764697</v>
      </c>
      <c r="CL121">
        <v>9.2631578947367996E-2</v>
      </c>
      <c r="CM121">
        <v>0.45088161209068001</v>
      </c>
      <c r="CN121">
        <v>0</v>
      </c>
      <c r="CO121">
        <v>0.19166666666666701</v>
      </c>
      <c r="CP121">
        <v>0</v>
      </c>
      <c r="CQ121">
        <v>0</v>
      </c>
      <c r="CR121">
        <v>0.48888888888888898</v>
      </c>
      <c r="CS121">
        <v>0.292682926829268</v>
      </c>
      <c r="CT121">
        <v>3.3707865168538999E-2</v>
      </c>
      <c r="CU121">
        <v>0.8</v>
      </c>
      <c r="CV121">
        <v>0.174198918019143</v>
      </c>
    </row>
    <row r="122" spans="1:103" x14ac:dyDescent="0.3">
      <c r="A122">
        <v>121</v>
      </c>
      <c r="B122">
        <v>4140300</v>
      </c>
      <c r="C122" t="s">
        <v>370</v>
      </c>
      <c r="D122" t="s">
        <v>104</v>
      </c>
      <c r="E122" t="s">
        <v>105</v>
      </c>
      <c r="F122">
        <v>4609</v>
      </c>
      <c r="G122">
        <v>4609</v>
      </c>
      <c r="H122">
        <v>3943</v>
      </c>
      <c r="I122">
        <v>0</v>
      </c>
      <c r="J122">
        <v>5330.1999999999898</v>
      </c>
      <c r="K122">
        <v>1495</v>
      </c>
      <c r="L122">
        <v>3.08</v>
      </c>
      <c r="M122">
        <v>1144</v>
      </c>
      <c r="N122">
        <v>3.45</v>
      </c>
      <c r="O122">
        <v>1619</v>
      </c>
      <c r="P122">
        <v>1176</v>
      </c>
      <c r="Q122">
        <v>319</v>
      </c>
      <c r="R122">
        <v>124</v>
      </c>
      <c r="S122">
        <v>1.87</v>
      </c>
      <c r="T122">
        <v>1.91</v>
      </c>
      <c r="U122">
        <v>1.78</v>
      </c>
      <c r="V122">
        <v>329</v>
      </c>
      <c r="W122">
        <v>345</v>
      </c>
      <c r="X122">
        <v>352</v>
      </c>
      <c r="Y122">
        <v>325</v>
      </c>
      <c r="Z122">
        <v>305</v>
      </c>
      <c r="AA122">
        <v>341</v>
      </c>
      <c r="AB122">
        <v>234</v>
      </c>
      <c r="AC122">
        <v>306</v>
      </c>
      <c r="AD122">
        <v>353</v>
      </c>
      <c r="AE122">
        <v>318</v>
      </c>
      <c r="AF122">
        <v>325</v>
      </c>
      <c r="AG122">
        <v>285</v>
      </c>
      <c r="AH122">
        <v>240</v>
      </c>
      <c r="AI122">
        <v>199</v>
      </c>
      <c r="AJ122">
        <v>160</v>
      </c>
      <c r="AK122">
        <v>116</v>
      </c>
      <c r="AL122">
        <v>47</v>
      </c>
      <c r="AM122">
        <v>32</v>
      </c>
      <c r="AN122">
        <v>2357</v>
      </c>
      <c r="AO122">
        <v>34.799999999999898</v>
      </c>
      <c r="AP122">
        <v>2255</v>
      </c>
      <c r="AQ122">
        <v>37.5</v>
      </c>
      <c r="AR122">
        <v>1151</v>
      </c>
      <c r="AS122">
        <v>3208</v>
      </c>
      <c r="AT122">
        <v>13</v>
      </c>
      <c r="AU122">
        <v>44</v>
      </c>
      <c r="AV122">
        <v>43</v>
      </c>
      <c r="AW122">
        <v>2</v>
      </c>
      <c r="AX122">
        <v>16</v>
      </c>
      <c r="AY122">
        <v>132</v>
      </c>
      <c r="AZ122">
        <v>1401</v>
      </c>
      <c r="BA122">
        <v>34</v>
      </c>
      <c r="BB122">
        <v>49</v>
      </c>
      <c r="BC122">
        <v>93</v>
      </c>
      <c r="BD122">
        <v>207</v>
      </c>
      <c r="BE122">
        <v>359</v>
      </c>
      <c r="BF122">
        <v>276</v>
      </c>
      <c r="BG122">
        <v>263</v>
      </c>
      <c r="BH122">
        <v>172</v>
      </c>
      <c r="BI122">
        <v>43</v>
      </c>
      <c r="BJ122">
        <v>75379</v>
      </c>
      <c r="BK122">
        <v>88604</v>
      </c>
      <c r="BL122" t="s">
        <v>371</v>
      </c>
      <c r="BM122" t="s">
        <v>107</v>
      </c>
      <c r="BN122">
        <v>20.100000000000001</v>
      </c>
      <c r="BO122">
        <v>14.8</v>
      </c>
      <c r="BP122">
        <v>8</v>
      </c>
      <c r="BQ122">
        <v>-0.57931602699999996</v>
      </c>
      <c r="BR122" t="s">
        <v>124</v>
      </c>
      <c r="BS122">
        <v>55</v>
      </c>
      <c r="BT122">
        <v>0.378</v>
      </c>
      <c r="BU122">
        <v>0.25</v>
      </c>
      <c r="BV122">
        <v>0.193</v>
      </c>
      <c r="BW122">
        <v>4.3999999999999997E-2</v>
      </c>
      <c r="BX122" t="s">
        <v>119</v>
      </c>
      <c r="BY122">
        <v>22343.769888706101</v>
      </c>
      <c r="BZ122">
        <v>24099364.2299865</v>
      </c>
      <c r="CA122">
        <v>3</v>
      </c>
      <c r="CB122">
        <v>0.23</v>
      </c>
      <c r="CC122">
        <v>0.95</v>
      </c>
      <c r="CD122">
        <v>0.15</v>
      </c>
      <c r="CE122">
        <v>8.9999999999999993E-3</v>
      </c>
      <c r="CF122">
        <v>1</v>
      </c>
      <c r="CG122">
        <v>3</v>
      </c>
      <c r="CH122">
        <v>0.40609137055837602</v>
      </c>
      <c r="CI122">
        <v>0.29341317365269498</v>
      </c>
      <c r="CJ122">
        <v>0.35049716666666703</v>
      </c>
      <c r="CK122">
        <v>0.68627450980392202</v>
      </c>
      <c r="CL122">
        <v>0.39789473684210502</v>
      </c>
      <c r="CM122">
        <v>0.27455919395466</v>
      </c>
      <c r="CN122">
        <v>0.19130434782608699</v>
      </c>
      <c r="CO122">
        <v>0.40208333333333302</v>
      </c>
      <c r="CP122">
        <v>0</v>
      </c>
      <c r="CQ122">
        <v>0.3</v>
      </c>
      <c r="CR122">
        <v>1</v>
      </c>
      <c r="CS122">
        <v>0.24390243902438999</v>
      </c>
      <c r="CT122">
        <v>1.0112359550562E-2</v>
      </c>
      <c r="CU122">
        <v>0.3</v>
      </c>
      <c r="CV122">
        <v>0.43670411985018698</v>
      </c>
      <c r="CW122">
        <v>3504</v>
      </c>
      <c r="CX122">
        <v>4499</v>
      </c>
      <c r="CY122">
        <v>22</v>
      </c>
    </row>
    <row r="123" spans="1:103" x14ac:dyDescent="0.3">
      <c r="A123">
        <v>122</v>
      </c>
      <c r="B123">
        <v>4140550</v>
      </c>
      <c r="C123" t="s">
        <v>372</v>
      </c>
      <c r="D123" t="s">
        <v>104</v>
      </c>
      <c r="E123" t="s">
        <v>105</v>
      </c>
      <c r="F123">
        <v>39303</v>
      </c>
      <c r="G123">
        <v>39092</v>
      </c>
      <c r="H123">
        <v>30770</v>
      </c>
      <c r="I123">
        <v>211</v>
      </c>
      <c r="J123">
        <v>3647.4</v>
      </c>
      <c r="K123">
        <v>17122</v>
      </c>
      <c r="L123">
        <v>2.2799999999999998</v>
      </c>
      <c r="M123">
        <v>10687</v>
      </c>
      <c r="N123">
        <v>2.88</v>
      </c>
      <c r="O123">
        <v>18189</v>
      </c>
      <c r="P123">
        <v>12305</v>
      </c>
      <c r="Q123">
        <v>4816</v>
      </c>
      <c r="R123">
        <v>1067</v>
      </c>
      <c r="S123">
        <v>0.59</v>
      </c>
      <c r="T123">
        <v>0.63</v>
      </c>
      <c r="U123">
        <v>0.48</v>
      </c>
      <c r="V123">
        <v>1433</v>
      </c>
      <c r="W123">
        <v>1835</v>
      </c>
      <c r="X123">
        <v>2385</v>
      </c>
      <c r="Y123">
        <v>2362</v>
      </c>
      <c r="Z123">
        <v>1816</v>
      </c>
      <c r="AA123">
        <v>1855</v>
      </c>
      <c r="AB123">
        <v>1792</v>
      </c>
      <c r="AC123">
        <v>2094</v>
      </c>
      <c r="AD123">
        <v>2200</v>
      </c>
      <c r="AE123">
        <v>2482</v>
      </c>
      <c r="AF123">
        <v>2956</v>
      </c>
      <c r="AG123">
        <v>3529</v>
      </c>
      <c r="AH123">
        <v>3707</v>
      </c>
      <c r="AI123">
        <v>3008</v>
      </c>
      <c r="AJ123">
        <v>2295</v>
      </c>
      <c r="AK123">
        <v>1369</v>
      </c>
      <c r="AL123">
        <v>915</v>
      </c>
      <c r="AM123">
        <v>1270</v>
      </c>
      <c r="AN123">
        <v>18721</v>
      </c>
      <c r="AO123">
        <v>47</v>
      </c>
      <c r="AP123">
        <v>20582</v>
      </c>
      <c r="AQ123">
        <v>50.299999999999898</v>
      </c>
      <c r="AR123">
        <v>1853</v>
      </c>
      <c r="AS123">
        <v>32762</v>
      </c>
      <c r="AT123">
        <v>380</v>
      </c>
      <c r="AU123">
        <v>144</v>
      </c>
      <c r="AV123">
        <v>2687</v>
      </c>
      <c r="AW123">
        <v>88</v>
      </c>
      <c r="AX123">
        <v>53</v>
      </c>
      <c r="AY123">
        <v>1336</v>
      </c>
      <c r="AZ123">
        <v>6541</v>
      </c>
      <c r="BA123">
        <v>767</v>
      </c>
      <c r="BB123">
        <v>732</v>
      </c>
      <c r="BC123">
        <v>930</v>
      </c>
      <c r="BD123">
        <v>1245</v>
      </c>
      <c r="BE123">
        <v>2047</v>
      </c>
      <c r="BF123">
        <v>2024</v>
      </c>
      <c r="BG123">
        <v>2632</v>
      </c>
      <c r="BH123">
        <v>2395</v>
      </c>
      <c r="BI123">
        <v>4349</v>
      </c>
      <c r="BJ123">
        <v>111848</v>
      </c>
      <c r="BK123">
        <v>160083</v>
      </c>
      <c r="BL123" t="s">
        <v>373</v>
      </c>
      <c r="BM123" t="s">
        <v>107</v>
      </c>
      <c r="BN123">
        <v>12.6</v>
      </c>
      <c r="BO123">
        <v>10</v>
      </c>
      <c r="BP123">
        <v>4</v>
      </c>
      <c r="BQ123">
        <v>-1.285306879</v>
      </c>
      <c r="BR123" t="s">
        <v>143</v>
      </c>
      <c r="BS123">
        <v>71</v>
      </c>
      <c r="BT123">
        <v>0.17199999999999999</v>
      </c>
      <c r="BU123">
        <v>0.12</v>
      </c>
      <c r="BV123">
        <v>1.4999999999999999E-2</v>
      </c>
      <c r="BW123">
        <v>1.2999999999999999E-2</v>
      </c>
      <c r="BX123" t="s">
        <v>109</v>
      </c>
      <c r="BY123">
        <v>262811.92673661403</v>
      </c>
      <c r="BZ123">
        <v>318883250.64989197</v>
      </c>
      <c r="CA123">
        <v>2.8181818181818099</v>
      </c>
      <c r="CB123">
        <v>5.4545454545455001E-2</v>
      </c>
      <c r="CC123">
        <v>7.0000000000000007E-2</v>
      </c>
      <c r="CD123">
        <v>9.2727272727273005E-2</v>
      </c>
      <c r="CE123">
        <v>5.7272727272729999E-3</v>
      </c>
      <c r="CF123">
        <v>11</v>
      </c>
      <c r="CG123">
        <v>0</v>
      </c>
      <c r="CH123">
        <v>2.5380710659898002E-2</v>
      </c>
      <c r="CI123">
        <v>5.9880239520959996E-3</v>
      </c>
      <c r="CJ123">
        <v>0.128905562146893</v>
      </c>
      <c r="CK123">
        <v>1</v>
      </c>
      <c r="CL123">
        <v>0.18105263157894699</v>
      </c>
      <c r="CM123">
        <v>0.11083123425692699</v>
      </c>
      <c r="CN123">
        <v>5.6521739130434998E-2</v>
      </c>
      <c r="CO123">
        <v>3.125E-2</v>
      </c>
      <c r="CP123">
        <v>9.0909090909090995E-2</v>
      </c>
      <c r="CQ123">
        <v>7.5757575757580001E-3</v>
      </c>
      <c r="CR123">
        <v>2.2222222222222001E-2</v>
      </c>
      <c r="CS123">
        <v>0.104212860310421</v>
      </c>
      <c r="CT123">
        <v>6.4351378958119997E-3</v>
      </c>
      <c r="CU123">
        <v>0</v>
      </c>
      <c r="CV123">
        <v>1.2077705897931E-2</v>
      </c>
      <c r="CW123">
        <v>29038</v>
      </c>
      <c r="CX123">
        <v>37437</v>
      </c>
      <c r="CY123">
        <v>22</v>
      </c>
    </row>
    <row r="124" spans="1:103" x14ac:dyDescent="0.3">
      <c r="A124">
        <v>123</v>
      </c>
      <c r="B124">
        <v>4140650</v>
      </c>
      <c r="C124" t="s">
        <v>374</v>
      </c>
      <c r="D124" t="s">
        <v>104</v>
      </c>
      <c r="E124" t="s">
        <v>105</v>
      </c>
      <c r="F124">
        <v>1830</v>
      </c>
      <c r="G124">
        <v>1784</v>
      </c>
      <c r="H124">
        <v>1289</v>
      </c>
      <c r="I124">
        <v>46</v>
      </c>
      <c r="J124">
        <v>915.6</v>
      </c>
      <c r="K124">
        <v>863</v>
      </c>
      <c r="L124">
        <v>2.0699999999999998</v>
      </c>
      <c r="M124">
        <v>522</v>
      </c>
      <c r="N124">
        <v>2.4700000000000002</v>
      </c>
      <c r="O124">
        <v>1030</v>
      </c>
      <c r="P124">
        <v>687</v>
      </c>
      <c r="Q124">
        <v>176</v>
      </c>
      <c r="R124">
        <v>167</v>
      </c>
      <c r="S124">
        <v>0.66</v>
      </c>
      <c r="T124">
        <v>0.61</v>
      </c>
      <c r="U124">
        <v>0.57999999999999996</v>
      </c>
      <c r="V124">
        <v>50</v>
      </c>
      <c r="W124">
        <v>51</v>
      </c>
      <c r="X124">
        <v>55</v>
      </c>
      <c r="Y124">
        <v>55</v>
      </c>
      <c r="Z124">
        <v>48</v>
      </c>
      <c r="AA124">
        <v>65</v>
      </c>
      <c r="AB124">
        <v>57</v>
      </c>
      <c r="AC124">
        <v>59</v>
      </c>
      <c r="AD124">
        <v>83</v>
      </c>
      <c r="AE124">
        <v>77</v>
      </c>
      <c r="AF124">
        <v>108</v>
      </c>
      <c r="AG124">
        <v>155</v>
      </c>
      <c r="AH124">
        <v>232</v>
      </c>
      <c r="AI124">
        <v>231</v>
      </c>
      <c r="AJ124">
        <v>184</v>
      </c>
      <c r="AK124">
        <v>150</v>
      </c>
      <c r="AL124">
        <v>96</v>
      </c>
      <c r="AM124">
        <v>79</v>
      </c>
      <c r="AN124">
        <v>946</v>
      </c>
      <c r="AO124">
        <v>61.1</v>
      </c>
      <c r="AP124">
        <v>889</v>
      </c>
      <c r="AQ124">
        <v>61.2</v>
      </c>
      <c r="AR124">
        <v>82</v>
      </c>
      <c r="AS124">
        <v>1657</v>
      </c>
      <c r="AT124">
        <v>10</v>
      </c>
      <c r="AU124">
        <v>29</v>
      </c>
      <c r="AV124">
        <v>6</v>
      </c>
      <c r="AW124">
        <v>0</v>
      </c>
      <c r="AX124">
        <v>0</v>
      </c>
      <c r="AY124">
        <v>46</v>
      </c>
      <c r="AZ124">
        <v>173</v>
      </c>
      <c r="BA124">
        <v>103</v>
      </c>
      <c r="BB124">
        <v>71</v>
      </c>
      <c r="BC124">
        <v>80</v>
      </c>
      <c r="BD124">
        <v>161</v>
      </c>
      <c r="BE124">
        <v>192</v>
      </c>
      <c r="BF124">
        <v>152</v>
      </c>
      <c r="BG124">
        <v>87</v>
      </c>
      <c r="BH124">
        <v>8</v>
      </c>
      <c r="BI124">
        <v>11</v>
      </c>
      <c r="BJ124">
        <v>51467</v>
      </c>
      <c r="BK124">
        <v>59963</v>
      </c>
      <c r="BL124" t="s">
        <v>375</v>
      </c>
      <c r="BM124" t="s">
        <v>107</v>
      </c>
      <c r="BN124">
        <v>26.1999999999999</v>
      </c>
      <c r="BO124">
        <v>14.6</v>
      </c>
      <c r="BP124">
        <v>24</v>
      </c>
      <c r="BQ124">
        <v>0.55696797360000005</v>
      </c>
      <c r="BR124" t="s">
        <v>138</v>
      </c>
      <c r="BS124">
        <v>37</v>
      </c>
      <c r="BT124">
        <v>0.03</v>
      </c>
      <c r="BU124">
        <v>0.26800000000000002</v>
      </c>
      <c r="BV124">
        <v>0.157</v>
      </c>
      <c r="BW124">
        <v>0</v>
      </c>
      <c r="BX124" t="s">
        <v>119</v>
      </c>
      <c r="BY124">
        <v>49962.582336807202</v>
      </c>
      <c r="BZ124">
        <v>63852970.787710004</v>
      </c>
      <c r="CH124">
        <v>0.71573604060913698</v>
      </c>
      <c r="CI124">
        <v>0.28143712574850299</v>
      </c>
      <c r="CJ124">
        <v>0.70714625662272401</v>
      </c>
      <c r="CK124">
        <v>0.33333333333333298</v>
      </c>
      <c r="CL124">
        <v>3.1578947368420998E-2</v>
      </c>
      <c r="CM124">
        <v>0.29722921914357697</v>
      </c>
      <c r="CN124">
        <v>0</v>
      </c>
      <c r="CO124">
        <v>0.327083333333333</v>
      </c>
    </row>
    <row r="125" spans="1:103" x14ac:dyDescent="0.3">
      <c r="A125">
        <v>124</v>
      </c>
      <c r="B125">
        <v>4140950</v>
      </c>
      <c r="C125" t="s">
        <v>376</v>
      </c>
      <c r="D125" t="s">
        <v>104</v>
      </c>
      <c r="E125" t="s">
        <v>105</v>
      </c>
      <c r="F125">
        <v>188</v>
      </c>
      <c r="G125">
        <v>187</v>
      </c>
      <c r="H125">
        <v>140</v>
      </c>
      <c r="I125">
        <v>1</v>
      </c>
      <c r="J125">
        <v>131.80000000000001</v>
      </c>
      <c r="K125">
        <v>103</v>
      </c>
      <c r="L125">
        <v>1.82</v>
      </c>
      <c r="M125">
        <v>63</v>
      </c>
      <c r="N125">
        <v>2.2200000000000002</v>
      </c>
      <c r="O125">
        <v>120</v>
      </c>
      <c r="P125">
        <v>82</v>
      </c>
      <c r="Q125">
        <v>22</v>
      </c>
      <c r="R125">
        <v>17</v>
      </c>
      <c r="S125">
        <v>0.54</v>
      </c>
      <c r="T125">
        <v>0.53</v>
      </c>
      <c r="U125">
        <v>2.2599999999999998</v>
      </c>
      <c r="V125">
        <v>4</v>
      </c>
      <c r="W125">
        <v>4</v>
      </c>
      <c r="X125">
        <v>7</v>
      </c>
      <c r="Y125">
        <v>6</v>
      </c>
      <c r="Z125">
        <v>4</v>
      </c>
      <c r="AA125">
        <v>5</v>
      </c>
      <c r="AB125">
        <v>5</v>
      </c>
      <c r="AC125">
        <v>6</v>
      </c>
      <c r="AD125">
        <v>7</v>
      </c>
      <c r="AE125">
        <v>9</v>
      </c>
      <c r="AF125">
        <v>15</v>
      </c>
      <c r="AG125">
        <v>21</v>
      </c>
      <c r="AH125">
        <v>24</v>
      </c>
      <c r="AI125">
        <v>24</v>
      </c>
      <c r="AJ125">
        <v>21</v>
      </c>
      <c r="AK125">
        <v>13</v>
      </c>
      <c r="AL125">
        <v>7</v>
      </c>
      <c r="AM125">
        <v>6</v>
      </c>
      <c r="AN125">
        <v>97</v>
      </c>
      <c r="AO125">
        <v>59.299999999999898</v>
      </c>
      <c r="AP125">
        <v>91</v>
      </c>
      <c r="AQ125">
        <v>61</v>
      </c>
      <c r="AR125">
        <v>9</v>
      </c>
      <c r="AS125">
        <v>170</v>
      </c>
      <c r="AT125">
        <v>0</v>
      </c>
      <c r="AU125">
        <v>5</v>
      </c>
      <c r="AV125">
        <v>1</v>
      </c>
      <c r="AW125">
        <v>0</v>
      </c>
      <c r="AX125">
        <v>0</v>
      </c>
      <c r="AY125">
        <v>3</v>
      </c>
      <c r="AZ125">
        <v>18</v>
      </c>
      <c r="BA125">
        <v>7</v>
      </c>
      <c r="BB125">
        <v>10</v>
      </c>
      <c r="BC125">
        <v>19</v>
      </c>
      <c r="BD125">
        <v>8</v>
      </c>
      <c r="BE125">
        <v>32</v>
      </c>
      <c r="BF125">
        <v>5</v>
      </c>
      <c r="BG125">
        <v>19</v>
      </c>
      <c r="BH125">
        <v>0</v>
      </c>
      <c r="BI125">
        <v>2</v>
      </c>
      <c r="BJ125">
        <v>53358</v>
      </c>
      <c r="BK125">
        <v>65101</v>
      </c>
      <c r="BL125" t="s">
        <v>377</v>
      </c>
      <c r="BM125" t="s">
        <v>115</v>
      </c>
      <c r="BN125">
        <v>25.5</v>
      </c>
      <c r="BO125">
        <v>14.6999999999999</v>
      </c>
      <c r="BP125">
        <v>17</v>
      </c>
      <c r="BQ125">
        <v>-5.4048117E-2</v>
      </c>
      <c r="BR125" t="s">
        <v>166</v>
      </c>
      <c r="BS125">
        <v>46</v>
      </c>
      <c r="BT125">
        <v>1.7999999999999999E-2</v>
      </c>
      <c r="BU125">
        <v>0.313</v>
      </c>
      <c r="BV125">
        <v>8.9999999999999993E-3</v>
      </c>
      <c r="BW125">
        <v>0</v>
      </c>
      <c r="BX125" t="s">
        <v>119</v>
      </c>
      <c r="BY125">
        <v>30604.468846175001</v>
      </c>
      <c r="BZ125">
        <v>39745683.2555307</v>
      </c>
      <c r="CH125">
        <v>0.68020304568527901</v>
      </c>
      <c r="CI125">
        <v>0.28742514970059901</v>
      </c>
      <c r="CJ125">
        <v>0.51536468392969204</v>
      </c>
      <c r="CK125">
        <v>0.50980392156862697</v>
      </c>
      <c r="CL125">
        <v>1.8947368421053001E-2</v>
      </c>
      <c r="CM125">
        <v>0.353904282115869</v>
      </c>
      <c r="CN125">
        <v>0</v>
      </c>
      <c r="CO125">
        <v>1.8749999999999999E-2</v>
      </c>
    </row>
    <row r="126" spans="1:103" x14ac:dyDescent="0.3">
      <c r="A126">
        <v>125</v>
      </c>
      <c r="B126">
        <v>4141650</v>
      </c>
      <c r="C126" t="s">
        <v>378</v>
      </c>
      <c r="D126" t="s">
        <v>104</v>
      </c>
      <c r="E126" t="s">
        <v>105</v>
      </c>
      <c r="F126">
        <v>17872</v>
      </c>
      <c r="G126">
        <v>17696</v>
      </c>
      <c r="H126">
        <v>13700</v>
      </c>
      <c r="I126">
        <v>176</v>
      </c>
      <c r="J126">
        <v>2563.0999999999899</v>
      </c>
      <c r="K126">
        <v>7036</v>
      </c>
      <c r="L126">
        <v>2.52</v>
      </c>
      <c r="M126">
        <v>4451</v>
      </c>
      <c r="N126">
        <v>3.08</v>
      </c>
      <c r="O126">
        <v>7720</v>
      </c>
      <c r="P126">
        <v>4090</v>
      </c>
      <c r="Q126">
        <v>2946</v>
      </c>
      <c r="R126">
        <v>684</v>
      </c>
      <c r="S126">
        <v>1.26</v>
      </c>
      <c r="T126">
        <v>1.25</v>
      </c>
      <c r="U126">
        <v>1.08</v>
      </c>
      <c r="V126">
        <v>1215</v>
      </c>
      <c r="W126">
        <v>1202</v>
      </c>
      <c r="X126">
        <v>1163</v>
      </c>
      <c r="Y126">
        <v>1013</v>
      </c>
      <c r="Z126">
        <v>1069</v>
      </c>
      <c r="AA126">
        <v>1234</v>
      </c>
      <c r="AB126">
        <v>1203</v>
      </c>
      <c r="AC126">
        <v>1097</v>
      </c>
      <c r="AD126">
        <v>1089</v>
      </c>
      <c r="AE126">
        <v>970</v>
      </c>
      <c r="AF126">
        <v>984</v>
      </c>
      <c r="AG126">
        <v>1087</v>
      </c>
      <c r="AH126">
        <v>1044</v>
      </c>
      <c r="AI126">
        <v>1018</v>
      </c>
      <c r="AJ126">
        <v>923</v>
      </c>
      <c r="AK126">
        <v>658</v>
      </c>
      <c r="AL126">
        <v>382</v>
      </c>
      <c r="AM126">
        <v>524</v>
      </c>
      <c r="AN126">
        <v>8632</v>
      </c>
      <c r="AO126">
        <v>37.5</v>
      </c>
      <c r="AP126">
        <v>9243</v>
      </c>
      <c r="AQ126">
        <v>40.1</v>
      </c>
      <c r="AR126">
        <v>1307</v>
      </c>
      <c r="AS126">
        <v>15260</v>
      </c>
      <c r="AT126">
        <v>106</v>
      </c>
      <c r="AU126">
        <v>245</v>
      </c>
      <c r="AV126">
        <v>256</v>
      </c>
      <c r="AW126">
        <v>26</v>
      </c>
      <c r="AX126">
        <v>17</v>
      </c>
      <c r="AY126">
        <v>654</v>
      </c>
      <c r="AZ126">
        <v>2612</v>
      </c>
      <c r="BA126">
        <v>952</v>
      </c>
      <c r="BB126">
        <v>963</v>
      </c>
      <c r="BC126">
        <v>745</v>
      </c>
      <c r="BD126">
        <v>957</v>
      </c>
      <c r="BE126">
        <v>1169</v>
      </c>
      <c r="BF126">
        <v>993</v>
      </c>
      <c r="BG126">
        <v>949</v>
      </c>
      <c r="BH126">
        <v>243</v>
      </c>
      <c r="BI126">
        <v>64</v>
      </c>
      <c r="BJ126">
        <v>47969</v>
      </c>
      <c r="BK126">
        <v>60091</v>
      </c>
      <c r="BL126" t="s">
        <v>379</v>
      </c>
      <c r="BM126" t="s">
        <v>107</v>
      </c>
      <c r="BN126">
        <v>23.3</v>
      </c>
      <c r="BO126">
        <v>16.1999999999999</v>
      </c>
      <c r="BP126">
        <v>18</v>
      </c>
      <c r="BQ126">
        <v>-1.9779917000000001E-2</v>
      </c>
      <c r="BR126" t="s">
        <v>112</v>
      </c>
      <c r="BS126">
        <v>50</v>
      </c>
      <c r="BT126">
        <v>0.13700000000000001</v>
      </c>
      <c r="BU126">
        <v>0.441</v>
      </c>
      <c r="BV126">
        <v>0.1</v>
      </c>
      <c r="BW126">
        <v>5.0000000000000001E-3</v>
      </c>
      <c r="BX126" t="s">
        <v>109</v>
      </c>
      <c r="BY126">
        <v>254180.038202069</v>
      </c>
      <c r="BZ126">
        <v>200789018.80814001</v>
      </c>
      <c r="CA126">
        <v>2</v>
      </c>
      <c r="CB126">
        <v>6.5000000000000002E-2</v>
      </c>
      <c r="CC126">
        <v>0.87333333333333296</v>
      </c>
      <c r="CD126">
        <v>0.20499999999999999</v>
      </c>
      <c r="CE126">
        <v>1.1333333333332999E-2</v>
      </c>
      <c r="CF126">
        <v>6</v>
      </c>
      <c r="CG126">
        <v>3</v>
      </c>
      <c r="CH126">
        <v>0.56852791878172604</v>
      </c>
      <c r="CI126">
        <v>0.37724550898203602</v>
      </c>
      <c r="CJ126">
        <v>0.52612055335844299</v>
      </c>
      <c r="CK126">
        <v>0.58823529411764697</v>
      </c>
      <c r="CL126">
        <v>0.14421052631578901</v>
      </c>
      <c r="CM126">
        <v>0.51511335012594495</v>
      </c>
      <c r="CN126">
        <v>2.1739130434783E-2</v>
      </c>
      <c r="CO126">
        <v>0.20833333333333301</v>
      </c>
      <c r="CP126">
        <v>0.5</v>
      </c>
      <c r="CQ126">
        <v>2.5000000000000001E-2</v>
      </c>
      <c r="CR126">
        <v>0.91481481481481497</v>
      </c>
      <c r="CS126">
        <v>0.37804878048780499</v>
      </c>
      <c r="CT126">
        <v>1.2734082397004E-2</v>
      </c>
      <c r="CU126">
        <v>0.3</v>
      </c>
      <c r="CV126">
        <v>0.31751629907060602</v>
      </c>
      <c r="CW126">
        <v>12445</v>
      </c>
      <c r="CX126">
        <v>18017</v>
      </c>
      <c r="CY126">
        <v>31</v>
      </c>
    </row>
    <row r="127" spans="1:103" x14ac:dyDescent="0.3">
      <c r="A127">
        <v>126</v>
      </c>
      <c r="B127">
        <v>4142550</v>
      </c>
      <c r="C127" t="s">
        <v>380</v>
      </c>
      <c r="D127" t="s">
        <v>104</v>
      </c>
      <c r="E127" t="s">
        <v>105</v>
      </c>
      <c r="F127">
        <v>2421</v>
      </c>
      <c r="G127">
        <v>2409</v>
      </c>
      <c r="H127">
        <v>1724</v>
      </c>
      <c r="I127">
        <v>12</v>
      </c>
      <c r="J127">
        <v>749.1</v>
      </c>
      <c r="K127">
        <v>1265</v>
      </c>
      <c r="L127">
        <v>1.9</v>
      </c>
      <c r="M127">
        <v>728</v>
      </c>
      <c r="N127">
        <v>2.37</v>
      </c>
      <c r="O127">
        <v>2699</v>
      </c>
      <c r="P127">
        <v>989</v>
      </c>
      <c r="Q127">
        <v>276</v>
      </c>
      <c r="R127">
        <v>1434</v>
      </c>
      <c r="S127">
        <v>1.51</v>
      </c>
      <c r="T127">
        <v>1.44</v>
      </c>
      <c r="U127">
        <v>1.25</v>
      </c>
      <c r="V127">
        <v>61</v>
      </c>
      <c r="W127">
        <v>67</v>
      </c>
      <c r="X127">
        <v>82</v>
      </c>
      <c r="Y127">
        <v>59</v>
      </c>
      <c r="Z127">
        <v>47</v>
      </c>
      <c r="AA127">
        <v>62</v>
      </c>
      <c r="AB127">
        <v>90</v>
      </c>
      <c r="AC127">
        <v>94</v>
      </c>
      <c r="AD127">
        <v>112</v>
      </c>
      <c r="AE127">
        <v>89</v>
      </c>
      <c r="AF127">
        <v>119</v>
      </c>
      <c r="AG127">
        <v>207</v>
      </c>
      <c r="AH127">
        <v>299</v>
      </c>
      <c r="AI127">
        <v>321</v>
      </c>
      <c r="AJ127">
        <v>297</v>
      </c>
      <c r="AK127">
        <v>195</v>
      </c>
      <c r="AL127">
        <v>118</v>
      </c>
      <c r="AM127">
        <v>101</v>
      </c>
      <c r="AN127">
        <v>1158</v>
      </c>
      <c r="AO127">
        <v>61.7</v>
      </c>
      <c r="AP127">
        <v>1262</v>
      </c>
      <c r="AQ127">
        <v>62.399999999999899</v>
      </c>
      <c r="AR127">
        <v>122</v>
      </c>
      <c r="AS127">
        <v>2135</v>
      </c>
      <c r="AT127">
        <v>19</v>
      </c>
      <c r="AU127">
        <v>33</v>
      </c>
      <c r="AV127">
        <v>36</v>
      </c>
      <c r="AW127">
        <v>3</v>
      </c>
      <c r="AX127">
        <v>2</v>
      </c>
      <c r="AY127">
        <v>71</v>
      </c>
      <c r="AZ127">
        <v>286</v>
      </c>
      <c r="BA127">
        <v>143</v>
      </c>
      <c r="BB127">
        <v>169</v>
      </c>
      <c r="BC127">
        <v>130</v>
      </c>
      <c r="BD127">
        <v>245</v>
      </c>
      <c r="BE127">
        <v>213</v>
      </c>
      <c r="BF127">
        <v>158</v>
      </c>
      <c r="BG127">
        <v>129</v>
      </c>
      <c r="BH127">
        <v>10</v>
      </c>
      <c r="BI127">
        <v>68</v>
      </c>
      <c r="BJ127">
        <v>45653</v>
      </c>
      <c r="BK127">
        <v>68687</v>
      </c>
      <c r="BL127" t="s">
        <v>381</v>
      </c>
      <c r="BM127" t="s">
        <v>115</v>
      </c>
      <c r="BN127">
        <v>22.399999999999899</v>
      </c>
      <c r="BO127">
        <v>11.6999999999999</v>
      </c>
      <c r="BP127">
        <v>27</v>
      </c>
      <c r="BQ127">
        <v>0.70712684780000001</v>
      </c>
      <c r="BR127" t="s">
        <v>246</v>
      </c>
      <c r="BS127">
        <v>51</v>
      </c>
      <c r="BT127">
        <v>9.6000000000000002E-2</v>
      </c>
      <c r="BU127">
        <v>0.35699999999999998</v>
      </c>
      <c r="BV127">
        <v>0.14799999999999999</v>
      </c>
      <c r="BW127">
        <v>1.0999999999999999E-2</v>
      </c>
      <c r="BX127" t="s">
        <v>119</v>
      </c>
      <c r="BY127">
        <v>84174.5249457428</v>
      </c>
      <c r="BZ127">
        <v>86882713.8913811</v>
      </c>
      <c r="CH127">
        <v>0.52284263959390898</v>
      </c>
      <c r="CI127">
        <v>0.107784431137724</v>
      </c>
      <c r="CJ127">
        <v>0.75427710225988698</v>
      </c>
      <c r="CK127">
        <v>0.60784313725490202</v>
      </c>
      <c r="CL127">
        <v>0.10105263157894701</v>
      </c>
      <c r="CM127">
        <v>0.40931989924433199</v>
      </c>
      <c r="CN127">
        <v>4.7826086956521997E-2</v>
      </c>
      <c r="CO127">
        <v>0.30833333333333302</v>
      </c>
      <c r="CW127">
        <v>744</v>
      </c>
      <c r="CX127">
        <v>2355</v>
      </c>
      <c r="CY127">
        <v>68</v>
      </c>
    </row>
    <row r="128" spans="1:103" x14ac:dyDescent="0.3">
      <c r="A128">
        <v>127</v>
      </c>
      <c r="B128">
        <v>4142600</v>
      </c>
      <c r="C128" t="s">
        <v>382</v>
      </c>
      <c r="D128" t="s">
        <v>104</v>
      </c>
      <c r="E128" t="s">
        <v>105</v>
      </c>
      <c r="F128">
        <v>10061</v>
      </c>
      <c r="G128">
        <v>9940</v>
      </c>
      <c r="H128">
        <v>6775</v>
      </c>
      <c r="I128">
        <v>121</v>
      </c>
      <c r="J128">
        <v>1662.2</v>
      </c>
      <c r="K128">
        <v>4623</v>
      </c>
      <c r="L128">
        <v>2.15</v>
      </c>
      <c r="M128">
        <v>2466</v>
      </c>
      <c r="N128">
        <v>2.75</v>
      </c>
      <c r="O128">
        <v>7877</v>
      </c>
      <c r="P128">
        <v>2227</v>
      </c>
      <c r="Q128">
        <v>2396</v>
      </c>
      <c r="R128">
        <v>3254</v>
      </c>
      <c r="S128">
        <v>1.8</v>
      </c>
      <c r="T128">
        <v>1.77</v>
      </c>
      <c r="U128">
        <v>1.63</v>
      </c>
      <c r="V128">
        <v>488</v>
      </c>
      <c r="W128">
        <v>456</v>
      </c>
      <c r="X128">
        <v>463</v>
      </c>
      <c r="Y128">
        <v>448</v>
      </c>
      <c r="Z128">
        <v>481</v>
      </c>
      <c r="AA128">
        <v>578</v>
      </c>
      <c r="AB128">
        <v>553</v>
      </c>
      <c r="AC128">
        <v>537</v>
      </c>
      <c r="AD128">
        <v>518</v>
      </c>
      <c r="AE128">
        <v>536</v>
      </c>
      <c r="AF128">
        <v>585</v>
      </c>
      <c r="AG128">
        <v>679</v>
      </c>
      <c r="AH128">
        <v>863</v>
      </c>
      <c r="AI128">
        <v>957</v>
      </c>
      <c r="AJ128">
        <v>781</v>
      </c>
      <c r="AK128">
        <v>535</v>
      </c>
      <c r="AL128">
        <v>293</v>
      </c>
      <c r="AM128">
        <v>306</v>
      </c>
      <c r="AN128">
        <v>4761</v>
      </c>
      <c r="AO128">
        <v>46.6</v>
      </c>
      <c r="AP128">
        <v>5296</v>
      </c>
      <c r="AQ128">
        <v>52.6</v>
      </c>
      <c r="AR128">
        <v>1569</v>
      </c>
      <c r="AS128">
        <v>7656</v>
      </c>
      <c r="AT128">
        <v>86</v>
      </c>
      <c r="AU128">
        <v>290</v>
      </c>
      <c r="AV128">
        <v>173</v>
      </c>
      <c r="AW128">
        <v>25</v>
      </c>
      <c r="AX128">
        <v>4</v>
      </c>
      <c r="AY128">
        <v>257</v>
      </c>
      <c r="AZ128">
        <v>2405</v>
      </c>
      <c r="BA128">
        <v>638</v>
      </c>
      <c r="BB128">
        <v>519</v>
      </c>
      <c r="BC128">
        <v>606</v>
      </c>
      <c r="BD128">
        <v>663</v>
      </c>
      <c r="BE128">
        <v>1046</v>
      </c>
      <c r="BF128">
        <v>510</v>
      </c>
      <c r="BG128">
        <v>462</v>
      </c>
      <c r="BH128">
        <v>121</v>
      </c>
      <c r="BI128">
        <v>57</v>
      </c>
      <c r="BJ128">
        <v>46666</v>
      </c>
      <c r="BK128">
        <v>57707</v>
      </c>
      <c r="BL128" t="s">
        <v>246</v>
      </c>
      <c r="BM128" t="s">
        <v>148</v>
      </c>
      <c r="BN128">
        <v>25.6</v>
      </c>
      <c r="BO128">
        <v>15.5</v>
      </c>
      <c r="BP128">
        <v>27</v>
      </c>
      <c r="BQ128">
        <v>0.70712684780000001</v>
      </c>
      <c r="BR128" t="s">
        <v>246</v>
      </c>
      <c r="BS128">
        <v>50</v>
      </c>
      <c r="BT128">
        <v>0.217</v>
      </c>
      <c r="BU128">
        <v>0.52100000000000002</v>
      </c>
      <c r="BV128">
        <v>0.12</v>
      </c>
      <c r="BW128">
        <v>5.0000000000000001E-3</v>
      </c>
      <c r="BX128" t="s">
        <v>119</v>
      </c>
      <c r="BY128">
        <v>148517.55040153899</v>
      </c>
      <c r="BZ128">
        <v>169001140.90204799</v>
      </c>
      <c r="CA128">
        <v>2</v>
      </c>
      <c r="CB128">
        <v>0.13500000000000001</v>
      </c>
      <c r="CC128">
        <v>0.95</v>
      </c>
      <c r="CD128">
        <v>0.375</v>
      </c>
      <c r="CE128">
        <v>2.5000000000000001E-2</v>
      </c>
      <c r="CF128">
        <v>4</v>
      </c>
      <c r="CG128">
        <v>2.5</v>
      </c>
      <c r="CH128">
        <v>0.68527918781725905</v>
      </c>
      <c r="CI128">
        <v>0.33532934131736503</v>
      </c>
      <c r="CJ128">
        <v>0.75427710225988698</v>
      </c>
      <c r="CK128">
        <v>0.58823529411764697</v>
      </c>
      <c r="CL128">
        <v>0.228421052631579</v>
      </c>
      <c r="CM128">
        <v>0.615869017632242</v>
      </c>
      <c r="CN128">
        <v>2.1739130434783E-2</v>
      </c>
      <c r="CO128">
        <v>0.25</v>
      </c>
      <c r="CP128">
        <v>0.5</v>
      </c>
      <c r="CQ128">
        <v>0.141666666666667</v>
      </c>
      <c r="CR128">
        <v>1</v>
      </c>
      <c r="CS128">
        <v>0.792682926829268</v>
      </c>
      <c r="CT128">
        <v>2.8089887640449E-2</v>
      </c>
      <c r="CU128">
        <v>0.25</v>
      </c>
      <c r="CV128">
        <v>0.38991885143570498</v>
      </c>
      <c r="CW128">
        <v>7436</v>
      </c>
      <c r="CX128">
        <v>9826</v>
      </c>
      <c r="CY128">
        <v>24</v>
      </c>
    </row>
    <row r="129" spans="1:103" x14ac:dyDescent="0.3">
      <c r="A129">
        <v>128</v>
      </c>
      <c r="B129">
        <v>4143650</v>
      </c>
      <c r="C129" t="s">
        <v>383</v>
      </c>
      <c r="D129" t="s">
        <v>104</v>
      </c>
      <c r="E129" t="s">
        <v>105</v>
      </c>
      <c r="F129">
        <v>953</v>
      </c>
      <c r="G129">
        <v>953</v>
      </c>
      <c r="H129">
        <v>819</v>
      </c>
      <c r="I129">
        <v>0</v>
      </c>
      <c r="J129">
        <v>82.299999999999898</v>
      </c>
      <c r="K129">
        <v>378</v>
      </c>
      <c r="L129">
        <v>2.52</v>
      </c>
      <c r="M129">
        <v>288</v>
      </c>
      <c r="N129">
        <v>2.84</v>
      </c>
      <c r="O129">
        <v>387</v>
      </c>
      <c r="P129">
        <v>319</v>
      </c>
      <c r="Q129">
        <v>59</v>
      </c>
      <c r="R129">
        <v>9</v>
      </c>
      <c r="S129">
        <v>0.97</v>
      </c>
      <c r="T129">
        <v>1.08</v>
      </c>
      <c r="U129">
        <v>1.0900000000000001</v>
      </c>
      <c r="V129">
        <v>25</v>
      </c>
      <c r="W129">
        <v>30</v>
      </c>
      <c r="X129">
        <v>44</v>
      </c>
      <c r="Y129">
        <v>39</v>
      </c>
      <c r="Z129">
        <v>39</v>
      </c>
      <c r="AA129">
        <v>39</v>
      </c>
      <c r="AB129">
        <v>33</v>
      </c>
      <c r="AC129">
        <v>40</v>
      </c>
      <c r="AD129">
        <v>40</v>
      </c>
      <c r="AE129">
        <v>45</v>
      </c>
      <c r="AF129">
        <v>57</v>
      </c>
      <c r="AG129">
        <v>101</v>
      </c>
      <c r="AH129">
        <v>105</v>
      </c>
      <c r="AI129">
        <v>125</v>
      </c>
      <c r="AJ129">
        <v>85</v>
      </c>
      <c r="AK129">
        <v>55</v>
      </c>
      <c r="AL129">
        <v>32</v>
      </c>
      <c r="AM129">
        <v>22</v>
      </c>
      <c r="AN129">
        <v>477</v>
      </c>
      <c r="AO129">
        <v>58.299999999999898</v>
      </c>
      <c r="AP129">
        <v>479</v>
      </c>
      <c r="AQ129">
        <v>56.6</v>
      </c>
      <c r="AR129">
        <v>48</v>
      </c>
      <c r="AS129">
        <v>869</v>
      </c>
      <c r="AT129">
        <v>2</v>
      </c>
      <c r="AU129">
        <v>8</v>
      </c>
      <c r="AV129">
        <v>3</v>
      </c>
      <c r="AW129">
        <v>0</v>
      </c>
      <c r="AX129">
        <v>2</v>
      </c>
      <c r="AY129">
        <v>21</v>
      </c>
      <c r="AZ129">
        <v>84</v>
      </c>
      <c r="BA129">
        <v>12</v>
      </c>
      <c r="BB129">
        <v>9</v>
      </c>
      <c r="BC129">
        <v>61</v>
      </c>
      <c r="BD129">
        <v>91</v>
      </c>
      <c r="BE129">
        <v>56</v>
      </c>
      <c r="BF129">
        <v>21</v>
      </c>
      <c r="BG129">
        <v>55</v>
      </c>
      <c r="BH129">
        <v>64</v>
      </c>
      <c r="BI129">
        <v>10</v>
      </c>
      <c r="BJ129">
        <v>55630</v>
      </c>
      <c r="BK129">
        <v>83388</v>
      </c>
      <c r="BL129" t="s">
        <v>384</v>
      </c>
      <c r="BM129" t="s">
        <v>115</v>
      </c>
      <c r="BN129">
        <v>19.3</v>
      </c>
      <c r="BO129">
        <v>13.6999999999999</v>
      </c>
      <c r="BP129">
        <v>30</v>
      </c>
      <c r="BQ129">
        <v>0.98500169599999998</v>
      </c>
      <c r="BR129" t="s">
        <v>186</v>
      </c>
      <c r="BS129">
        <v>57</v>
      </c>
      <c r="BT129">
        <v>0.155</v>
      </c>
      <c r="BU129">
        <v>0.23799999999999999</v>
      </c>
      <c r="BV129">
        <v>4.7E-2</v>
      </c>
      <c r="BW129">
        <v>5.0000000000000001E-3</v>
      </c>
      <c r="BX129" t="s">
        <v>119</v>
      </c>
      <c r="BY129">
        <v>94551.948372667699</v>
      </c>
      <c r="BZ129">
        <v>322773040.04507601</v>
      </c>
      <c r="CA129">
        <v>2</v>
      </c>
      <c r="CB129">
        <v>0.05</v>
      </c>
      <c r="CC129">
        <v>0.51</v>
      </c>
      <c r="CD129">
        <v>0.11</v>
      </c>
      <c r="CE129">
        <v>0.01</v>
      </c>
      <c r="CF129">
        <v>1</v>
      </c>
      <c r="CG129">
        <v>10</v>
      </c>
      <c r="CH129">
        <v>0.365482233502538</v>
      </c>
      <c r="CI129">
        <v>0.22754491017964101</v>
      </c>
      <c r="CJ129">
        <v>0.84149456873823003</v>
      </c>
      <c r="CK129">
        <v>0.72549019607843102</v>
      </c>
      <c r="CL129">
        <v>0.163157894736842</v>
      </c>
      <c r="CM129">
        <v>0.25944584382871499</v>
      </c>
      <c r="CN129">
        <v>2.1739130434783E-2</v>
      </c>
      <c r="CO129">
        <v>9.7916666666666999E-2</v>
      </c>
      <c r="CP129">
        <v>0.5</v>
      </c>
      <c r="CQ129">
        <v>0</v>
      </c>
      <c r="CR129">
        <v>0.51111111111111096</v>
      </c>
      <c r="CS129">
        <v>0.146341463414634</v>
      </c>
      <c r="CT129">
        <v>1.123595505618E-2</v>
      </c>
      <c r="CU129">
        <v>1</v>
      </c>
      <c r="CV129">
        <v>0.17411568872243</v>
      </c>
    </row>
    <row r="130" spans="1:103" x14ac:dyDescent="0.3">
      <c r="A130">
        <v>129</v>
      </c>
      <c r="B130">
        <v>4144050</v>
      </c>
      <c r="C130" t="s">
        <v>385</v>
      </c>
      <c r="D130" t="s">
        <v>104</v>
      </c>
      <c r="E130" t="s">
        <v>105</v>
      </c>
      <c r="F130">
        <v>1152</v>
      </c>
      <c r="G130">
        <v>1152</v>
      </c>
      <c r="H130">
        <v>961</v>
      </c>
      <c r="I130">
        <v>0</v>
      </c>
      <c r="J130">
        <v>1331.79999999999</v>
      </c>
      <c r="K130">
        <v>436</v>
      </c>
      <c r="L130">
        <v>2.64</v>
      </c>
      <c r="M130">
        <v>321</v>
      </c>
      <c r="N130">
        <v>2.99</v>
      </c>
      <c r="O130">
        <v>470</v>
      </c>
      <c r="P130">
        <v>332</v>
      </c>
      <c r="Q130">
        <v>104</v>
      </c>
      <c r="R130">
        <v>34</v>
      </c>
      <c r="S130">
        <v>0.87</v>
      </c>
      <c r="T130">
        <v>0.84</v>
      </c>
      <c r="U130">
        <v>0.66</v>
      </c>
      <c r="V130">
        <v>78</v>
      </c>
      <c r="W130">
        <v>87</v>
      </c>
      <c r="X130">
        <v>90</v>
      </c>
      <c r="Y130">
        <v>66</v>
      </c>
      <c r="Z130">
        <v>56</v>
      </c>
      <c r="AA130">
        <v>67</v>
      </c>
      <c r="AB130">
        <v>37</v>
      </c>
      <c r="AC130">
        <v>71</v>
      </c>
      <c r="AD130">
        <v>83</v>
      </c>
      <c r="AE130">
        <v>79</v>
      </c>
      <c r="AF130">
        <v>66</v>
      </c>
      <c r="AG130">
        <v>70</v>
      </c>
      <c r="AH130">
        <v>98</v>
      </c>
      <c r="AI130">
        <v>92</v>
      </c>
      <c r="AJ130">
        <v>66</v>
      </c>
      <c r="AK130">
        <v>27</v>
      </c>
      <c r="AL130">
        <v>12</v>
      </c>
      <c r="AM130">
        <v>10</v>
      </c>
      <c r="AN130">
        <v>591</v>
      </c>
      <c r="AO130">
        <v>41.299999999999898</v>
      </c>
      <c r="AP130">
        <v>564</v>
      </c>
      <c r="AQ130">
        <v>41.799999999999898</v>
      </c>
      <c r="AR130">
        <v>55</v>
      </c>
      <c r="AS130">
        <v>982</v>
      </c>
      <c r="AT130">
        <v>0</v>
      </c>
      <c r="AU130">
        <v>20</v>
      </c>
      <c r="AV130">
        <v>11</v>
      </c>
      <c r="AW130">
        <v>0</v>
      </c>
      <c r="AX130">
        <v>2</v>
      </c>
      <c r="AY130">
        <v>83</v>
      </c>
      <c r="AZ130">
        <v>170</v>
      </c>
      <c r="BA130">
        <v>16</v>
      </c>
      <c r="BB130">
        <v>26</v>
      </c>
      <c r="BC130">
        <v>52</v>
      </c>
      <c r="BD130">
        <v>74</v>
      </c>
      <c r="BE130">
        <v>87</v>
      </c>
      <c r="BF130">
        <v>62</v>
      </c>
      <c r="BG130">
        <v>88</v>
      </c>
      <c r="BH130">
        <v>29</v>
      </c>
      <c r="BI130">
        <v>3</v>
      </c>
      <c r="BJ130">
        <v>62042</v>
      </c>
      <c r="BK130">
        <v>73593</v>
      </c>
      <c r="BL130" t="s">
        <v>386</v>
      </c>
      <c r="BM130" t="s">
        <v>107</v>
      </c>
      <c r="BN130">
        <v>17</v>
      </c>
      <c r="BO130">
        <v>15.6999999999999</v>
      </c>
      <c r="BP130">
        <v>16</v>
      </c>
      <c r="BQ130">
        <v>-8.2305447000000004E-2</v>
      </c>
      <c r="BR130" t="s">
        <v>215</v>
      </c>
      <c r="BS130">
        <v>35</v>
      </c>
      <c r="BT130">
        <v>0.127</v>
      </c>
      <c r="BU130">
        <v>0.27800000000000002</v>
      </c>
      <c r="BV130">
        <v>7.9000000000000001E-2</v>
      </c>
      <c r="BW130">
        <v>0</v>
      </c>
      <c r="BX130" t="s">
        <v>119</v>
      </c>
      <c r="BY130">
        <v>26463.426579260398</v>
      </c>
      <c r="BZ130">
        <v>32339925.879458498</v>
      </c>
      <c r="CA130">
        <v>2.5</v>
      </c>
      <c r="CB130">
        <v>0.05</v>
      </c>
      <c r="CC130">
        <v>0.95</v>
      </c>
      <c r="CD130">
        <v>0.17499999999999999</v>
      </c>
      <c r="CE130">
        <v>2.5000000000000001E-2</v>
      </c>
      <c r="CF130">
        <v>2</v>
      </c>
      <c r="CG130">
        <v>4</v>
      </c>
      <c r="CH130">
        <v>0.24873096446700499</v>
      </c>
      <c r="CI130">
        <v>0.34730538922155701</v>
      </c>
      <c r="CJ130">
        <v>0.50649546547394897</v>
      </c>
      <c r="CK130">
        <v>0.29411764705882398</v>
      </c>
      <c r="CL130">
        <v>0.13368421052631599</v>
      </c>
      <c r="CM130">
        <v>0.30982367758186402</v>
      </c>
      <c r="CN130">
        <v>0</v>
      </c>
      <c r="CO130">
        <v>0.164583333333333</v>
      </c>
      <c r="CP130">
        <v>0.25</v>
      </c>
      <c r="CQ130">
        <v>0</v>
      </c>
      <c r="CR130">
        <v>1</v>
      </c>
      <c r="CS130">
        <v>0.30487804878048802</v>
      </c>
      <c r="CT130">
        <v>2.8089887640449E-2</v>
      </c>
      <c r="CU130">
        <v>0.4</v>
      </c>
      <c r="CV130">
        <v>0.34269662921348298</v>
      </c>
    </row>
    <row r="131" spans="1:103" x14ac:dyDescent="0.3">
      <c r="A131">
        <v>130</v>
      </c>
      <c r="B131">
        <v>4144300</v>
      </c>
      <c r="C131" t="s">
        <v>387</v>
      </c>
      <c r="D131" t="s">
        <v>104</v>
      </c>
      <c r="E131" t="s">
        <v>105</v>
      </c>
      <c r="F131">
        <v>1282</v>
      </c>
      <c r="G131">
        <v>1282</v>
      </c>
      <c r="H131">
        <v>1065</v>
      </c>
      <c r="I131">
        <v>0</v>
      </c>
      <c r="J131">
        <v>1475.5999999999899</v>
      </c>
      <c r="K131">
        <v>489</v>
      </c>
      <c r="L131">
        <v>2.62</v>
      </c>
      <c r="M131">
        <v>364</v>
      </c>
      <c r="N131">
        <v>2.93</v>
      </c>
      <c r="O131">
        <v>516</v>
      </c>
      <c r="P131">
        <v>401</v>
      </c>
      <c r="Q131">
        <v>88</v>
      </c>
      <c r="R131">
        <v>27</v>
      </c>
      <c r="S131">
        <v>0.89</v>
      </c>
      <c r="T131">
        <v>0.86</v>
      </c>
      <c r="U131">
        <v>0.82</v>
      </c>
      <c r="V131">
        <v>69</v>
      </c>
      <c r="W131">
        <v>75</v>
      </c>
      <c r="X131">
        <v>85</v>
      </c>
      <c r="Y131">
        <v>54</v>
      </c>
      <c r="Z131">
        <v>57</v>
      </c>
      <c r="AA131">
        <v>60</v>
      </c>
      <c r="AB131">
        <v>66</v>
      </c>
      <c r="AC131">
        <v>77</v>
      </c>
      <c r="AD131">
        <v>75</v>
      </c>
      <c r="AE131">
        <v>73</v>
      </c>
      <c r="AF131">
        <v>74</v>
      </c>
      <c r="AG131">
        <v>93</v>
      </c>
      <c r="AH131">
        <v>110</v>
      </c>
      <c r="AI131">
        <v>89</v>
      </c>
      <c r="AJ131">
        <v>112</v>
      </c>
      <c r="AK131">
        <v>58</v>
      </c>
      <c r="AL131">
        <v>33</v>
      </c>
      <c r="AM131">
        <v>22</v>
      </c>
      <c r="AN131">
        <v>656</v>
      </c>
      <c r="AO131">
        <v>45.5</v>
      </c>
      <c r="AP131">
        <v>626</v>
      </c>
      <c r="AQ131">
        <v>48.1</v>
      </c>
      <c r="AR131">
        <v>68</v>
      </c>
      <c r="AS131">
        <v>1120</v>
      </c>
      <c r="AT131">
        <v>8</v>
      </c>
      <c r="AU131">
        <v>16</v>
      </c>
      <c r="AV131">
        <v>19</v>
      </c>
      <c r="AW131">
        <v>6</v>
      </c>
      <c r="AX131">
        <v>1</v>
      </c>
      <c r="AY131">
        <v>44</v>
      </c>
      <c r="AZ131">
        <v>162</v>
      </c>
      <c r="BA131">
        <v>16</v>
      </c>
      <c r="BB131">
        <v>48</v>
      </c>
      <c r="BC131">
        <v>52</v>
      </c>
      <c r="BD131">
        <v>42</v>
      </c>
      <c r="BE131">
        <v>103</v>
      </c>
      <c r="BF131">
        <v>125</v>
      </c>
      <c r="BG131">
        <v>68</v>
      </c>
      <c r="BH131">
        <v>18</v>
      </c>
      <c r="BI131">
        <v>16</v>
      </c>
      <c r="BJ131">
        <v>69354</v>
      </c>
      <c r="BK131">
        <v>78837</v>
      </c>
      <c r="BL131" t="s">
        <v>388</v>
      </c>
      <c r="BM131" t="s">
        <v>107</v>
      </c>
      <c r="BN131">
        <v>23.6999999999999</v>
      </c>
      <c r="BO131">
        <v>15.8</v>
      </c>
      <c r="BP131">
        <v>18</v>
      </c>
      <c r="BQ131">
        <v>-1.9779917000000001E-2</v>
      </c>
      <c r="BR131" t="s">
        <v>112</v>
      </c>
      <c r="BS131">
        <v>54</v>
      </c>
      <c r="BT131">
        <v>8.5000000000000006E-2</v>
      </c>
      <c r="BU131">
        <v>0.32200000000000001</v>
      </c>
      <c r="BV131">
        <v>0.11600000000000001</v>
      </c>
      <c r="BW131">
        <v>0</v>
      </c>
      <c r="BX131" t="s">
        <v>119</v>
      </c>
      <c r="BY131">
        <v>38149.087903572698</v>
      </c>
      <c r="BZ131">
        <v>24491433.138308201</v>
      </c>
      <c r="CA131">
        <v>3</v>
      </c>
      <c r="CB131">
        <v>0.11</v>
      </c>
      <c r="CC131">
        <v>0.56000000000000005</v>
      </c>
      <c r="CD131">
        <v>0.18</v>
      </c>
      <c r="CE131">
        <v>8.9999999999999993E-3</v>
      </c>
      <c r="CF131">
        <v>1</v>
      </c>
      <c r="CG131">
        <v>9</v>
      </c>
      <c r="CH131">
        <v>0.58883248730964499</v>
      </c>
      <c r="CI131">
        <v>0.35329341317365298</v>
      </c>
      <c r="CJ131">
        <v>0.52612055335844299</v>
      </c>
      <c r="CK131">
        <v>0.66666666666666696</v>
      </c>
      <c r="CL131">
        <v>8.9473684210525997E-2</v>
      </c>
      <c r="CM131">
        <v>0.36523929471032801</v>
      </c>
      <c r="CN131">
        <v>0</v>
      </c>
      <c r="CO131">
        <v>0.241666666666667</v>
      </c>
      <c r="CP131">
        <v>0</v>
      </c>
      <c r="CQ131">
        <v>0.1</v>
      </c>
      <c r="CR131">
        <v>0.56666666666666698</v>
      </c>
      <c r="CS131">
        <v>0.31707317073170699</v>
      </c>
      <c r="CT131">
        <v>1.0112359550562E-2</v>
      </c>
      <c r="CU131">
        <v>0.9</v>
      </c>
      <c r="CV131">
        <v>0.22559300873907601</v>
      </c>
    </row>
    <row r="132" spans="1:103" x14ac:dyDescent="0.3">
      <c r="A132">
        <v>131</v>
      </c>
      <c r="B132">
        <v>4145000</v>
      </c>
      <c r="C132" t="s">
        <v>389</v>
      </c>
      <c r="D132" t="s">
        <v>104</v>
      </c>
      <c r="E132" t="s">
        <v>105</v>
      </c>
      <c r="F132">
        <v>35010</v>
      </c>
      <c r="G132">
        <v>33318</v>
      </c>
      <c r="H132">
        <v>26404</v>
      </c>
      <c r="I132">
        <v>1692</v>
      </c>
      <c r="J132">
        <v>3310.4</v>
      </c>
      <c r="K132">
        <v>12758</v>
      </c>
      <c r="L132">
        <v>2.61</v>
      </c>
      <c r="M132">
        <v>8380</v>
      </c>
      <c r="N132">
        <v>3.15</v>
      </c>
      <c r="O132">
        <v>13571</v>
      </c>
      <c r="P132">
        <v>7608</v>
      </c>
      <c r="Q132">
        <v>5150</v>
      </c>
      <c r="R132">
        <v>813</v>
      </c>
      <c r="S132">
        <v>0.75</v>
      </c>
      <c r="T132">
        <v>0.79</v>
      </c>
      <c r="U132">
        <v>0.66</v>
      </c>
      <c r="V132">
        <v>2313</v>
      </c>
      <c r="W132">
        <v>2274</v>
      </c>
      <c r="X132">
        <v>2202</v>
      </c>
      <c r="Y132">
        <v>2634</v>
      </c>
      <c r="Z132">
        <v>2926</v>
      </c>
      <c r="AA132">
        <v>2497</v>
      </c>
      <c r="AB132">
        <v>2280</v>
      </c>
      <c r="AC132">
        <v>1961</v>
      </c>
      <c r="AD132">
        <v>1978</v>
      </c>
      <c r="AE132">
        <v>1949</v>
      </c>
      <c r="AF132">
        <v>1905</v>
      </c>
      <c r="AG132">
        <v>1907</v>
      </c>
      <c r="AH132">
        <v>1917</v>
      </c>
      <c r="AI132">
        <v>1874</v>
      </c>
      <c r="AJ132">
        <v>1546</v>
      </c>
      <c r="AK132">
        <v>1046</v>
      </c>
      <c r="AL132">
        <v>810</v>
      </c>
      <c r="AM132">
        <v>992</v>
      </c>
      <c r="AN132">
        <v>16978</v>
      </c>
      <c r="AO132">
        <v>34.399999999999899</v>
      </c>
      <c r="AP132">
        <v>18033</v>
      </c>
      <c r="AQ132">
        <v>37.700000000000003</v>
      </c>
      <c r="AR132">
        <v>7924</v>
      </c>
      <c r="AS132">
        <v>24705</v>
      </c>
      <c r="AT132">
        <v>263</v>
      </c>
      <c r="AU132">
        <v>380</v>
      </c>
      <c r="AV132">
        <v>687</v>
      </c>
      <c r="AW132">
        <v>82</v>
      </c>
      <c r="AX132">
        <v>60</v>
      </c>
      <c r="AY132">
        <v>910</v>
      </c>
      <c r="AZ132">
        <v>10305</v>
      </c>
      <c r="BA132">
        <v>1503</v>
      </c>
      <c r="BB132">
        <v>911</v>
      </c>
      <c r="BC132">
        <v>841</v>
      </c>
      <c r="BD132">
        <v>1733</v>
      </c>
      <c r="BE132">
        <v>2591</v>
      </c>
      <c r="BF132">
        <v>1781</v>
      </c>
      <c r="BG132">
        <v>2068</v>
      </c>
      <c r="BH132">
        <v>756</v>
      </c>
      <c r="BI132">
        <v>573</v>
      </c>
      <c r="BJ132">
        <v>60892</v>
      </c>
      <c r="BK132">
        <v>78992</v>
      </c>
      <c r="BL132" t="s">
        <v>390</v>
      </c>
      <c r="BM132" t="s">
        <v>107</v>
      </c>
      <c r="BN132">
        <v>22.3</v>
      </c>
      <c r="BO132">
        <v>15.5</v>
      </c>
      <c r="BP132">
        <v>8</v>
      </c>
      <c r="BQ132">
        <v>-0.57931602699999996</v>
      </c>
      <c r="BR132" t="s">
        <v>124</v>
      </c>
      <c r="BS132">
        <v>55</v>
      </c>
      <c r="BT132">
        <v>0.31900000000000001</v>
      </c>
      <c r="BU132">
        <v>0.40400000000000003</v>
      </c>
      <c r="BV132">
        <v>0.156</v>
      </c>
      <c r="BW132">
        <v>5.8000000000000003E-2</v>
      </c>
      <c r="BX132" t="s">
        <v>119</v>
      </c>
      <c r="BY132">
        <v>177236.17911260901</v>
      </c>
      <c r="BZ132">
        <v>294796308.10119098</v>
      </c>
      <c r="CA132">
        <v>2</v>
      </c>
      <c r="CB132">
        <v>0.28749999999999998</v>
      </c>
      <c r="CC132">
        <v>0.755</v>
      </c>
      <c r="CD132">
        <v>0.14499999999999999</v>
      </c>
      <c r="CE132">
        <v>1.3625E-2</v>
      </c>
      <c r="CF132">
        <v>8</v>
      </c>
      <c r="CG132">
        <v>0</v>
      </c>
      <c r="CH132">
        <v>0.51776649746192904</v>
      </c>
      <c r="CI132">
        <v>0.33532934131736503</v>
      </c>
      <c r="CJ132">
        <v>0.35049716666666703</v>
      </c>
      <c r="CK132">
        <v>0.68627450980392202</v>
      </c>
      <c r="CL132">
        <v>0.33578947368421103</v>
      </c>
      <c r="CM132">
        <v>0.46851385390428202</v>
      </c>
      <c r="CN132">
        <v>0.25217391304347803</v>
      </c>
      <c r="CO132">
        <v>0.32500000000000001</v>
      </c>
      <c r="CP132">
        <v>0.5</v>
      </c>
      <c r="CQ132">
        <v>0.39583333333333298</v>
      </c>
      <c r="CR132">
        <v>0.78333333333333299</v>
      </c>
      <c r="CS132">
        <v>0.23170731707317099</v>
      </c>
      <c r="CT132">
        <v>1.5308988764045E-2</v>
      </c>
      <c r="CU132">
        <v>0</v>
      </c>
      <c r="CV132">
        <v>0.39815855181023702</v>
      </c>
      <c r="CW132">
        <v>29299</v>
      </c>
      <c r="CX132">
        <v>34721</v>
      </c>
      <c r="CY132">
        <v>16</v>
      </c>
    </row>
    <row r="133" spans="1:103" x14ac:dyDescent="0.3">
      <c r="A133">
        <v>132</v>
      </c>
      <c r="B133">
        <v>4145700</v>
      </c>
      <c r="C133" t="s">
        <v>391</v>
      </c>
      <c r="D133" t="s">
        <v>104</v>
      </c>
      <c r="E133" t="s">
        <v>105</v>
      </c>
      <c r="F133">
        <v>654</v>
      </c>
      <c r="G133">
        <v>652</v>
      </c>
      <c r="H133">
        <v>463</v>
      </c>
      <c r="I133">
        <v>2</v>
      </c>
      <c r="J133">
        <v>796.1</v>
      </c>
      <c r="K133">
        <v>342</v>
      </c>
      <c r="L133">
        <v>1.91</v>
      </c>
      <c r="M133">
        <v>193</v>
      </c>
      <c r="N133">
        <v>2.4</v>
      </c>
      <c r="O133">
        <v>1413</v>
      </c>
      <c r="P133">
        <v>264</v>
      </c>
      <c r="Q133">
        <v>78</v>
      </c>
      <c r="R133">
        <v>1071</v>
      </c>
      <c r="S133">
        <v>0.8</v>
      </c>
      <c r="T133">
        <v>0.73</v>
      </c>
      <c r="U133">
        <v>0.82</v>
      </c>
      <c r="V133">
        <v>14</v>
      </c>
      <c r="W133">
        <v>17</v>
      </c>
      <c r="X133">
        <v>21</v>
      </c>
      <c r="Y133">
        <v>15</v>
      </c>
      <c r="Z133">
        <v>12</v>
      </c>
      <c r="AA133">
        <v>21</v>
      </c>
      <c r="AB133">
        <v>20</v>
      </c>
      <c r="AC133">
        <v>23</v>
      </c>
      <c r="AD133">
        <v>30</v>
      </c>
      <c r="AE133">
        <v>25</v>
      </c>
      <c r="AF133">
        <v>38</v>
      </c>
      <c r="AG133">
        <v>52</v>
      </c>
      <c r="AH133">
        <v>91</v>
      </c>
      <c r="AI133">
        <v>93</v>
      </c>
      <c r="AJ133">
        <v>84</v>
      </c>
      <c r="AK133">
        <v>40</v>
      </c>
      <c r="AL133">
        <v>29</v>
      </c>
      <c r="AM133">
        <v>30</v>
      </c>
      <c r="AN133">
        <v>319</v>
      </c>
      <c r="AO133">
        <v>62.2</v>
      </c>
      <c r="AP133">
        <v>336</v>
      </c>
      <c r="AQ133">
        <v>62.1</v>
      </c>
      <c r="AR133">
        <v>29</v>
      </c>
      <c r="AS133">
        <v>571</v>
      </c>
      <c r="AT133">
        <v>16</v>
      </c>
      <c r="AU133">
        <v>3</v>
      </c>
      <c r="AV133">
        <v>12</v>
      </c>
      <c r="AW133">
        <v>0</v>
      </c>
      <c r="AX133">
        <v>1</v>
      </c>
      <c r="AY133">
        <v>22</v>
      </c>
      <c r="AZ133">
        <v>83</v>
      </c>
      <c r="BA133">
        <v>16</v>
      </c>
      <c r="BB133">
        <v>30</v>
      </c>
      <c r="BC133">
        <v>20</v>
      </c>
      <c r="BD133">
        <v>51</v>
      </c>
      <c r="BE133">
        <v>105</v>
      </c>
      <c r="BF133">
        <v>52</v>
      </c>
      <c r="BG133">
        <v>33</v>
      </c>
      <c r="BH133">
        <v>25</v>
      </c>
      <c r="BI133">
        <v>9</v>
      </c>
      <c r="BJ133">
        <v>59559</v>
      </c>
      <c r="BK133">
        <v>76356</v>
      </c>
      <c r="BL133" t="s">
        <v>392</v>
      </c>
      <c r="BM133" t="s">
        <v>107</v>
      </c>
      <c r="BN133">
        <v>22.5</v>
      </c>
      <c r="BO133">
        <v>12</v>
      </c>
      <c r="BP133">
        <v>12</v>
      </c>
      <c r="BQ133">
        <v>-0.37869587799999999</v>
      </c>
      <c r="BR133" t="s">
        <v>149</v>
      </c>
      <c r="BS133">
        <v>52</v>
      </c>
      <c r="BT133">
        <v>2.4E-2</v>
      </c>
      <c r="BU133">
        <v>0.254</v>
      </c>
      <c r="BV133">
        <v>4.7E-2</v>
      </c>
      <c r="BW133">
        <v>0</v>
      </c>
      <c r="BX133" t="s">
        <v>119</v>
      </c>
      <c r="BY133">
        <v>26054.7642011836</v>
      </c>
      <c r="BZ133">
        <v>22894062.961245898</v>
      </c>
      <c r="CH133">
        <v>0.52791878172588802</v>
      </c>
      <c r="CI133">
        <v>0.125748502994012</v>
      </c>
      <c r="CJ133">
        <v>0.41346645386064002</v>
      </c>
      <c r="CK133">
        <v>0.62745098039215697</v>
      </c>
      <c r="CL133">
        <v>2.5263157894737001E-2</v>
      </c>
      <c r="CM133">
        <v>0.27959697732997502</v>
      </c>
      <c r="CN133">
        <v>0</v>
      </c>
      <c r="CO133">
        <v>9.7916666666666999E-2</v>
      </c>
    </row>
    <row r="134" spans="1:103" x14ac:dyDescent="0.3">
      <c r="A134">
        <v>133</v>
      </c>
      <c r="B134">
        <v>4145900</v>
      </c>
      <c r="C134" t="s">
        <v>393</v>
      </c>
      <c r="D134" t="s">
        <v>104</v>
      </c>
      <c r="E134" t="s">
        <v>105</v>
      </c>
      <c r="F134">
        <v>344</v>
      </c>
      <c r="G134">
        <v>344</v>
      </c>
      <c r="H134">
        <v>289</v>
      </c>
      <c r="I134">
        <v>0</v>
      </c>
      <c r="J134">
        <v>299.60000000000002</v>
      </c>
      <c r="K134">
        <v>126</v>
      </c>
      <c r="L134">
        <v>2.73</v>
      </c>
      <c r="M134">
        <v>94</v>
      </c>
      <c r="N134">
        <v>3.07</v>
      </c>
      <c r="O134">
        <v>129</v>
      </c>
      <c r="P134">
        <v>100</v>
      </c>
      <c r="Q134">
        <v>26</v>
      </c>
      <c r="R134">
        <v>3</v>
      </c>
      <c r="S134">
        <v>0.84</v>
      </c>
      <c r="T134">
        <v>0.89</v>
      </c>
      <c r="U134">
        <v>0.79</v>
      </c>
      <c r="V134">
        <v>15</v>
      </c>
      <c r="W134">
        <v>17</v>
      </c>
      <c r="X134">
        <v>20</v>
      </c>
      <c r="Y134">
        <v>18</v>
      </c>
      <c r="Z134">
        <v>19</v>
      </c>
      <c r="AA134">
        <v>20</v>
      </c>
      <c r="AB134">
        <v>24</v>
      </c>
      <c r="AC134">
        <v>21</v>
      </c>
      <c r="AD134">
        <v>20</v>
      </c>
      <c r="AE134">
        <v>17</v>
      </c>
      <c r="AF134">
        <v>25</v>
      </c>
      <c r="AG134">
        <v>28</v>
      </c>
      <c r="AH134">
        <v>29</v>
      </c>
      <c r="AI134">
        <v>28</v>
      </c>
      <c r="AJ134">
        <v>17</v>
      </c>
      <c r="AK134">
        <v>12</v>
      </c>
      <c r="AL134">
        <v>8</v>
      </c>
      <c r="AM134">
        <v>6</v>
      </c>
      <c r="AN134">
        <v>167</v>
      </c>
      <c r="AO134">
        <v>43.799999999999898</v>
      </c>
      <c r="AP134">
        <v>177</v>
      </c>
      <c r="AQ134">
        <v>45.299999999999898</v>
      </c>
      <c r="AR134">
        <v>27</v>
      </c>
      <c r="AS134">
        <v>302</v>
      </c>
      <c r="AT134">
        <v>1</v>
      </c>
      <c r="AU134">
        <v>3</v>
      </c>
      <c r="AV134">
        <v>3</v>
      </c>
      <c r="AW134">
        <v>0</v>
      </c>
      <c r="AX134">
        <v>0</v>
      </c>
      <c r="AY134">
        <v>9</v>
      </c>
      <c r="AZ134">
        <v>42</v>
      </c>
      <c r="BA134">
        <v>6</v>
      </c>
      <c r="BB134">
        <v>34</v>
      </c>
      <c r="BC134">
        <v>9</v>
      </c>
      <c r="BD134">
        <v>16</v>
      </c>
      <c r="BE134">
        <v>20</v>
      </c>
      <c r="BF134">
        <v>16</v>
      </c>
      <c r="BG134">
        <v>13</v>
      </c>
      <c r="BH134">
        <v>6</v>
      </c>
      <c r="BI134">
        <v>6</v>
      </c>
      <c r="BJ134">
        <v>47590</v>
      </c>
      <c r="BK134">
        <v>69738</v>
      </c>
      <c r="BL134" t="s">
        <v>133</v>
      </c>
      <c r="BM134" t="s">
        <v>115</v>
      </c>
      <c r="BN134">
        <v>23.1999999999999</v>
      </c>
      <c r="BO134">
        <v>16.100000000000001</v>
      </c>
      <c r="BP134">
        <v>10</v>
      </c>
      <c r="BQ134">
        <v>-0.48910969399999998</v>
      </c>
      <c r="BR134" t="s">
        <v>133</v>
      </c>
      <c r="BS134">
        <v>61</v>
      </c>
      <c r="BT134">
        <v>4.9000000000000002E-2</v>
      </c>
      <c r="BU134">
        <v>0.45</v>
      </c>
      <c r="BV134">
        <v>0.18099999999999999</v>
      </c>
      <c r="BW134">
        <v>0</v>
      </c>
      <c r="BX134" t="s">
        <v>119</v>
      </c>
      <c r="BY134">
        <v>28934.153344680901</v>
      </c>
      <c r="BZ134">
        <v>31994434.085488301</v>
      </c>
      <c r="CH134">
        <v>0.56345177664974599</v>
      </c>
      <c r="CI134">
        <v>0.37125748502993999</v>
      </c>
      <c r="CJ134">
        <v>0.37881051663527898</v>
      </c>
      <c r="CK134">
        <v>0.80392156862745101</v>
      </c>
      <c r="CL134">
        <v>5.1578947368421002E-2</v>
      </c>
      <c r="CM134">
        <v>0.52644836272040296</v>
      </c>
      <c r="CN134">
        <v>0</v>
      </c>
      <c r="CO134">
        <v>0.37708333333333299</v>
      </c>
    </row>
    <row r="135" spans="1:103" x14ac:dyDescent="0.3">
      <c r="A135">
        <v>134</v>
      </c>
      <c r="B135">
        <v>4146730</v>
      </c>
      <c r="C135" t="s">
        <v>394</v>
      </c>
      <c r="D135" t="s">
        <v>104</v>
      </c>
      <c r="E135" t="s">
        <v>105</v>
      </c>
      <c r="F135">
        <v>772</v>
      </c>
      <c r="G135">
        <v>772</v>
      </c>
      <c r="H135">
        <v>592</v>
      </c>
      <c r="I135">
        <v>0</v>
      </c>
      <c r="J135">
        <v>4475.3999999999896</v>
      </c>
      <c r="K135">
        <v>306</v>
      </c>
      <c r="L135">
        <v>2.52</v>
      </c>
      <c r="M135">
        <v>202</v>
      </c>
      <c r="N135">
        <v>2.93</v>
      </c>
      <c r="O135">
        <v>317</v>
      </c>
      <c r="P135">
        <v>259</v>
      </c>
      <c r="Q135">
        <v>48</v>
      </c>
      <c r="R135">
        <v>11</v>
      </c>
      <c r="S135">
        <v>0.23</v>
      </c>
      <c r="T135">
        <v>0.18</v>
      </c>
      <c r="U135">
        <v>-0.63</v>
      </c>
      <c r="V135">
        <v>35</v>
      </c>
      <c r="W135">
        <v>38</v>
      </c>
      <c r="X135">
        <v>40</v>
      </c>
      <c r="Y135">
        <v>36</v>
      </c>
      <c r="Z135">
        <v>36</v>
      </c>
      <c r="AA135">
        <v>44</v>
      </c>
      <c r="AB135">
        <v>37</v>
      </c>
      <c r="AC135">
        <v>42</v>
      </c>
      <c r="AD135">
        <v>58</v>
      </c>
      <c r="AE135">
        <v>47</v>
      </c>
      <c r="AF135">
        <v>77</v>
      </c>
      <c r="AG135">
        <v>50</v>
      </c>
      <c r="AH135">
        <v>68</v>
      </c>
      <c r="AI135">
        <v>53</v>
      </c>
      <c r="AJ135">
        <v>44</v>
      </c>
      <c r="AK135">
        <v>38</v>
      </c>
      <c r="AL135">
        <v>14</v>
      </c>
      <c r="AM135">
        <v>16</v>
      </c>
      <c r="AN135">
        <v>352</v>
      </c>
      <c r="AO135">
        <v>47.5</v>
      </c>
      <c r="AP135">
        <v>421</v>
      </c>
      <c r="AQ135">
        <v>46.899999999999899</v>
      </c>
      <c r="AR135">
        <v>40</v>
      </c>
      <c r="AS135">
        <v>617</v>
      </c>
      <c r="AT135">
        <v>31</v>
      </c>
      <c r="AU135">
        <v>2</v>
      </c>
      <c r="AV135">
        <v>51</v>
      </c>
      <c r="AW135">
        <v>1</v>
      </c>
      <c r="AX135">
        <v>0</v>
      </c>
      <c r="AY135">
        <v>30</v>
      </c>
      <c r="AZ135">
        <v>155</v>
      </c>
      <c r="BA135">
        <v>10</v>
      </c>
      <c r="BB135">
        <v>10</v>
      </c>
      <c r="BC135">
        <v>13</v>
      </c>
      <c r="BD135">
        <v>24</v>
      </c>
      <c r="BE135">
        <v>37</v>
      </c>
      <c r="BF135">
        <v>57</v>
      </c>
      <c r="BG135">
        <v>94</v>
      </c>
      <c r="BH135">
        <v>34</v>
      </c>
      <c r="BI135">
        <v>28</v>
      </c>
      <c r="BJ135">
        <v>100712</v>
      </c>
      <c r="BK135">
        <v>113099</v>
      </c>
      <c r="BL135" t="s">
        <v>395</v>
      </c>
      <c r="BM135" t="s">
        <v>107</v>
      </c>
      <c r="BN135">
        <v>18.899999999999899</v>
      </c>
      <c r="BO135">
        <v>15</v>
      </c>
      <c r="BP135">
        <v>7</v>
      </c>
      <c r="BQ135">
        <v>-0.60897879499999996</v>
      </c>
      <c r="BR135" t="s">
        <v>275</v>
      </c>
      <c r="BS135">
        <v>52</v>
      </c>
      <c r="BT135">
        <v>0.20300000000000001</v>
      </c>
      <c r="BU135">
        <v>0.21299999999999999</v>
      </c>
      <c r="BV135">
        <v>8.1000000000000003E-2</v>
      </c>
      <c r="BW135">
        <v>2.1999999999999999E-2</v>
      </c>
      <c r="BX135" t="s">
        <v>109</v>
      </c>
      <c r="BY135">
        <v>11674.0444003215</v>
      </c>
      <c r="BZ135">
        <v>4807535.3992107101</v>
      </c>
      <c r="CH135">
        <v>0.34517766497461899</v>
      </c>
      <c r="CI135">
        <v>0.30538922155688603</v>
      </c>
      <c r="CJ135">
        <v>0.341186818895166</v>
      </c>
      <c r="CK135">
        <v>0.62745098039215697</v>
      </c>
      <c r="CL135">
        <v>0.213684210526316</v>
      </c>
      <c r="CM135">
        <v>0.22795969773299701</v>
      </c>
      <c r="CN135">
        <v>9.5652173913042995E-2</v>
      </c>
      <c r="CO135">
        <v>0.16875000000000001</v>
      </c>
      <c r="CW135">
        <v>761</v>
      </c>
      <c r="CX135">
        <v>784</v>
      </c>
      <c r="CY135">
        <v>3</v>
      </c>
    </row>
    <row r="136" spans="1:103" x14ac:dyDescent="0.3">
      <c r="A136">
        <v>135</v>
      </c>
      <c r="B136">
        <v>4147000</v>
      </c>
      <c r="C136" t="s">
        <v>396</v>
      </c>
      <c r="D136" t="s">
        <v>104</v>
      </c>
      <c r="E136" t="s">
        <v>105</v>
      </c>
      <c r="F136">
        <v>82749</v>
      </c>
      <c r="G136">
        <v>81381</v>
      </c>
      <c r="H136">
        <v>61992</v>
      </c>
      <c r="I136">
        <v>1368</v>
      </c>
      <c r="J136">
        <v>3209.4</v>
      </c>
      <c r="K136">
        <v>33324</v>
      </c>
      <c r="L136">
        <v>2.44</v>
      </c>
      <c r="M136">
        <v>20645</v>
      </c>
      <c r="N136">
        <v>3</v>
      </c>
      <c r="O136">
        <v>35498</v>
      </c>
      <c r="P136">
        <v>17657</v>
      </c>
      <c r="Q136">
        <v>15667</v>
      </c>
      <c r="R136">
        <v>2174</v>
      </c>
      <c r="S136">
        <v>0.88</v>
      </c>
      <c r="T136">
        <v>0.91</v>
      </c>
      <c r="U136">
        <v>0.7</v>
      </c>
      <c r="V136">
        <v>5226</v>
      </c>
      <c r="W136">
        <v>5030</v>
      </c>
      <c r="X136">
        <v>4995</v>
      </c>
      <c r="Y136">
        <v>4671</v>
      </c>
      <c r="Z136">
        <v>5105</v>
      </c>
      <c r="AA136">
        <v>5974</v>
      </c>
      <c r="AB136">
        <v>5216</v>
      </c>
      <c r="AC136">
        <v>5054</v>
      </c>
      <c r="AD136">
        <v>4657</v>
      </c>
      <c r="AE136">
        <v>4365</v>
      </c>
      <c r="AF136">
        <v>4629</v>
      </c>
      <c r="AG136">
        <v>5061</v>
      </c>
      <c r="AH136">
        <v>5133</v>
      </c>
      <c r="AI136">
        <v>4917</v>
      </c>
      <c r="AJ136">
        <v>4277</v>
      </c>
      <c r="AK136">
        <v>3226</v>
      </c>
      <c r="AL136">
        <v>2211</v>
      </c>
      <c r="AM136">
        <v>3000</v>
      </c>
      <c r="AN136">
        <v>40239</v>
      </c>
      <c r="AO136">
        <v>38.5</v>
      </c>
      <c r="AP136">
        <v>42508</v>
      </c>
      <c r="AQ136">
        <v>41.799999999999898</v>
      </c>
      <c r="AR136">
        <v>14793</v>
      </c>
      <c r="AS136">
        <v>61632</v>
      </c>
      <c r="AT136">
        <v>866</v>
      </c>
      <c r="AU136">
        <v>761</v>
      </c>
      <c r="AV136">
        <v>1606</v>
      </c>
      <c r="AW136">
        <v>371</v>
      </c>
      <c r="AX136">
        <v>78</v>
      </c>
      <c r="AY136">
        <v>2641</v>
      </c>
      <c r="AZ136">
        <v>21117</v>
      </c>
      <c r="BA136">
        <v>4022</v>
      </c>
      <c r="BB136">
        <v>3235</v>
      </c>
      <c r="BC136">
        <v>3410</v>
      </c>
      <c r="BD136">
        <v>5501</v>
      </c>
      <c r="BE136">
        <v>5481</v>
      </c>
      <c r="BF136">
        <v>4634</v>
      </c>
      <c r="BG136">
        <v>4146</v>
      </c>
      <c r="BH136">
        <v>1609</v>
      </c>
      <c r="BI136">
        <v>1286</v>
      </c>
      <c r="BJ136">
        <v>51563</v>
      </c>
      <c r="BK136">
        <v>71323</v>
      </c>
      <c r="BL136" t="s">
        <v>397</v>
      </c>
      <c r="BM136" t="s">
        <v>107</v>
      </c>
      <c r="BN136">
        <v>21.1999999999999</v>
      </c>
      <c r="BO136">
        <v>15.9</v>
      </c>
      <c r="BP136">
        <v>15</v>
      </c>
      <c r="BQ136">
        <v>-9.0228085E-2</v>
      </c>
      <c r="BR136" t="s">
        <v>127</v>
      </c>
      <c r="BS136">
        <v>55</v>
      </c>
      <c r="BT136">
        <v>0.249</v>
      </c>
      <c r="BU136">
        <v>0.434</v>
      </c>
      <c r="BV136">
        <v>0.121</v>
      </c>
      <c r="BW136">
        <v>2.7E-2</v>
      </c>
      <c r="BX136" t="s">
        <v>109</v>
      </c>
      <c r="BY136">
        <v>327500.72330175398</v>
      </c>
      <c r="BZ136">
        <v>719467316.67122102</v>
      </c>
      <c r="CA136">
        <v>2.4736842105263102</v>
      </c>
      <c r="CB136">
        <v>0.18</v>
      </c>
      <c r="CC136">
        <v>0.73315789473684201</v>
      </c>
      <c r="CD136">
        <v>0.225263157894737</v>
      </c>
      <c r="CE136">
        <v>9.1052631578949998E-3</v>
      </c>
      <c r="CF136">
        <v>19</v>
      </c>
      <c r="CG136">
        <v>8.1052631578947292</v>
      </c>
      <c r="CH136">
        <v>0.461928934010152</v>
      </c>
      <c r="CI136">
        <v>0.359281437125748</v>
      </c>
      <c r="CJ136">
        <v>0.50400876177024501</v>
      </c>
      <c r="CK136">
        <v>0.68627450980392202</v>
      </c>
      <c r="CL136">
        <v>0.26210526315789501</v>
      </c>
      <c r="CM136">
        <v>0.506297229219144</v>
      </c>
      <c r="CN136">
        <v>0.11739130434782601</v>
      </c>
      <c r="CO136">
        <v>0.25208333333333299</v>
      </c>
      <c r="CP136">
        <v>0.26315789473684198</v>
      </c>
      <c r="CQ136">
        <v>0.21666666666666701</v>
      </c>
      <c r="CR136">
        <v>0.75906432748538</v>
      </c>
      <c r="CS136">
        <v>0.42747111681643102</v>
      </c>
      <c r="CT136">
        <v>1.0230632761678999E-2</v>
      </c>
      <c r="CU136">
        <v>0.81052631578947398</v>
      </c>
      <c r="CV136">
        <v>0.32865387563790899</v>
      </c>
      <c r="CW136">
        <v>48479</v>
      </c>
      <c r="CX136">
        <v>83234</v>
      </c>
      <c r="CY136">
        <v>42</v>
      </c>
    </row>
    <row r="137" spans="1:103" x14ac:dyDescent="0.3">
      <c r="A137">
        <v>136</v>
      </c>
      <c r="B137">
        <v>4147300</v>
      </c>
      <c r="C137" t="s">
        <v>398</v>
      </c>
      <c r="D137" t="s">
        <v>104</v>
      </c>
      <c r="E137" t="s">
        <v>105</v>
      </c>
      <c r="F137">
        <v>214</v>
      </c>
      <c r="G137">
        <v>214</v>
      </c>
      <c r="H137">
        <v>173</v>
      </c>
      <c r="I137">
        <v>0</v>
      </c>
      <c r="J137">
        <v>467</v>
      </c>
      <c r="K137">
        <v>78</v>
      </c>
      <c r="L137">
        <v>2.74</v>
      </c>
      <c r="M137">
        <v>54</v>
      </c>
      <c r="N137">
        <v>3.2</v>
      </c>
      <c r="O137">
        <v>117</v>
      </c>
      <c r="P137">
        <v>60</v>
      </c>
      <c r="Q137">
        <v>18</v>
      </c>
      <c r="R137">
        <v>39</v>
      </c>
      <c r="S137">
        <v>-2.72</v>
      </c>
      <c r="T137">
        <v>-2.69</v>
      </c>
      <c r="U137">
        <v>-3.22</v>
      </c>
      <c r="V137">
        <v>10</v>
      </c>
      <c r="W137">
        <v>10</v>
      </c>
      <c r="X137">
        <v>10</v>
      </c>
      <c r="Y137">
        <v>13</v>
      </c>
      <c r="Z137">
        <v>10</v>
      </c>
      <c r="AA137">
        <v>12</v>
      </c>
      <c r="AB137">
        <v>12</v>
      </c>
      <c r="AC137">
        <v>9</v>
      </c>
      <c r="AD137">
        <v>13</v>
      </c>
      <c r="AE137">
        <v>11</v>
      </c>
      <c r="AF137">
        <v>14</v>
      </c>
      <c r="AG137">
        <v>16</v>
      </c>
      <c r="AH137">
        <v>21</v>
      </c>
      <c r="AI137">
        <v>17</v>
      </c>
      <c r="AJ137">
        <v>13</v>
      </c>
      <c r="AK137">
        <v>10</v>
      </c>
      <c r="AL137">
        <v>6</v>
      </c>
      <c r="AM137">
        <v>4</v>
      </c>
      <c r="AN137">
        <v>110</v>
      </c>
      <c r="AO137">
        <v>48</v>
      </c>
      <c r="AP137">
        <v>101</v>
      </c>
      <c r="AQ137">
        <v>47.899999999999899</v>
      </c>
      <c r="AR137">
        <v>16</v>
      </c>
      <c r="AS137">
        <v>179</v>
      </c>
      <c r="AT137">
        <v>1</v>
      </c>
      <c r="AU137">
        <v>5</v>
      </c>
      <c r="AV137">
        <v>2</v>
      </c>
      <c r="AW137">
        <v>0</v>
      </c>
      <c r="AX137">
        <v>0</v>
      </c>
      <c r="AY137">
        <v>11</v>
      </c>
      <c r="AZ137">
        <v>35</v>
      </c>
      <c r="BA137">
        <v>4</v>
      </c>
      <c r="BB137">
        <v>7</v>
      </c>
      <c r="BC137">
        <v>4</v>
      </c>
      <c r="BD137">
        <v>11</v>
      </c>
      <c r="BE137">
        <v>14</v>
      </c>
      <c r="BF137">
        <v>14</v>
      </c>
      <c r="BG137">
        <v>17</v>
      </c>
      <c r="BH137">
        <v>4</v>
      </c>
      <c r="BI137">
        <v>3</v>
      </c>
      <c r="BJ137">
        <v>72523</v>
      </c>
      <c r="BK137">
        <v>84733</v>
      </c>
      <c r="BL137" t="s">
        <v>399</v>
      </c>
      <c r="BM137" t="s">
        <v>115</v>
      </c>
      <c r="BN137">
        <v>21.3</v>
      </c>
      <c r="BO137">
        <v>14.8</v>
      </c>
      <c r="BP137">
        <v>10</v>
      </c>
      <c r="BQ137">
        <v>-0.48910969399999998</v>
      </c>
      <c r="BR137" t="s">
        <v>133</v>
      </c>
      <c r="BS137">
        <v>54</v>
      </c>
      <c r="BT137">
        <v>0.05</v>
      </c>
      <c r="BU137">
        <v>0.22700000000000001</v>
      </c>
      <c r="BV137">
        <v>5.0999999999999997E-2</v>
      </c>
      <c r="BW137">
        <v>0</v>
      </c>
      <c r="BX137" t="s">
        <v>119</v>
      </c>
      <c r="BY137">
        <v>22056.410649691101</v>
      </c>
      <c r="BZ137">
        <v>13269454.626393599</v>
      </c>
      <c r="CH137">
        <v>0.46700507614213199</v>
      </c>
      <c r="CI137">
        <v>0.29341317365269498</v>
      </c>
      <c r="CJ137">
        <v>0.37881051663527898</v>
      </c>
      <c r="CK137">
        <v>0.66666666666666696</v>
      </c>
      <c r="CL137">
        <v>5.2631578947368002E-2</v>
      </c>
      <c r="CM137">
        <v>0.2455919395466</v>
      </c>
      <c r="CN137">
        <v>0</v>
      </c>
      <c r="CO137">
        <v>0.10625</v>
      </c>
    </row>
    <row r="138" spans="1:103" x14ac:dyDescent="0.3">
      <c r="A138">
        <v>137</v>
      </c>
      <c r="B138">
        <v>4147350</v>
      </c>
      <c r="C138" t="s">
        <v>400</v>
      </c>
      <c r="D138" t="s">
        <v>104</v>
      </c>
      <c r="E138" t="s">
        <v>105</v>
      </c>
      <c r="F138">
        <v>815</v>
      </c>
      <c r="G138">
        <v>803</v>
      </c>
      <c r="H138">
        <v>707</v>
      </c>
      <c r="I138">
        <v>12</v>
      </c>
      <c r="J138">
        <v>187.4</v>
      </c>
      <c r="K138">
        <v>309</v>
      </c>
      <c r="L138">
        <v>2.6</v>
      </c>
      <c r="M138">
        <v>248</v>
      </c>
      <c r="N138">
        <v>2.85</v>
      </c>
      <c r="O138">
        <v>335</v>
      </c>
      <c r="P138">
        <v>270</v>
      </c>
      <c r="Q138">
        <v>39</v>
      </c>
      <c r="R138">
        <v>26</v>
      </c>
      <c r="S138">
        <v>0.92</v>
      </c>
      <c r="T138">
        <v>0.94</v>
      </c>
      <c r="U138">
        <v>0.99</v>
      </c>
      <c r="V138">
        <v>26</v>
      </c>
      <c r="W138">
        <v>33</v>
      </c>
      <c r="X138">
        <v>42</v>
      </c>
      <c r="Y138">
        <v>42</v>
      </c>
      <c r="Z138">
        <v>33</v>
      </c>
      <c r="AA138">
        <v>27</v>
      </c>
      <c r="AB138">
        <v>28</v>
      </c>
      <c r="AC138">
        <v>33</v>
      </c>
      <c r="AD138">
        <v>40</v>
      </c>
      <c r="AE138">
        <v>47</v>
      </c>
      <c r="AF138">
        <v>57</v>
      </c>
      <c r="AG138">
        <v>69</v>
      </c>
      <c r="AH138">
        <v>83</v>
      </c>
      <c r="AI138">
        <v>75</v>
      </c>
      <c r="AJ138">
        <v>73</v>
      </c>
      <c r="AK138">
        <v>48</v>
      </c>
      <c r="AL138">
        <v>35</v>
      </c>
      <c r="AM138">
        <v>24</v>
      </c>
      <c r="AN138">
        <v>412</v>
      </c>
      <c r="AO138">
        <v>54.799999999999898</v>
      </c>
      <c r="AP138">
        <v>403</v>
      </c>
      <c r="AQ138">
        <v>55.1</v>
      </c>
      <c r="AR138">
        <v>33</v>
      </c>
      <c r="AS138">
        <v>747</v>
      </c>
      <c r="AT138">
        <v>3</v>
      </c>
      <c r="AU138">
        <v>9</v>
      </c>
      <c r="AV138">
        <v>8</v>
      </c>
      <c r="AW138">
        <v>0</v>
      </c>
      <c r="AX138">
        <v>0</v>
      </c>
      <c r="AY138">
        <v>14</v>
      </c>
      <c r="AZ138">
        <v>68</v>
      </c>
      <c r="BA138">
        <v>5</v>
      </c>
      <c r="BB138">
        <v>37</v>
      </c>
      <c r="BC138">
        <v>40</v>
      </c>
      <c r="BD138">
        <v>47</v>
      </c>
      <c r="BE138">
        <v>41</v>
      </c>
      <c r="BF138">
        <v>65</v>
      </c>
      <c r="BG138">
        <v>29</v>
      </c>
      <c r="BH138">
        <v>21</v>
      </c>
      <c r="BI138">
        <v>25</v>
      </c>
      <c r="BJ138">
        <v>63868</v>
      </c>
      <c r="BK138">
        <v>90756</v>
      </c>
      <c r="BL138" t="s">
        <v>401</v>
      </c>
      <c r="BM138" t="s">
        <v>115</v>
      </c>
      <c r="BN138">
        <v>19.399999999999899</v>
      </c>
      <c r="BO138">
        <v>13.3</v>
      </c>
      <c r="BP138">
        <v>30</v>
      </c>
      <c r="BQ138">
        <v>0.98500169599999998</v>
      </c>
      <c r="BR138" t="s">
        <v>186</v>
      </c>
      <c r="BS138">
        <v>57</v>
      </c>
      <c r="BT138">
        <v>8.5000000000000006E-2</v>
      </c>
      <c r="BU138">
        <v>0.25900000000000001</v>
      </c>
      <c r="BV138">
        <v>0.02</v>
      </c>
      <c r="BW138">
        <v>0</v>
      </c>
      <c r="BX138" t="s">
        <v>119</v>
      </c>
      <c r="BY138">
        <v>68205.699381907805</v>
      </c>
      <c r="BZ138">
        <v>121214772.91342901</v>
      </c>
      <c r="CA138">
        <v>3</v>
      </c>
      <c r="CB138">
        <v>0.05</v>
      </c>
      <c r="CC138">
        <v>0.28000000000000003</v>
      </c>
      <c r="CD138">
        <v>0.14000000000000001</v>
      </c>
      <c r="CE138">
        <v>0.01</v>
      </c>
      <c r="CF138">
        <v>1</v>
      </c>
      <c r="CG138">
        <v>8</v>
      </c>
      <c r="CH138">
        <v>0.37055837563451799</v>
      </c>
      <c r="CI138">
        <v>0.20359281437125701</v>
      </c>
      <c r="CJ138">
        <v>0.84149456873823003</v>
      </c>
      <c r="CK138">
        <v>0.72549019607843102</v>
      </c>
      <c r="CL138">
        <v>8.9473684210525997E-2</v>
      </c>
      <c r="CM138">
        <v>0.28589420654911801</v>
      </c>
      <c r="CN138">
        <v>0</v>
      </c>
      <c r="CO138">
        <v>4.1666666666666997E-2</v>
      </c>
      <c r="CP138">
        <v>0</v>
      </c>
      <c r="CQ138">
        <v>0</v>
      </c>
      <c r="CR138">
        <v>0.25555555555555598</v>
      </c>
      <c r="CS138">
        <v>0.219512195121951</v>
      </c>
      <c r="CT138">
        <v>1.123595505618E-2</v>
      </c>
      <c r="CU138">
        <v>0.8</v>
      </c>
      <c r="CV138">
        <v>8.8930503537245006E-2</v>
      </c>
    </row>
    <row r="139" spans="1:103" x14ac:dyDescent="0.3">
      <c r="A139">
        <v>138</v>
      </c>
      <c r="B139">
        <v>4147650</v>
      </c>
      <c r="C139" t="s">
        <v>402</v>
      </c>
      <c r="D139" t="s">
        <v>104</v>
      </c>
      <c r="E139" t="s">
        <v>105</v>
      </c>
      <c r="F139">
        <v>1706</v>
      </c>
      <c r="G139">
        <v>1654</v>
      </c>
      <c r="H139">
        <v>1353</v>
      </c>
      <c r="I139">
        <v>52</v>
      </c>
      <c r="J139">
        <v>410.3</v>
      </c>
      <c r="K139">
        <v>735</v>
      </c>
      <c r="L139">
        <v>2.25</v>
      </c>
      <c r="M139">
        <v>528</v>
      </c>
      <c r="N139">
        <v>2.56</v>
      </c>
      <c r="O139">
        <v>776</v>
      </c>
      <c r="P139">
        <v>618</v>
      </c>
      <c r="Q139">
        <v>117</v>
      </c>
      <c r="R139">
        <v>41</v>
      </c>
      <c r="S139">
        <v>0.66</v>
      </c>
      <c r="T139">
        <v>0.76</v>
      </c>
      <c r="U139">
        <v>0.87</v>
      </c>
      <c r="V139">
        <v>48</v>
      </c>
      <c r="W139">
        <v>72</v>
      </c>
      <c r="X139">
        <v>85</v>
      </c>
      <c r="Y139">
        <v>78</v>
      </c>
      <c r="Z139">
        <v>61</v>
      </c>
      <c r="AA139">
        <v>62</v>
      </c>
      <c r="AB139">
        <v>74</v>
      </c>
      <c r="AC139">
        <v>52</v>
      </c>
      <c r="AD139">
        <v>79</v>
      </c>
      <c r="AE139">
        <v>89</v>
      </c>
      <c r="AF139">
        <v>104</v>
      </c>
      <c r="AG139">
        <v>152</v>
      </c>
      <c r="AH139">
        <v>169</v>
      </c>
      <c r="AI139">
        <v>180</v>
      </c>
      <c r="AJ139">
        <v>179</v>
      </c>
      <c r="AK139">
        <v>114</v>
      </c>
      <c r="AL139">
        <v>63</v>
      </c>
      <c r="AM139">
        <v>45</v>
      </c>
      <c r="AN139">
        <v>862</v>
      </c>
      <c r="AO139">
        <v>55.799999999999898</v>
      </c>
      <c r="AP139">
        <v>844</v>
      </c>
      <c r="AQ139">
        <v>57.399999999999899</v>
      </c>
      <c r="AR139">
        <v>119</v>
      </c>
      <c r="AS139">
        <v>1477</v>
      </c>
      <c r="AT139">
        <v>9</v>
      </c>
      <c r="AU139">
        <v>25</v>
      </c>
      <c r="AV139">
        <v>13</v>
      </c>
      <c r="AW139">
        <v>3</v>
      </c>
      <c r="AX139">
        <v>2</v>
      </c>
      <c r="AY139">
        <v>57</v>
      </c>
      <c r="AZ139">
        <v>229</v>
      </c>
      <c r="BA139">
        <v>59</v>
      </c>
      <c r="BB139">
        <v>119</v>
      </c>
      <c r="BC139">
        <v>50</v>
      </c>
      <c r="BD139">
        <v>135</v>
      </c>
      <c r="BE139">
        <v>125</v>
      </c>
      <c r="BF139">
        <v>115</v>
      </c>
      <c r="BG139">
        <v>69</v>
      </c>
      <c r="BH139">
        <v>56</v>
      </c>
      <c r="BI139">
        <v>6</v>
      </c>
      <c r="BJ139">
        <v>50538</v>
      </c>
      <c r="BK139">
        <v>64786</v>
      </c>
      <c r="BL139" t="s">
        <v>403</v>
      </c>
      <c r="BM139" t="s">
        <v>115</v>
      </c>
      <c r="BN139">
        <v>23.8</v>
      </c>
      <c r="BO139">
        <v>14.8</v>
      </c>
      <c r="BP139">
        <v>31</v>
      </c>
      <c r="BQ139">
        <v>1.0752776862</v>
      </c>
      <c r="BR139" t="s">
        <v>198</v>
      </c>
      <c r="BS139">
        <v>53</v>
      </c>
      <c r="BT139">
        <v>7.2999999999999995E-2</v>
      </c>
      <c r="BU139">
        <v>0.42199999999999999</v>
      </c>
      <c r="BV139">
        <v>8.7999999999999995E-2</v>
      </c>
      <c r="BW139">
        <v>0</v>
      </c>
      <c r="BX139" t="s">
        <v>119</v>
      </c>
      <c r="BY139">
        <v>61429.936864804797</v>
      </c>
      <c r="BZ139">
        <v>116184740.85617</v>
      </c>
      <c r="CH139">
        <v>0.59390862944162404</v>
      </c>
      <c r="CI139">
        <v>0.29341317365269498</v>
      </c>
      <c r="CJ139">
        <v>0.86982978223477703</v>
      </c>
      <c r="CK139">
        <v>0.64705882352941202</v>
      </c>
      <c r="CL139">
        <v>7.6842105263158003E-2</v>
      </c>
      <c r="CM139">
        <v>0.49118387909319899</v>
      </c>
      <c r="CN139">
        <v>0</v>
      </c>
      <c r="CO139">
        <v>0.18333333333333299</v>
      </c>
      <c r="CW139">
        <v>0</v>
      </c>
      <c r="CX139">
        <v>1708</v>
      </c>
      <c r="CY139">
        <v>100</v>
      </c>
    </row>
    <row r="140" spans="1:103" x14ac:dyDescent="0.3">
      <c r="A140">
        <v>139</v>
      </c>
      <c r="B140">
        <v>4147800</v>
      </c>
      <c r="C140" t="s">
        <v>404</v>
      </c>
      <c r="D140" t="s">
        <v>104</v>
      </c>
      <c r="E140" t="s">
        <v>105</v>
      </c>
      <c r="F140">
        <v>4153</v>
      </c>
      <c r="G140">
        <v>4144</v>
      </c>
      <c r="H140">
        <v>3023</v>
      </c>
      <c r="I140">
        <v>9</v>
      </c>
      <c r="J140">
        <v>5638.8</v>
      </c>
      <c r="K140">
        <v>1773</v>
      </c>
      <c r="L140">
        <v>2.34</v>
      </c>
      <c r="M140">
        <v>1022</v>
      </c>
      <c r="N140">
        <v>2.96</v>
      </c>
      <c r="O140">
        <v>1854</v>
      </c>
      <c r="P140">
        <v>1016</v>
      </c>
      <c r="Q140">
        <v>757</v>
      </c>
      <c r="R140">
        <v>81</v>
      </c>
      <c r="S140">
        <v>0.88</v>
      </c>
      <c r="T140">
        <v>0.74</v>
      </c>
      <c r="U140">
        <v>0.86</v>
      </c>
      <c r="V140">
        <v>273</v>
      </c>
      <c r="W140">
        <v>277</v>
      </c>
      <c r="X140">
        <v>293</v>
      </c>
      <c r="Y140">
        <v>232</v>
      </c>
      <c r="Z140">
        <v>225</v>
      </c>
      <c r="AA140">
        <v>253</v>
      </c>
      <c r="AB140">
        <v>246</v>
      </c>
      <c r="AC140">
        <v>322</v>
      </c>
      <c r="AD140">
        <v>309</v>
      </c>
      <c r="AE140">
        <v>277</v>
      </c>
      <c r="AF140">
        <v>255</v>
      </c>
      <c r="AG140">
        <v>271</v>
      </c>
      <c r="AH140">
        <v>268</v>
      </c>
      <c r="AI140">
        <v>223</v>
      </c>
      <c r="AJ140">
        <v>189</v>
      </c>
      <c r="AK140">
        <v>105</v>
      </c>
      <c r="AL140">
        <v>67</v>
      </c>
      <c r="AM140">
        <v>66</v>
      </c>
      <c r="AN140">
        <v>2036</v>
      </c>
      <c r="AO140">
        <v>38.299999999999898</v>
      </c>
      <c r="AP140">
        <v>2115</v>
      </c>
      <c r="AQ140">
        <v>40.299999999999898</v>
      </c>
      <c r="AR140">
        <v>558</v>
      </c>
      <c r="AS140">
        <v>2934</v>
      </c>
      <c r="AT140">
        <v>167</v>
      </c>
      <c r="AU140">
        <v>27</v>
      </c>
      <c r="AV140">
        <v>216</v>
      </c>
      <c r="AW140">
        <v>69</v>
      </c>
      <c r="AX140">
        <v>0</v>
      </c>
      <c r="AY140">
        <v>182</v>
      </c>
      <c r="AZ140">
        <v>1219</v>
      </c>
      <c r="BA140">
        <v>197</v>
      </c>
      <c r="BB140">
        <v>106</v>
      </c>
      <c r="BC140">
        <v>102</v>
      </c>
      <c r="BD140">
        <v>177</v>
      </c>
      <c r="BE140">
        <v>259</v>
      </c>
      <c r="BF140">
        <v>268</v>
      </c>
      <c r="BG140">
        <v>290</v>
      </c>
      <c r="BH140">
        <v>146</v>
      </c>
      <c r="BI140">
        <v>227</v>
      </c>
      <c r="BJ140">
        <v>78216</v>
      </c>
      <c r="BK140">
        <v>106155</v>
      </c>
      <c r="BL140" t="s">
        <v>405</v>
      </c>
      <c r="BM140" t="s">
        <v>115</v>
      </c>
      <c r="BN140">
        <v>15.3</v>
      </c>
      <c r="BO140">
        <v>13.6999999999999</v>
      </c>
      <c r="BP140">
        <v>2</v>
      </c>
      <c r="BQ140">
        <v>-1.6444317420000001</v>
      </c>
      <c r="BR140" t="s">
        <v>116</v>
      </c>
      <c r="BS140">
        <v>71</v>
      </c>
      <c r="BT140">
        <v>0.13800000000000001</v>
      </c>
      <c r="BU140">
        <v>0.21299999999999999</v>
      </c>
      <c r="BV140">
        <v>0.06</v>
      </c>
      <c r="BW140">
        <v>1.9E-2</v>
      </c>
      <c r="BX140" t="s">
        <v>109</v>
      </c>
      <c r="BY140">
        <v>26916.294091633201</v>
      </c>
      <c r="BZ140">
        <v>20533992.048567601</v>
      </c>
      <c r="CH140">
        <v>0.16243654822334999</v>
      </c>
      <c r="CI140">
        <v>0.22754491017964101</v>
      </c>
      <c r="CJ140">
        <v>1.6185893910859998E-2</v>
      </c>
      <c r="CK140">
        <v>1</v>
      </c>
      <c r="CL140">
        <v>0.14526315789473701</v>
      </c>
      <c r="CM140">
        <v>0.22795969773299701</v>
      </c>
      <c r="CN140">
        <v>8.2608695652174005E-2</v>
      </c>
      <c r="CO140">
        <v>0.125</v>
      </c>
      <c r="CW140">
        <v>3664</v>
      </c>
      <c r="CX140">
        <v>4126</v>
      </c>
      <c r="CY140">
        <v>11</v>
      </c>
    </row>
    <row r="141" spans="1:103" x14ac:dyDescent="0.3">
      <c r="A141">
        <v>140</v>
      </c>
      <c r="B141">
        <v>4148150</v>
      </c>
      <c r="C141" t="s">
        <v>406</v>
      </c>
      <c r="D141" t="s">
        <v>104</v>
      </c>
      <c r="E141" t="s">
        <v>105</v>
      </c>
      <c r="F141">
        <v>1973</v>
      </c>
      <c r="G141">
        <v>1973</v>
      </c>
      <c r="H141">
        <v>1561</v>
      </c>
      <c r="I141">
        <v>0</v>
      </c>
      <c r="J141">
        <v>2353</v>
      </c>
      <c r="K141">
        <v>720</v>
      </c>
      <c r="L141">
        <v>2.74</v>
      </c>
      <c r="M141">
        <v>492</v>
      </c>
      <c r="N141">
        <v>3.17</v>
      </c>
      <c r="O141">
        <v>809</v>
      </c>
      <c r="P141">
        <v>518</v>
      </c>
      <c r="Q141">
        <v>202</v>
      </c>
      <c r="R141">
        <v>89</v>
      </c>
      <c r="S141">
        <v>0.55000000000000004</v>
      </c>
      <c r="T141">
        <v>0.5</v>
      </c>
      <c r="U141">
        <v>0.31</v>
      </c>
      <c r="V141">
        <v>115</v>
      </c>
      <c r="W141">
        <v>123</v>
      </c>
      <c r="X141">
        <v>128</v>
      </c>
      <c r="Y141">
        <v>109</v>
      </c>
      <c r="Z141">
        <v>111</v>
      </c>
      <c r="AA141">
        <v>129</v>
      </c>
      <c r="AB141">
        <v>125</v>
      </c>
      <c r="AC141">
        <v>129</v>
      </c>
      <c r="AD141">
        <v>113</v>
      </c>
      <c r="AE141">
        <v>106</v>
      </c>
      <c r="AF141">
        <v>126</v>
      </c>
      <c r="AG141">
        <v>137</v>
      </c>
      <c r="AH141">
        <v>147</v>
      </c>
      <c r="AI141">
        <v>131</v>
      </c>
      <c r="AJ141">
        <v>80</v>
      </c>
      <c r="AK141">
        <v>87</v>
      </c>
      <c r="AL141">
        <v>48</v>
      </c>
      <c r="AM141">
        <v>35</v>
      </c>
      <c r="AN141">
        <v>1023</v>
      </c>
      <c r="AO141">
        <v>39.299999999999898</v>
      </c>
      <c r="AP141">
        <v>956</v>
      </c>
      <c r="AQ141">
        <v>42.5</v>
      </c>
      <c r="AR141">
        <v>196</v>
      </c>
      <c r="AS141">
        <v>1649</v>
      </c>
      <c r="AT141">
        <v>14</v>
      </c>
      <c r="AU141">
        <v>26</v>
      </c>
      <c r="AV141">
        <v>13</v>
      </c>
      <c r="AW141">
        <v>16</v>
      </c>
      <c r="AX141">
        <v>1</v>
      </c>
      <c r="AY141">
        <v>59</v>
      </c>
      <c r="AZ141">
        <v>324</v>
      </c>
      <c r="BA141">
        <v>135</v>
      </c>
      <c r="BB141">
        <v>73</v>
      </c>
      <c r="BC141">
        <v>76</v>
      </c>
      <c r="BD141">
        <v>75</v>
      </c>
      <c r="BE141">
        <v>195</v>
      </c>
      <c r="BF141">
        <v>70</v>
      </c>
      <c r="BG141">
        <v>65</v>
      </c>
      <c r="BH141">
        <v>21</v>
      </c>
      <c r="BI141">
        <v>10</v>
      </c>
      <c r="BJ141">
        <v>50072</v>
      </c>
      <c r="BK141">
        <v>57010</v>
      </c>
      <c r="BL141" t="s">
        <v>407</v>
      </c>
      <c r="BM141" t="s">
        <v>148</v>
      </c>
      <c r="BN141">
        <v>22.6999999999999</v>
      </c>
      <c r="BO141">
        <v>16</v>
      </c>
      <c r="BP141">
        <v>18</v>
      </c>
      <c r="BQ141">
        <v>-1.9779917000000001E-2</v>
      </c>
      <c r="BR141" t="s">
        <v>112</v>
      </c>
      <c r="BS141">
        <v>38</v>
      </c>
      <c r="BT141">
        <v>0.24</v>
      </c>
      <c r="BU141">
        <v>0.52</v>
      </c>
      <c r="BV141">
        <v>0.10199999999999999</v>
      </c>
      <c r="BW141">
        <v>0</v>
      </c>
      <c r="BX141" t="s">
        <v>119</v>
      </c>
      <c r="BY141">
        <v>36023.093186900303</v>
      </c>
      <c r="BZ141">
        <v>23377613.822895098</v>
      </c>
      <c r="CA141">
        <v>2</v>
      </c>
      <c r="CB141">
        <v>0.05</v>
      </c>
      <c r="CC141">
        <v>0.44500000000000001</v>
      </c>
      <c r="CD141">
        <v>0.28999999999999998</v>
      </c>
      <c r="CE141">
        <v>1.4999999999999999E-2</v>
      </c>
      <c r="CF141">
        <v>2</v>
      </c>
      <c r="CG141">
        <v>10</v>
      </c>
      <c r="CH141">
        <v>0.538071065989848</v>
      </c>
      <c r="CI141">
        <v>0.36526946107784403</v>
      </c>
      <c r="CJ141">
        <v>0.52612055335844299</v>
      </c>
      <c r="CK141">
        <v>0.35294117647058798</v>
      </c>
      <c r="CL141">
        <v>0.25263157894736799</v>
      </c>
      <c r="CM141">
        <v>0.61460957178841302</v>
      </c>
      <c r="CN141">
        <v>0</v>
      </c>
      <c r="CO141">
        <v>0.21249999999999999</v>
      </c>
      <c r="CP141">
        <v>0.5</v>
      </c>
      <c r="CQ141">
        <v>0</v>
      </c>
      <c r="CR141">
        <v>0.43888888888888899</v>
      </c>
      <c r="CS141">
        <v>0.58536585365853699</v>
      </c>
      <c r="CT141">
        <v>1.6853932584269999E-2</v>
      </c>
      <c r="CU141">
        <v>1</v>
      </c>
      <c r="CV141">
        <v>0.15191427382438599</v>
      </c>
    </row>
    <row r="142" spans="1:103" x14ac:dyDescent="0.3">
      <c r="A142">
        <v>141</v>
      </c>
      <c r="B142">
        <v>4148300</v>
      </c>
      <c r="C142" t="s">
        <v>408</v>
      </c>
      <c r="D142" t="s">
        <v>104</v>
      </c>
      <c r="E142" t="s">
        <v>105</v>
      </c>
      <c r="F142">
        <v>2234</v>
      </c>
      <c r="G142">
        <v>2231</v>
      </c>
      <c r="H142">
        <v>1888</v>
      </c>
      <c r="I142">
        <v>3</v>
      </c>
      <c r="J142">
        <v>501</v>
      </c>
      <c r="K142">
        <v>839</v>
      </c>
      <c r="L142">
        <v>2.66</v>
      </c>
      <c r="M142">
        <v>639</v>
      </c>
      <c r="N142">
        <v>2.95</v>
      </c>
      <c r="O142">
        <v>889</v>
      </c>
      <c r="P142">
        <v>664</v>
      </c>
      <c r="Q142">
        <v>175</v>
      </c>
      <c r="R142">
        <v>50</v>
      </c>
      <c r="S142">
        <v>4.72</v>
      </c>
      <c r="T142">
        <v>4.63</v>
      </c>
      <c r="U142">
        <v>4.5599999999999996</v>
      </c>
      <c r="V142">
        <v>108</v>
      </c>
      <c r="W142">
        <v>129</v>
      </c>
      <c r="X142">
        <v>138</v>
      </c>
      <c r="Y142">
        <v>119</v>
      </c>
      <c r="Z142">
        <v>97</v>
      </c>
      <c r="AA142">
        <v>122</v>
      </c>
      <c r="AB142">
        <v>107</v>
      </c>
      <c r="AC142">
        <v>109</v>
      </c>
      <c r="AD142">
        <v>136</v>
      </c>
      <c r="AE142">
        <v>172</v>
      </c>
      <c r="AF142">
        <v>169</v>
      </c>
      <c r="AG142">
        <v>172</v>
      </c>
      <c r="AH142">
        <v>178</v>
      </c>
      <c r="AI142">
        <v>165</v>
      </c>
      <c r="AJ142">
        <v>131</v>
      </c>
      <c r="AK142">
        <v>94</v>
      </c>
      <c r="AL142">
        <v>53</v>
      </c>
      <c r="AM142">
        <v>33</v>
      </c>
      <c r="AN142">
        <v>1138</v>
      </c>
      <c r="AO142">
        <v>45.899999999999899</v>
      </c>
      <c r="AP142">
        <v>1094</v>
      </c>
      <c r="AQ142">
        <v>47.1</v>
      </c>
      <c r="AR142">
        <v>270</v>
      </c>
      <c r="AS142">
        <v>1866</v>
      </c>
      <c r="AT142">
        <v>7</v>
      </c>
      <c r="AU142">
        <v>19</v>
      </c>
      <c r="AV142">
        <v>32</v>
      </c>
      <c r="AW142">
        <v>0</v>
      </c>
      <c r="AX142">
        <v>3</v>
      </c>
      <c r="AY142">
        <v>38</v>
      </c>
      <c r="AZ142">
        <v>368</v>
      </c>
      <c r="BA142">
        <v>31</v>
      </c>
      <c r="BB142">
        <v>48</v>
      </c>
      <c r="BC142">
        <v>46</v>
      </c>
      <c r="BD142">
        <v>32</v>
      </c>
      <c r="BE142">
        <v>131</v>
      </c>
      <c r="BF142">
        <v>160</v>
      </c>
      <c r="BG142">
        <v>279</v>
      </c>
      <c r="BH142">
        <v>89</v>
      </c>
      <c r="BI142">
        <v>24</v>
      </c>
      <c r="BJ142">
        <v>94366</v>
      </c>
      <c r="BK142">
        <v>97041</v>
      </c>
      <c r="BL142" t="s">
        <v>409</v>
      </c>
      <c r="BM142" t="s">
        <v>107</v>
      </c>
      <c r="BN142">
        <v>21.1999999999999</v>
      </c>
      <c r="BO142">
        <v>14.8</v>
      </c>
      <c r="BP142">
        <v>18</v>
      </c>
      <c r="BQ142">
        <v>-1.9779917000000001E-2</v>
      </c>
      <c r="BR142" t="s">
        <v>112</v>
      </c>
      <c r="BS142">
        <v>57</v>
      </c>
      <c r="BT142">
        <v>0.14000000000000001</v>
      </c>
      <c r="BU142">
        <v>0.221</v>
      </c>
      <c r="BV142">
        <v>5.8000000000000003E-2</v>
      </c>
      <c r="BW142">
        <v>0</v>
      </c>
      <c r="BX142" t="s">
        <v>109</v>
      </c>
      <c r="BY142">
        <v>63882.022982124101</v>
      </c>
      <c r="BZ142">
        <v>130324946.15157899</v>
      </c>
      <c r="CH142">
        <v>0.461928934010152</v>
      </c>
      <c r="CI142">
        <v>0.29341317365269498</v>
      </c>
      <c r="CJ142">
        <v>0.52612055335844299</v>
      </c>
      <c r="CK142">
        <v>0.72549019607843102</v>
      </c>
      <c r="CL142">
        <v>0.14736842105263201</v>
      </c>
      <c r="CM142">
        <v>0.238035264483627</v>
      </c>
      <c r="CN142">
        <v>0</v>
      </c>
      <c r="CO142">
        <v>0.120833333333333</v>
      </c>
      <c r="CW142">
        <v>559</v>
      </c>
      <c r="CX142">
        <v>2191</v>
      </c>
      <c r="CY142">
        <v>74</v>
      </c>
    </row>
    <row r="143" spans="1:103" x14ac:dyDescent="0.3">
      <c r="A143">
        <v>142</v>
      </c>
      <c r="B143">
        <v>4148650</v>
      </c>
      <c r="C143" t="s">
        <v>410</v>
      </c>
      <c r="D143" t="s">
        <v>104</v>
      </c>
      <c r="E143" t="s">
        <v>105</v>
      </c>
      <c r="F143">
        <v>21886</v>
      </c>
      <c r="G143">
        <v>21630</v>
      </c>
      <c r="H143">
        <v>15584</v>
      </c>
      <c r="I143">
        <v>256</v>
      </c>
      <c r="J143">
        <v>4464.3</v>
      </c>
      <c r="K143">
        <v>9363</v>
      </c>
      <c r="L143">
        <v>2.31</v>
      </c>
      <c r="M143">
        <v>5340</v>
      </c>
      <c r="N143">
        <v>2.92</v>
      </c>
      <c r="O143">
        <v>9887</v>
      </c>
      <c r="P143">
        <v>5907</v>
      </c>
      <c r="Q143">
        <v>3456</v>
      </c>
      <c r="R143">
        <v>524</v>
      </c>
      <c r="S143">
        <v>0.44</v>
      </c>
      <c r="T143">
        <v>0.46</v>
      </c>
      <c r="U143">
        <v>0.21</v>
      </c>
      <c r="V143">
        <v>1073</v>
      </c>
      <c r="W143">
        <v>1099</v>
      </c>
      <c r="X143">
        <v>1144</v>
      </c>
      <c r="Y143">
        <v>1089</v>
      </c>
      <c r="Z143">
        <v>1222</v>
      </c>
      <c r="AA143">
        <v>1444</v>
      </c>
      <c r="AB143">
        <v>1423</v>
      </c>
      <c r="AC143">
        <v>1503</v>
      </c>
      <c r="AD143">
        <v>1537</v>
      </c>
      <c r="AE143">
        <v>1351</v>
      </c>
      <c r="AF143">
        <v>1429</v>
      </c>
      <c r="AG143">
        <v>1494</v>
      </c>
      <c r="AH143">
        <v>1525</v>
      </c>
      <c r="AI143">
        <v>1403</v>
      </c>
      <c r="AJ143">
        <v>1172</v>
      </c>
      <c r="AK143">
        <v>744</v>
      </c>
      <c r="AL143">
        <v>522</v>
      </c>
      <c r="AM143">
        <v>712</v>
      </c>
      <c r="AN143">
        <v>10631</v>
      </c>
      <c r="AO143">
        <v>41.399999999999899</v>
      </c>
      <c r="AP143">
        <v>11255</v>
      </c>
      <c r="AQ143">
        <v>44.799999999999898</v>
      </c>
      <c r="AR143">
        <v>1931</v>
      </c>
      <c r="AS143">
        <v>17768</v>
      </c>
      <c r="AT143">
        <v>387</v>
      </c>
      <c r="AU143">
        <v>190</v>
      </c>
      <c r="AV143">
        <v>670</v>
      </c>
      <c r="AW143">
        <v>63</v>
      </c>
      <c r="AX143">
        <v>33</v>
      </c>
      <c r="AY143">
        <v>843</v>
      </c>
      <c r="AZ143">
        <v>4118</v>
      </c>
      <c r="BA143">
        <v>771</v>
      </c>
      <c r="BB143">
        <v>772</v>
      </c>
      <c r="BC143">
        <v>721</v>
      </c>
      <c r="BD143">
        <v>1196</v>
      </c>
      <c r="BE143">
        <v>1973</v>
      </c>
      <c r="BF143">
        <v>1278</v>
      </c>
      <c r="BG143">
        <v>1684</v>
      </c>
      <c r="BH143">
        <v>527</v>
      </c>
      <c r="BI143">
        <v>442</v>
      </c>
      <c r="BJ143">
        <v>63004</v>
      </c>
      <c r="BK143">
        <v>81393</v>
      </c>
      <c r="BL143" t="s">
        <v>411</v>
      </c>
      <c r="BM143" t="s">
        <v>107</v>
      </c>
      <c r="BN143">
        <v>17.399999999999899</v>
      </c>
      <c r="BO143">
        <v>14</v>
      </c>
      <c r="BP143">
        <v>4</v>
      </c>
      <c r="BQ143">
        <v>-1.285306879</v>
      </c>
      <c r="BR143" t="s">
        <v>143</v>
      </c>
      <c r="BS143">
        <v>57</v>
      </c>
      <c r="BT143">
        <v>0.17199999999999999</v>
      </c>
      <c r="BU143">
        <v>0.26200000000000001</v>
      </c>
      <c r="BV143">
        <v>5.6000000000000001E-2</v>
      </c>
      <c r="BW143">
        <v>7.0000000000000001E-3</v>
      </c>
      <c r="BX143" t="s">
        <v>109</v>
      </c>
      <c r="BY143">
        <v>131268.12833131701</v>
      </c>
      <c r="BZ143">
        <v>141087817.32658601</v>
      </c>
      <c r="CA143">
        <v>2.2222222222222201</v>
      </c>
      <c r="CB143">
        <v>0.172222222222222</v>
      </c>
      <c r="CC143">
        <v>0.58777777777777795</v>
      </c>
      <c r="CD143">
        <v>0.23888888888888901</v>
      </c>
      <c r="CE143">
        <v>7.5555555555559999E-3</v>
      </c>
      <c r="CF143">
        <v>9</v>
      </c>
      <c r="CG143">
        <v>1.7777777777777699</v>
      </c>
      <c r="CH143">
        <v>0.269035532994924</v>
      </c>
      <c r="CI143">
        <v>0.245508982035928</v>
      </c>
      <c r="CJ143">
        <v>0.128905562146893</v>
      </c>
      <c r="CK143">
        <v>0.72549019607843102</v>
      </c>
      <c r="CL143">
        <v>0.18105263157894699</v>
      </c>
      <c r="CM143">
        <v>0.289672544080605</v>
      </c>
      <c r="CN143">
        <v>3.0434782608696E-2</v>
      </c>
      <c r="CO143">
        <v>0.116666666666667</v>
      </c>
      <c r="CP143">
        <v>0.38888888888888901</v>
      </c>
      <c r="CQ143">
        <v>0.203703703703704</v>
      </c>
      <c r="CR143">
        <v>0.59753086419753099</v>
      </c>
      <c r="CS143">
        <v>0.46070460704607002</v>
      </c>
      <c r="CT143">
        <v>8.4893882646690007E-3</v>
      </c>
      <c r="CU143">
        <v>0.17777777777777801</v>
      </c>
      <c r="CV143">
        <v>0.26990798538863497</v>
      </c>
      <c r="CW143">
        <v>18145</v>
      </c>
      <c r="CX143">
        <v>20705</v>
      </c>
      <c r="CY143">
        <v>12</v>
      </c>
    </row>
    <row r="144" spans="1:103" x14ac:dyDescent="0.3">
      <c r="A144">
        <v>143</v>
      </c>
      <c r="B144">
        <v>4149450</v>
      </c>
      <c r="C144" t="s">
        <v>412</v>
      </c>
      <c r="D144" t="s">
        <v>104</v>
      </c>
      <c r="E144" t="s">
        <v>105</v>
      </c>
      <c r="F144">
        <v>10113</v>
      </c>
      <c r="G144">
        <v>10060</v>
      </c>
      <c r="H144">
        <v>8374</v>
      </c>
      <c r="I144">
        <v>53</v>
      </c>
      <c r="J144">
        <v>4153.6999999999898</v>
      </c>
      <c r="K144">
        <v>3586</v>
      </c>
      <c r="L144">
        <v>2.81</v>
      </c>
      <c r="M144">
        <v>2544</v>
      </c>
      <c r="N144">
        <v>3.29</v>
      </c>
      <c r="O144">
        <v>3740</v>
      </c>
      <c r="P144">
        <v>2524</v>
      </c>
      <c r="Q144">
        <v>1063</v>
      </c>
      <c r="R144">
        <v>154</v>
      </c>
      <c r="S144">
        <v>1.56</v>
      </c>
      <c r="T144">
        <v>1.6</v>
      </c>
      <c r="U144">
        <v>1.44</v>
      </c>
      <c r="V144">
        <v>827</v>
      </c>
      <c r="W144">
        <v>842</v>
      </c>
      <c r="X144">
        <v>807</v>
      </c>
      <c r="Y144">
        <v>644</v>
      </c>
      <c r="Z144">
        <v>576</v>
      </c>
      <c r="AA144">
        <v>750</v>
      </c>
      <c r="AB144">
        <v>689</v>
      </c>
      <c r="AC144">
        <v>793</v>
      </c>
      <c r="AD144">
        <v>748</v>
      </c>
      <c r="AE144">
        <v>649</v>
      </c>
      <c r="AF144">
        <v>557</v>
      </c>
      <c r="AG144">
        <v>532</v>
      </c>
      <c r="AH144">
        <v>463</v>
      </c>
      <c r="AI144">
        <v>432</v>
      </c>
      <c r="AJ144">
        <v>321</v>
      </c>
      <c r="AK144">
        <v>204</v>
      </c>
      <c r="AL144">
        <v>137</v>
      </c>
      <c r="AM144">
        <v>140</v>
      </c>
      <c r="AN144">
        <v>5075</v>
      </c>
      <c r="AO144">
        <v>33.1</v>
      </c>
      <c r="AP144">
        <v>5036</v>
      </c>
      <c r="AQ144">
        <v>35.6</v>
      </c>
      <c r="AR144">
        <v>1711</v>
      </c>
      <c r="AS144">
        <v>7916</v>
      </c>
      <c r="AT144">
        <v>47</v>
      </c>
      <c r="AU144">
        <v>70</v>
      </c>
      <c r="AV144">
        <v>90</v>
      </c>
      <c r="AW144">
        <v>27</v>
      </c>
      <c r="AX144">
        <v>10</v>
      </c>
      <c r="AY144">
        <v>242</v>
      </c>
      <c r="AZ144">
        <v>2197</v>
      </c>
      <c r="BA144">
        <v>312</v>
      </c>
      <c r="BB144">
        <v>237</v>
      </c>
      <c r="BC144">
        <v>207</v>
      </c>
      <c r="BD144">
        <v>506</v>
      </c>
      <c r="BE144">
        <v>748</v>
      </c>
      <c r="BF144">
        <v>554</v>
      </c>
      <c r="BG144">
        <v>623</v>
      </c>
      <c r="BH144">
        <v>301</v>
      </c>
      <c r="BI144">
        <v>97</v>
      </c>
      <c r="BJ144">
        <v>65531</v>
      </c>
      <c r="BK144">
        <v>79437</v>
      </c>
      <c r="BL144" t="s">
        <v>413</v>
      </c>
      <c r="BM144" t="s">
        <v>107</v>
      </c>
      <c r="BN144">
        <v>19.100000000000001</v>
      </c>
      <c r="BO144">
        <v>16.100000000000001</v>
      </c>
      <c r="BP144">
        <v>4</v>
      </c>
      <c r="BQ144">
        <v>-1.285306879</v>
      </c>
      <c r="BR144" t="s">
        <v>143</v>
      </c>
      <c r="BS144">
        <v>53</v>
      </c>
      <c r="BT144">
        <v>0.217</v>
      </c>
      <c r="BU144">
        <v>0.24099999999999999</v>
      </c>
      <c r="BV144">
        <v>0.127</v>
      </c>
      <c r="BW144">
        <v>2.1000000000000001E-2</v>
      </c>
      <c r="BX144" t="s">
        <v>119</v>
      </c>
      <c r="BY144">
        <v>57124.695529218901</v>
      </c>
      <c r="BZ144">
        <v>69175080.052645296</v>
      </c>
      <c r="CA144">
        <v>2.3333333333333299</v>
      </c>
      <c r="CB144">
        <v>0.19</v>
      </c>
      <c r="CC144">
        <v>0.44333333333333302</v>
      </c>
      <c r="CD144">
        <v>0.26333333333333298</v>
      </c>
      <c r="CE144">
        <v>6.3333333333330001E-3</v>
      </c>
      <c r="CF144">
        <v>3</v>
      </c>
      <c r="CG144">
        <v>1.6666666666666601</v>
      </c>
      <c r="CH144">
        <v>0.35532994923857902</v>
      </c>
      <c r="CI144">
        <v>0.37125748502993999</v>
      </c>
      <c r="CJ144">
        <v>0.128905562146893</v>
      </c>
      <c r="CK144">
        <v>0.64705882352941202</v>
      </c>
      <c r="CL144">
        <v>0.228421052631579</v>
      </c>
      <c r="CM144">
        <v>0.26322418136020198</v>
      </c>
      <c r="CN144">
        <v>9.1304347826086998E-2</v>
      </c>
      <c r="CO144">
        <v>0.264583333333333</v>
      </c>
      <c r="CP144">
        <v>0.33333333333333298</v>
      </c>
      <c r="CQ144">
        <v>0.233333333333333</v>
      </c>
      <c r="CR144">
        <v>0.437037037037037</v>
      </c>
      <c r="CS144">
        <v>0.52032520325203302</v>
      </c>
      <c r="CT144">
        <v>7.1161048689139996E-3</v>
      </c>
      <c r="CU144">
        <v>0.16666666666666699</v>
      </c>
      <c r="CV144">
        <v>0.22582882507976099</v>
      </c>
      <c r="CW144">
        <v>5874</v>
      </c>
      <c r="CX144">
        <v>10017</v>
      </c>
      <c r="CY144">
        <v>41</v>
      </c>
    </row>
    <row r="145" spans="1:103" x14ac:dyDescent="0.3">
      <c r="A145">
        <v>144</v>
      </c>
      <c r="B145">
        <v>4149550</v>
      </c>
      <c r="C145" t="s">
        <v>414</v>
      </c>
      <c r="D145" t="s">
        <v>104</v>
      </c>
      <c r="E145" t="s">
        <v>105</v>
      </c>
      <c r="F145">
        <v>11005</v>
      </c>
      <c r="G145">
        <v>10203</v>
      </c>
      <c r="H145">
        <v>6642</v>
      </c>
      <c r="I145">
        <v>802</v>
      </c>
      <c r="J145">
        <v>5064.1999999999898</v>
      </c>
      <c r="K145">
        <v>3855</v>
      </c>
      <c r="L145">
        <v>2.65</v>
      </c>
      <c r="M145">
        <v>2061</v>
      </c>
      <c r="N145">
        <v>3.22</v>
      </c>
      <c r="O145">
        <v>4058</v>
      </c>
      <c r="P145">
        <v>2117</v>
      </c>
      <c r="Q145">
        <v>1738</v>
      </c>
      <c r="R145">
        <v>203</v>
      </c>
      <c r="S145">
        <v>1.28</v>
      </c>
      <c r="T145">
        <v>1.53</v>
      </c>
      <c r="U145">
        <v>1.36</v>
      </c>
      <c r="V145">
        <v>587</v>
      </c>
      <c r="W145">
        <v>506</v>
      </c>
      <c r="X145">
        <v>511</v>
      </c>
      <c r="Y145">
        <v>1113</v>
      </c>
      <c r="Z145">
        <v>2140</v>
      </c>
      <c r="AA145">
        <v>892</v>
      </c>
      <c r="AB145">
        <v>727</v>
      </c>
      <c r="AC145">
        <v>494</v>
      </c>
      <c r="AD145">
        <v>473</v>
      </c>
      <c r="AE145">
        <v>428</v>
      </c>
      <c r="AF145">
        <v>460</v>
      </c>
      <c r="AG145">
        <v>542</v>
      </c>
      <c r="AH145">
        <v>523</v>
      </c>
      <c r="AI145">
        <v>529</v>
      </c>
      <c r="AJ145">
        <v>401</v>
      </c>
      <c r="AK145">
        <v>266</v>
      </c>
      <c r="AL145">
        <v>164</v>
      </c>
      <c r="AM145">
        <v>248</v>
      </c>
      <c r="AN145">
        <v>5416</v>
      </c>
      <c r="AO145">
        <v>28.3</v>
      </c>
      <c r="AP145">
        <v>5588</v>
      </c>
      <c r="AQ145">
        <v>29</v>
      </c>
      <c r="AR145">
        <v>1874</v>
      </c>
      <c r="AS145">
        <v>7991</v>
      </c>
      <c r="AT145">
        <v>210</v>
      </c>
      <c r="AU145">
        <v>88</v>
      </c>
      <c r="AV145">
        <v>350</v>
      </c>
      <c r="AW145">
        <v>89</v>
      </c>
      <c r="AX145">
        <v>13</v>
      </c>
      <c r="AY145">
        <v>390</v>
      </c>
      <c r="AZ145">
        <v>3014</v>
      </c>
      <c r="BA145">
        <v>778</v>
      </c>
      <c r="BB145">
        <v>412</v>
      </c>
      <c r="BC145">
        <v>470</v>
      </c>
      <c r="BD145">
        <v>463</v>
      </c>
      <c r="BE145">
        <v>649</v>
      </c>
      <c r="BF145">
        <v>490</v>
      </c>
      <c r="BG145">
        <v>464</v>
      </c>
      <c r="BH145">
        <v>42</v>
      </c>
      <c r="BI145">
        <v>87</v>
      </c>
      <c r="BJ145">
        <v>42564</v>
      </c>
      <c r="BK145">
        <v>57293</v>
      </c>
      <c r="BL145" t="s">
        <v>415</v>
      </c>
      <c r="BM145" t="s">
        <v>107</v>
      </c>
      <c r="BN145">
        <v>19.5</v>
      </c>
      <c r="BO145">
        <v>19.1999999999999</v>
      </c>
      <c r="BP145">
        <v>6</v>
      </c>
      <c r="BQ145">
        <v>-0.68067966899999999</v>
      </c>
      <c r="BR145" t="s">
        <v>235</v>
      </c>
      <c r="BS145">
        <v>50</v>
      </c>
      <c r="BT145">
        <v>0.27900000000000003</v>
      </c>
      <c r="BU145">
        <v>0.503</v>
      </c>
      <c r="BV145">
        <v>0.123</v>
      </c>
      <c r="BW145">
        <v>3.7999999999999999E-2</v>
      </c>
      <c r="BX145" t="s">
        <v>109</v>
      </c>
      <c r="BY145">
        <v>56115.124389915203</v>
      </c>
      <c r="BZ145">
        <v>62855966.309367903</v>
      </c>
      <c r="CA145">
        <v>2.5</v>
      </c>
      <c r="CB145">
        <v>0.19500000000000001</v>
      </c>
      <c r="CC145">
        <v>0.56499999999999995</v>
      </c>
      <c r="CD145">
        <v>0.16</v>
      </c>
      <c r="CE145">
        <v>0.01</v>
      </c>
      <c r="CF145">
        <v>2</v>
      </c>
      <c r="CG145">
        <v>0</v>
      </c>
      <c r="CH145">
        <v>0.37563451776649698</v>
      </c>
      <c r="CI145">
        <v>0.55688622754491002</v>
      </c>
      <c r="CJ145">
        <v>0.31868183647206499</v>
      </c>
      <c r="CK145">
        <v>0.58823529411764697</v>
      </c>
      <c r="CL145">
        <v>0.29368421052631599</v>
      </c>
      <c r="CM145">
        <v>0.59319899244332497</v>
      </c>
      <c r="CN145">
        <v>0.16521739130434801</v>
      </c>
      <c r="CO145">
        <v>0.25624999999999998</v>
      </c>
      <c r="CP145">
        <v>0.25</v>
      </c>
      <c r="CQ145">
        <v>0.241666666666667</v>
      </c>
      <c r="CR145">
        <v>0.57222222222222197</v>
      </c>
      <c r="CS145">
        <v>0.26829268292682901</v>
      </c>
      <c r="CT145">
        <v>1.123595505618E-2</v>
      </c>
      <c r="CU145">
        <v>0</v>
      </c>
      <c r="CV145">
        <v>0.27504161464835603</v>
      </c>
      <c r="CW145">
        <v>9377</v>
      </c>
      <c r="CX145">
        <v>10822</v>
      </c>
      <c r="CY145">
        <v>13</v>
      </c>
    </row>
    <row r="146" spans="1:103" x14ac:dyDescent="0.3">
      <c r="A146">
        <v>145</v>
      </c>
      <c r="B146">
        <v>4149600</v>
      </c>
      <c r="C146" t="s">
        <v>416</v>
      </c>
      <c r="D146" t="s">
        <v>104</v>
      </c>
      <c r="E146" t="s">
        <v>105</v>
      </c>
      <c r="F146">
        <v>703</v>
      </c>
      <c r="G146">
        <v>703</v>
      </c>
      <c r="H146">
        <v>563</v>
      </c>
      <c r="I146">
        <v>0</v>
      </c>
      <c r="J146">
        <v>1392.0999999999899</v>
      </c>
      <c r="K146">
        <v>286</v>
      </c>
      <c r="L146">
        <v>2.46</v>
      </c>
      <c r="M146">
        <v>198</v>
      </c>
      <c r="N146">
        <v>2.84</v>
      </c>
      <c r="O146">
        <v>311</v>
      </c>
      <c r="P146">
        <v>206</v>
      </c>
      <c r="Q146">
        <v>80</v>
      </c>
      <c r="R146">
        <v>25</v>
      </c>
      <c r="S146">
        <v>1.17</v>
      </c>
      <c r="T146">
        <v>1.17</v>
      </c>
      <c r="U146">
        <v>1.63</v>
      </c>
      <c r="V146">
        <v>31</v>
      </c>
      <c r="W146">
        <v>35</v>
      </c>
      <c r="X146">
        <v>39</v>
      </c>
      <c r="Y146">
        <v>38</v>
      </c>
      <c r="Z146">
        <v>30</v>
      </c>
      <c r="AA146">
        <v>35</v>
      </c>
      <c r="AB146">
        <v>41</v>
      </c>
      <c r="AC146">
        <v>41</v>
      </c>
      <c r="AD146">
        <v>39</v>
      </c>
      <c r="AE146">
        <v>44</v>
      </c>
      <c r="AF146">
        <v>45</v>
      </c>
      <c r="AG146">
        <v>60</v>
      </c>
      <c r="AH146">
        <v>62</v>
      </c>
      <c r="AI146">
        <v>61</v>
      </c>
      <c r="AJ146">
        <v>52</v>
      </c>
      <c r="AK146">
        <v>24</v>
      </c>
      <c r="AL146">
        <v>16</v>
      </c>
      <c r="AM146">
        <v>12</v>
      </c>
      <c r="AN146">
        <v>353</v>
      </c>
      <c r="AO146">
        <v>47.299999999999898</v>
      </c>
      <c r="AP146">
        <v>352</v>
      </c>
      <c r="AQ146">
        <v>48.1</v>
      </c>
      <c r="AR146">
        <v>96</v>
      </c>
      <c r="AS146">
        <v>571</v>
      </c>
      <c r="AT146">
        <v>3</v>
      </c>
      <c r="AU146">
        <v>5</v>
      </c>
      <c r="AV146">
        <v>8</v>
      </c>
      <c r="AW146">
        <v>0</v>
      </c>
      <c r="AX146">
        <v>1</v>
      </c>
      <c r="AY146">
        <v>19</v>
      </c>
      <c r="AZ146">
        <v>132</v>
      </c>
      <c r="BA146">
        <v>20</v>
      </c>
      <c r="BB146">
        <v>14</v>
      </c>
      <c r="BC146">
        <v>32</v>
      </c>
      <c r="BD146">
        <v>33</v>
      </c>
      <c r="BE146">
        <v>55</v>
      </c>
      <c r="BF146">
        <v>43</v>
      </c>
      <c r="BG146">
        <v>39</v>
      </c>
      <c r="BH146">
        <v>47</v>
      </c>
      <c r="BI146">
        <v>4</v>
      </c>
      <c r="BJ146">
        <v>68612</v>
      </c>
      <c r="BK146">
        <v>82778</v>
      </c>
      <c r="BL146" t="s">
        <v>417</v>
      </c>
      <c r="BM146" t="s">
        <v>107</v>
      </c>
      <c r="BN146">
        <v>18.1999999999999</v>
      </c>
      <c r="BO146">
        <v>13.8</v>
      </c>
      <c r="BP146">
        <v>1</v>
      </c>
      <c r="BQ146">
        <v>-1.69579697</v>
      </c>
      <c r="BR146" t="s">
        <v>108</v>
      </c>
      <c r="BS146">
        <v>43</v>
      </c>
      <c r="BT146">
        <v>0.186</v>
      </c>
      <c r="BU146">
        <v>0.28299999999999997</v>
      </c>
      <c r="BV146">
        <v>0.127</v>
      </c>
      <c r="BW146">
        <v>3.9E-2</v>
      </c>
      <c r="BX146" t="s">
        <v>119</v>
      </c>
      <c r="BY146">
        <v>23741.9281152525</v>
      </c>
      <c r="BZ146">
        <v>14074574.6430376</v>
      </c>
      <c r="CA146">
        <v>3</v>
      </c>
      <c r="CB146">
        <v>0.17</v>
      </c>
      <c r="CC146">
        <v>0.39500000000000002</v>
      </c>
      <c r="CD146">
        <v>0.23499999999999999</v>
      </c>
      <c r="CE146">
        <v>4.4999999999999997E-3</v>
      </c>
      <c r="CF146">
        <v>2</v>
      </c>
      <c r="CG146">
        <v>10</v>
      </c>
      <c r="CH146">
        <v>0.30964467005076102</v>
      </c>
      <c r="CI146">
        <v>0.23353293413173701</v>
      </c>
      <c r="CJ146">
        <v>6.3725674827000002E-5</v>
      </c>
      <c r="CK146">
        <v>0.45098039215686297</v>
      </c>
      <c r="CL146">
        <v>0.19578947368421101</v>
      </c>
      <c r="CM146">
        <v>0.31612090680100802</v>
      </c>
      <c r="CN146">
        <v>0.16956521739130401</v>
      </c>
      <c r="CO146">
        <v>0.264583333333333</v>
      </c>
      <c r="CP146">
        <v>0</v>
      </c>
      <c r="CQ146">
        <v>0.2</v>
      </c>
      <c r="CR146">
        <v>0.38333333333333303</v>
      </c>
      <c r="CS146">
        <v>0.45121951219512202</v>
      </c>
      <c r="CT146">
        <v>5.056179775281E-3</v>
      </c>
      <c r="CU146">
        <v>1</v>
      </c>
      <c r="CV146">
        <v>0.19612983770287101</v>
      </c>
    </row>
    <row r="147" spans="1:103" x14ac:dyDescent="0.3">
      <c r="A147">
        <v>146</v>
      </c>
      <c r="B147">
        <v>4150150</v>
      </c>
      <c r="C147" t="s">
        <v>418</v>
      </c>
      <c r="D147" t="s">
        <v>104</v>
      </c>
      <c r="E147" t="s">
        <v>105</v>
      </c>
      <c r="F147">
        <v>3912</v>
      </c>
      <c r="G147">
        <v>3685</v>
      </c>
      <c r="H147">
        <v>2875</v>
      </c>
      <c r="I147">
        <v>227</v>
      </c>
      <c r="J147">
        <v>3526.5</v>
      </c>
      <c r="K147">
        <v>1441</v>
      </c>
      <c r="L147">
        <v>2.56</v>
      </c>
      <c r="M147">
        <v>835</v>
      </c>
      <c r="N147">
        <v>3.44</v>
      </c>
      <c r="O147">
        <v>1508</v>
      </c>
      <c r="P147">
        <v>772</v>
      </c>
      <c r="Q147">
        <v>669</v>
      </c>
      <c r="R147">
        <v>67</v>
      </c>
      <c r="S147">
        <v>1.32</v>
      </c>
      <c r="T147">
        <v>1.41</v>
      </c>
      <c r="U147">
        <v>1.23</v>
      </c>
      <c r="V147">
        <v>290</v>
      </c>
      <c r="W147">
        <v>281</v>
      </c>
      <c r="X147">
        <v>254</v>
      </c>
      <c r="Y147">
        <v>221</v>
      </c>
      <c r="Z147">
        <v>287</v>
      </c>
      <c r="AA147">
        <v>282</v>
      </c>
      <c r="AB147">
        <v>196</v>
      </c>
      <c r="AC147">
        <v>242</v>
      </c>
      <c r="AD147">
        <v>211</v>
      </c>
      <c r="AE147">
        <v>185</v>
      </c>
      <c r="AF147">
        <v>189</v>
      </c>
      <c r="AG147">
        <v>214</v>
      </c>
      <c r="AH147">
        <v>192</v>
      </c>
      <c r="AI147">
        <v>180</v>
      </c>
      <c r="AJ147">
        <v>181</v>
      </c>
      <c r="AK147">
        <v>142</v>
      </c>
      <c r="AL147">
        <v>119</v>
      </c>
      <c r="AM147">
        <v>248</v>
      </c>
      <c r="AN147">
        <v>1906</v>
      </c>
      <c r="AO147">
        <v>34</v>
      </c>
      <c r="AP147">
        <v>2008</v>
      </c>
      <c r="AQ147">
        <v>42.299999999999898</v>
      </c>
      <c r="AR147">
        <v>1257</v>
      </c>
      <c r="AS147">
        <v>2494</v>
      </c>
      <c r="AT147">
        <v>23</v>
      </c>
      <c r="AU147">
        <v>25</v>
      </c>
      <c r="AV147">
        <v>29</v>
      </c>
      <c r="AW147">
        <v>9</v>
      </c>
      <c r="AX147">
        <v>0</v>
      </c>
      <c r="AY147">
        <v>76</v>
      </c>
      <c r="AZ147">
        <v>1418</v>
      </c>
      <c r="BA147">
        <v>182</v>
      </c>
      <c r="BB147">
        <v>160</v>
      </c>
      <c r="BC147">
        <v>101</v>
      </c>
      <c r="BD147">
        <v>171</v>
      </c>
      <c r="BE147">
        <v>263</v>
      </c>
      <c r="BF147">
        <v>214</v>
      </c>
      <c r="BG147">
        <v>217</v>
      </c>
      <c r="BH147">
        <v>113</v>
      </c>
      <c r="BI147">
        <v>19</v>
      </c>
      <c r="BJ147">
        <v>57818</v>
      </c>
      <c r="BK147">
        <v>70129</v>
      </c>
      <c r="BL147" t="s">
        <v>419</v>
      </c>
      <c r="BM147" t="s">
        <v>107</v>
      </c>
      <c r="BN147">
        <v>25.1</v>
      </c>
      <c r="BO147">
        <v>14.8</v>
      </c>
      <c r="BP147">
        <v>10</v>
      </c>
      <c r="BQ147">
        <v>-0.48910969399999998</v>
      </c>
      <c r="BR147" t="s">
        <v>133</v>
      </c>
      <c r="BS147">
        <v>66</v>
      </c>
      <c r="BT147">
        <v>0.28199999999999997</v>
      </c>
      <c r="BU147">
        <v>0.39700000000000002</v>
      </c>
      <c r="BV147">
        <v>0.17899999999999999</v>
      </c>
      <c r="BW147">
        <v>5.8000000000000003E-2</v>
      </c>
      <c r="BX147" t="s">
        <v>119</v>
      </c>
      <c r="BY147">
        <v>40101.438281873503</v>
      </c>
      <c r="BZ147">
        <v>30922375.8715044</v>
      </c>
      <c r="CA147">
        <v>3</v>
      </c>
      <c r="CB147">
        <v>0.28666666666666701</v>
      </c>
      <c r="CC147">
        <v>0.56666666666666698</v>
      </c>
      <c r="CD147">
        <v>0.22</v>
      </c>
      <c r="CE147">
        <v>6.6666666666670002E-3</v>
      </c>
      <c r="CF147">
        <v>3</v>
      </c>
      <c r="CG147">
        <v>0</v>
      </c>
      <c r="CH147">
        <v>0.65989847715736005</v>
      </c>
      <c r="CI147">
        <v>0.29341317365269498</v>
      </c>
      <c r="CJ147">
        <v>0.37881051663527898</v>
      </c>
      <c r="CK147">
        <v>0.90196078431372595</v>
      </c>
      <c r="CL147">
        <v>0.29684210526315802</v>
      </c>
      <c r="CM147">
        <v>0.45969773299748101</v>
      </c>
      <c r="CN147">
        <v>0.25217391304347803</v>
      </c>
      <c r="CO147">
        <v>0.37291666666666701</v>
      </c>
      <c r="CP147">
        <v>0</v>
      </c>
      <c r="CQ147">
        <v>0.39444444444444399</v>
      </c>
      <c r="CR147">
        <v>0.57407407407407396</v>
      </c>
      <c r="CS147">
        <v>0.41463414634146301</v>
      </c>
      <c r="CT147">
        <v>7.4906367041200003E-3</v>
      </c>
      <c r="CU147">
        <v>0</v>
      </c>
      <c r="CV147">
        <v>0.32533638507421297</v>
      </c>
      <c r="CW147">
        <v>2718</v>
      </c>
      <c r="CX147">
        <v>3807</v>
      </c>
      <c r="CY147">
        <v>29</v>
      </c>
    </row>
    <row r="148" spans="1:103" x14ac:dyDescent="0.3">
      <c r="A148">
        <v>147</v>
      </c>
      <c r="B148">
        <v>4150235</v>
      </c>
      <c r="C148" t="s">
        <v>420</v>
      </c>
      <c r="D148" t="s">
        <v>104</v>
      </c>
      <c r="E148" t="s">
        <v>105</v>
      </c>
      <c r="F148">
        <v>5508</v>
      </c>
      <c r="G148">
        <v>5491</v>
      </c>
      <c r="H148">
        <v>4181</v>
      </c>
      <c r="I148">
        <v>17</v>
      </c>
      <c r="J148">
        <v>210.69999999999899</v>
      </c>
      <c r="K148">
        <v>2419</v>
      </c>
      <c r="L148">
        <v>2.27</v>
      </c>
      <c r="M148">
        <v>1539</v>
      </c>
      <c r="N148">
        <v>2.72</v>
      </c>
      <c r="O148">
        <v>4080</v>
      </c>
      <c r="P148">
        <v>1988</v>
      </c>
      <c r="Q148">
        <v>431</v>
      </c>
      <c r="R148">
        <v>1661</v>
      </c>
      <c r="S148">
        <v>1.1100000000000001</v>
      </c>
      <c r="T148">
        <v>1.1499999999999999</v>
      </c>
      <c r="U148">
        <v>1.1100000000000001</v>
      </c>
      <c r="V148">
        <v>200</v>
      </c>
      <c r="W148">
        <v>229</v>
      </c>
      <c r="X148">
        <v>279</v>
      </c>
      <c r="Y148">
        <v>289</v>
      </c>
      <c r="Z148">
        <v>208</v>
      </c>
      <c r="AA148">
        <v>277</v>
      </c>
      <c r="AB148">
        <v>350</v>
      </c>
      <c r="AC148">
        <v>329</v>
      </c>
      <c r="AD148">
        <v>322</v>
      </c>
      <c r="AE148">
        <v>333</v>
      </c>
      <c r="AF148">
        <v>376</v>
      </c>
      <c r="AG148">
        <v>488</v>
      </c>
      <c r="AH148">
        <v>590</v>
      </c>
      <c r="AI148">
        <v>494</v>
      </c>
      <c r="AJ148">
        <v>332</v>
      </c>
      <c r="AK148">
        <v>216</v>
      </c>
      <c r="AL148">
        <v>115</v>
      </c>
      <c r="AM148">
        <v>80</v>
      </c>
      <c r="AN148">
        <v>2892</v>
      </c>
      <c r="AO148">
        <v>48.1</v>
      </c>
      <c r="AP148">
        <v>2615</v>
      </c>
      <c r="AQ148">
        <v>50.1</v>
      </c>
      <c r="AR148">
        <v>399</v>
      </c>
      <c r="AS148">
        <v>4798</v>
      </c>
      <c r="AT148">
        <v>11</v>
      </c>
      <c r="AU148">
        <v>61</v>
      </c>
      <c r="AV148">
        <v>44</v>
      </c>
      <c r="AW148">
        <v>5</v>
      </c>
      <c r="AX148">
        <v>3</v>
      </c>
      <c r="AY148">
        <v>189</v>
      </c>
      <c r="AZ148">
        <v>710</v>
      </c>
      <c r="BA148">
        <v>250</v>
      </c>
      <c r="BB148">
        <v>138</v>
      </c>
      <c r="BC148">
        <v>219</v>
      </c>
      <c r="BD148">
        <v>281</v>
      </c>
      <c r="BE148">
        <v>439</v>
      </c>
      <c r="BF148">
        <v>447</v>
      </c>
      <c r="BG148">
        <v>415</v>
      </c>
      <c r="BH148">
        <v>116</v>
      </c>
      <c r="BI148">
        <v>114</v>
      </c>
      <c r="BJ148">
        <v>66345</v>
      </c>
      <c r="BK148">
        <v>81111</v>
      </c>
      <c r="BL148" t="s">
        <v>421</v>
      </c>
      <c r="BM148" t="s">
        <v>115</v>
      </c>
      <c r="BN148">
        <v>17.1999999999999</v>
      </c>
      <c r="BO148">
        <v>13.4</v>
      </c>
      <c r="BP148">
        <v>4</v>
      </c>
      <c r="BQ148">
        <v>-1.285306879</v>
      </c>
      <c r="BR148" t="s">
        <v>143</v>
      </c>
      <c r="BS148">
        <v>49</v>
      </c>
      <c r="BT148">
        <v>9.2999999999999999E-2</v>
      </c>
      <c r="BU148">
        <v>0.221</v>
      </c>
      <c r="BV148">
        <v>6.8000000000000005E-2</v>
      </c>
      <c r="BW148">
        <v>0</v>
      </c>
      <c r="BX148" t="s">
        <v>119</v>
      </c>
      <c r="BY148">
        <v>349456.47529604402</v>
      </c>
      <c r="BZ148">
        <v>728785137.83937097</v>
      </c>
      <c r="CA148">
        <v>2</v>
      </c>
      <c r="CB148">
        <v>0.05</v>
      </c>
      <c r="CC148">
        <v>0.4</v>
      </c>
      <c r="CD148">
        <v>0.18</v>
      </c>
      <c r="CE148">
        <v>0.01</v>
      </c>
      <c r="CF148">
        <v>1</v>
      </c>
      <c r="CG148">
        <v>3</v>
      </c>
      <c r="CH148">
        <v>0.25888324873096402</v>
      </c>
      <c r="CI148">
        <v>0.209580838323353</v>
      </c>
      <c r="CJ148">
        <v>0.128905562146893</v>
      </c>
      <c r="CK148">
        <v>0.56862745098039202</v>
      </c>
      <c r="CL148">
        <v>9.7894736842105007E-2</v>
      </c>
      <c r="CM148">
        <v>0.238035264483627</v>
      </c>
      <c r="CN148">
        <v>0</v>
      </c>
      <c r="CO148">
        <v>0.141666666666667</v>
      </c>
      <c r="CP148">
        <v>0.5</v>
      </c>
      <c r="CQ148">
        <v>0</v>
      </c>
      <c r="CR148">
        <v>0.38888888888888901</v>
      </c>
      <c r="CS148">
        <v>0.31707317073170699</v>
      </c>
      <c r="CT148">
        <v>1.123595505618E-2</v>
      </c>
      <c r="CU148">
        <v>0.3</v>
      </c>
      <c r="CV148">
        <v>0.13337494798169</v>
      </c>
      <c r="CW148">
        <v>1872</v>
      </c>
      <c r="CX148">
        <v>5421</v>
      </c>
      <c r="CY148">
        <v>65</v>
      </c>
    </row>
    <row r="149" spans="1:103" x14ac:dyDescent="0.3">
      <c r="A149">
        <v>148</v>
      </c>
      <c r="B149">
        <v>4150450</v>
      </c>
      <c r="C149" t="s">
        <v>422</v>
      </c>
      <c r="D149" t="s">
        <v>104</v>
      </c>
      <c r="E149" t="s">
        <v>105</v>
      </c>
      <c r="F149">
        <v>2294</v>
      </c>
      <c r="G149">
        <v>2293</v>
      </c>
      <c r="H149">
        <v>1956</v>
      </c>
      <c r="I149">
        <v>1</v>
      </c>
      <c r="J149">
        <v>166.5</v>
      </c>
      <c r="K149">
        <v>842</v>
      </c>
      <c r="L149">
        <v>2.72</v>
      </c>
      <c r="M149">
        <v>632</v>
      </c>
      <c r="N149">
        <v>3.09</v>
      </c>
      <c r="O149">
        <v>877</v>
      </c>
      <c r="P149">
        <v>737</v>
      </c>
      <c r="Q149">
        <v>104</v>
      </c>
      <c r="R149">
        <v>35</v>
      </c>
      <c r="S149">
        <v>0.78</v>
      </c>
      <c r="T149">
        <v>0.77</v>
      </c>
      <c r="U149">
        <v>0.72</v>
      </c>
      <c r="V149">
        <v>96</v>
      </c>
      <c r="W149">
        <v>105</v>
      </c>
      <c r="X149">
        <v>123</v>
      </c>
      <c r="Y149">
        <v>126</v>
      </c>
      <c r="Z149">
        <v>92</v>
      </c>
      <c r="AA149">
        <v>124</v>
      </c>
      <c r="AB149">
        <v>158</v>
      </c>
      <c r="AC149">
        <v>109</v>
      </c>
      <c r="AD149">
        <v>130</v>
      </c>
      <c r="AE149">
        <v>120</v>
      </c>
      <c r="AF149">
        <v>149</v>
      </c>
      <c r="AG149">
        <v>199</v>
      </c>
      <c r="AH149">
        <v>238</v>
      </c>
      <c r="AI149">
        <v>204</v>
      </c>
      <c r="AJ149">
        <v>155</v>
      </c>
      <c r="AK149">
        <v>88</v>
      </c>
      <c r="AL149">
        <v>40</v>
      </c>
      <c r="AM149">
        <v>40</v>
      </c>
      <c r="AN149">
        <v>1189</v>
      </c>
      <c r="AO149">
        <v>47.299999999999898</v>
      </c>
      <c r="AP149">
        <v>1107</v>
      </c>
      <c r="AQ149">
        <v>50</v>
      </c>
      <c r="AR149">
        <v>90</v>
      </c>
      <c r="AS149">
        <v>2083</v>
      </c>
      <c r="AT149">
        <v>9</v>
      </c>
      <c r="AU149">
        <v>23</v>
      </c>
      <c r="AV149">
        <v>23</v>
      </c>
      <c r="AW149">
        <v>1</v>
      </c>
      <c r="AX149">
        <v>2</v>
      </c>
      <c r="AY149">
        <v>63</v>
      </c>
      <c r="AZ149">
        <v>211</v>
      </c>
      <c r="BA149">
        <v>106</v>
      </c>
      <c r="BB149">
        <v>31</v>
      </c>
      <c r="BC149">
        <v>50</v>
      </c>
      <c r="BD149">
        <v>120</v>
      </c>
      <c r="BE149">
        <v>95</v>
      </c>
      <c r="BF149">
        <v>118</v>
      </c>
      <c r="BG149">
        <v>138</v>
      </c>
      <c r="BH149">
        <v>113</v>
      </c>
      <c r="BI149">
        <v>70</v>
      </c>
      <c r="BJ149">
        <v>78027</v>
      </c>
      <c r="BK149">
        <v>98515</v>
      </c>
      <c r="BL149" t="s">
        <v>423</v>
      </c>
      <c r="BM149" t="s">
        <v>115</v>
      </c>
      <c r="BN149">
        <v>19.1999999999999</v>
      </c>
      <c r="BO149">
        <v>14.6999999999999</v>
      </c>
      <c r="BP149">
        <v>4</v>
      </c>
      <c r="BQ149">
        <v>-1.285306879</v>
      </c>
      <c r="BR149" t="s">
        <v>143</v>
      </c>
      <c r="BS149">
        <v>59</v>
      </c>
      <c r="BT149">
        <v>0.155</v>
      </c>
      <c r="BU149">
        <v>0.34300000000000003</v>
      </c>
      <c r="BV149">
        <v>6.5000000000000002E-2</v>
      </c>
      <c r="BW149">
        <v>0</v>
      </c>
      <c r="BX149" t="s">
        <v>119</v>
      </c>
      <c r="BY149">
        <v>117003.11566383801</v>
      </c>
      <c r="BZ149">
        <v>384875598.74465197</v>
      </c>
      <c r="CA149">
        <v>1</v>
      </c>
      <c r="CB149">
        <v>0.06</v>
      </c>
      <c r="CC149">
        <v>0.31</v>
      </c>
      <c r="CD149">
        <v>0.17</v>
      </c>
      <c r="CE149">
        <v>0.02</v>
      </c>
      <c r="CF149">
        <v>1</v>
      </c>
      <c r="CG149">
        <v>6</v>
      </c>
      <c r="CH149">
        <v>0.36040609137055801</v>
      </c>
      <c r="CI149">
        <v>0.28742514970059901</v>
      </c>
      <c r="CJ149">
        <v>0.128905562146893</v>
      </c>
      <c r="CK149">
        <v>0.76470588235294101</v>
      </c>
      <c r="CL149">
        <v>0.163157894736842</v>
      </c>
      <c r="CM149">
        <v>0.39168765743073097</v>
      </c>
      <c r="CN149">
        <v>0</v>
      </c>
      <c r="CO149">
        <v>0.13541666666666699</v>
      </c>
      <c r="CP149">
        <v>1</v>
      </c>
      <c r="CQ149">
        <v>1.6666666666667E-2</v>
      </c>
      <c r="CR149">
        <v>0.28888888888888897</v>
      </c>
      <c r="CS149">
        <v>0.292682926829268</v>
      </c>
      <c r="CT149">
        <v>2.2471910112360001E-2</v>
      </c>
      <c r="CU149">
        <v>0.6</v>
      </c>
      <c r="CV149">
        <v>0.10934248855597201</v>
      </c>
    </row>
    <row r="150" spans="1:103" x14ac:dyDescent="0.3">
      <c r="A150">
        <v>149</v>
      </c>
      <c r="B150">
        <v>4150950</v>
      </c>
      <c r="C150" t="s">
        <v>424</v>
      </c>
      <c r="D150" t="s">
        <v>104</v>
      </c>
      <c r="E150" t="s">
        <v>105</v>
      </c>
      <c r="F150">
        <v>3707</v>
      </c>
      <c r="G150">
        <v>3692</v>
      </c>
      <c r="H150">
        <v>2952</v>
      </c>
      <c r="I150">
        <v>15</v>
      </c>
      <c r="J150">
        <v>1481.2</v>
      </c>
      <c r="K150">
        <v>1502</v>
      </c>
      <c r="L150">
        <v>2.46</v>
      </c>
      <c r="M150">
        <v>1038</v>
      </c>
      <c r="N150">
        <v>2.84</v>
      </c>
      <c r="O150">
        <v>1638</v>
      </c>
      <c r="P150">
        <v>959</v>
      </c>
      <c r="Q150">
        <v>544</v>
      </c>
      <c r="R150">
        <v>136</v>
      </c>
      <c r="S150">
        <v>0.67</v>
      </c>
      <c r="T150">
        <v>0.74</v>
      </c>
      <c r="U150">
        <v>0.98</v>
      </c>
      <c r="V150">
        <v>210</v>
      </c>
      <c r="W150">
        <v>210</v>
      </c>
      <c r="X150">
        <v>215</v>
      </c>
      <c r="Y150">
        <v>214</v>
      </c>
      <c r="Z150">
        <v>191</v>
      </c>
      <c r="AA150">
        <v>255</v>
      </c>
      <c r="AB150">
        <v>235</v>
      </c>
      <c r="AC150">
        <v>218</v>
      </c>
      <c r="AD150">
        <v>225</v>
      </c>
      <c r="AE150">
        <v>203</v>
      </c>
      <c r="AF150">
        <v>241</v>
      </c>
      <c r="AG150">
        <v>232</v>
      </c>
      <c r="AH150">
        <v>269</v>
      </c>
      <c r="AI150">
        <v>240</v>
      </c>
      <c r="AJ150">
        <v>206</v>
      </c>
      <c r="AK150">
        <v>158</v>
      </c>
      <c r="AL150">
        <v>102</v>
      </c>
      <c r="AM150">
        <v>82</v>
      </c>
      <c r="AN150">
        <v>1853</v>
      </c>
      <c r="AO150">
        <v>40.5</v>
      </c>
      <c r="AP150">
        <v>1853</v>
      </c>
      <c r="AQ150">
        <v>43.899999999999899</v>
      </c>
      <c r="AR150">
        <v>215</v>
      </c>
      <c r="AS150">
        <v>3191</v>
      </c>
      <c r="AT150">
        <v>14</v>
      </c>
      <c r="AU150">
        <v>78</v>
      </c>
      <c r="AV150">
        <v>36</v>
      </c>
      <c r="AW150">
        <v>5</v>
      </c>
      <c r="AX150">
        <v>2</v>
      </c>
      <c r="AY150">
        <v>167</v>
      </c>
      <c r="AZ150">
        <v>516</v>
      </c>
      <c r="BA150">
        <v>113</v>
      </c>
      <c r="BB150">
        <v>62</v>
      </c>
      <c r="BC150">
        <v>241</v>
      </c>
      <c r="BD150">
        <v>302</v>
      </c>
      <c r="BE150">
        <v>370</v>
      </c>
      <c r="BF150">
        <v>164</v>
      </c>
      <c r="BG150">
        <v>205</v>
      </c>
      <c r="BH150">
        <v>32</v>
      </c>
      <c r="BI150">
        <v>14</v>
      </c>
      <c r="BJ150">
        <v>51407</v>
      </c>
      <c r="BK150">
        <v>62347</v>
      </c>
      <c r="BL150" t="s">
        <v>425</v>
      </c>
      <c r="BM150" t="s">
        <v>107</v>
      </c>
      <c r="BN150">
        <v>22.399999999999899</v>
      </c>
      <c r="BO150">
        <v>16.399999999999899</v>
      </c>
      <c r="BP150">
        <v>30</v>
      </c>
      <c r="BQ150">
        <v>0.98500169599999998</v>
      </c>
      <c r="BR150" t="s">
        <v>186</v>
      </c>
      <c r="BS150">
        <v>37</v>
      </c>
      <c r="BT150">
        <v>9.1999999999999998E-2</v>
      </c>
      <c r="BU150">
        <v>0.39900000000000002</v>
      </c>
      <c r="BV150">
        <v>8.4000000000000005E-2</v>
      </c>
      <c r="BW150">
        <v>0</v>
      </c>
      <c r="BX150" t="s">
        <v>119</v>
      </c>
      <c r="BY150">
        <v>119844.568862666</v>
      </c>
      <c r="BZ150">
        <v>69754802.828732803</v>
      </c>
      <c r="CA150">
        <v>1.5</v>
      </c>
      <c r="CC150">
        <v>0.59499999999999997</v>
      </c>
      <c r="CD150">
        <v>0.255</v>
      </c>
      <c r="CE150">
        <v>0.02</v>
      </c>
      <c r="CF150">
        <v>2</v>
      </c>
      <c r="CG150">
        <v>10</v>
      </c>
      <c r="CH150">
        <v>0.52284263959390898</v>
      </c>
      <c r="CI150">
        <v>0.389221556886227</v>
      </c>
      <c r="CJ150">
        <v>0.84149456873823003</v>
      </c>
      <c r="CK150">
        <v>0.33333333333333298</v>
      </c>
      <c r="CL150">
        <v>9.6842105263157993E-2</v>
      </c>
      <c r="CM150">
        <v>0.46221662468513902</v>
      </c>
      <c r="CN150">
        <v>0</v>
      </c>
      <c r="CO150">
        <v>0.17499999999999999</v>
      </c>
      <c r="CP150">
        <v>0.75</v>
      </c>
      <c r="CR150">
        <v>0.60555555555555596</v>
      </c>
      <c r="CS150">
        <v>0.5</v>
      </c>
      <c r="CT150">
        <v>2.2471910112360001E-2</v>
      </c>
      <c r="CU150">
        <v>1</v>
      </c>
      <c r="CW150">
        <v>1423</v>
      </c>
      <c r="CX150">
        <v>3684</v>
      </c>
      <c r="CY150">
        <v>61</v>
      </c>
    </row>
    <row r="151" spans="1:103" x14ac:dyDescent="0.3">
      <c r="A151">
        <v>150</v>
      </c>
      <c r="B151">
        <v>4151050</v>
      </c>
      <c r="C151" t="s">
        <v>426</v>
      </c>
      <c r="D151" t="s">
        <v>104</v>
      </c>
      <c r="E151" t="s">
        <v>105</v>
      </c>
      <c r="F151">
        <v>2516</v>
      </c>
      <c r="G151">
        <v>2496</v>
      </c>
      <c r="H151">
        <v>1961</v>
      </c>
      <c r="I151">
        <v>20</v>
      </c>
      <c r="J151">
        <v>1565.5999999999899</v>
      </c>
      <c r="K151">
        <v>1019</v>
      </c>
      <c r="L151">
        <v>2.4500000000000002</v>
      </c>
      <c r="M151">
        <v>674</v>
      </c>
      <c r="N151">
        <v>2.91</v>
      </c>
      <c r="O151">
        <v>1130</v>
      </c>
      <c r="P151">
        <v>722</v>
      </c>
      <c r="Q151">
        <v>297</v>
      </c>
      <c r="R151">
        <v>111</v>
      </c>
      <c r="S151">
        <v>0.01</v>
      </c>
      <c r="T151">
        <v>-7.0000000000000007E-2</v>
      </c>
      <c r="U151">
        <v>-0.04</v>
      </c>
      <c r="V151">
        <v>134</v>
      </c>
      <c r="W151">
        <v>127</v>
      </c>
      <c r="X151">
        <v>130</v>
      </c>
      <c r="Y151">
        <v>140</v>
      </c>
      <c r="Z151">
        <v>115</v>
      </c>
      <c r="AA151">
        <v>148</v>
      </c>
      <c r="AB151">
        <v>113</v>
      </c>
      <c r="AC151">
        <v>125</v>
      </c>
      <c r="AD151">
        <v>132</v>
      </c>
      <c r="AE151">
        <v>133</v>
      </c>
      <c r="AF151">
        <v>128</v>
      </c>
      <c r="AG151">
        <v>194</v>
      </c>
      <c r="AH151">
        <v>196</v>
      </c>
      <c r="AI151">
        <v>206</v>
      </c>
      <c r="AJ151">
        <v>192</v>
      </c>
      <c r="AK151">
        <v>141</v>
      </c>
      <c r="AL151">
        <v>95</v>
      </c>
      <c r="AM151">
        <v>68</v>
      </c>
      <c r="AN151">
        <v>1212</v>
      </c>
      <c r="AO151">
        <v>48.1</v>
      </c>
      <c r="AP151">
        <v>1305</v>
      </c>
      <c r="AQ151">
        <v>49.1</v>
      </c>
      <c r="AR151">
        <v>162</v>
      </c>
      <c r="AS151">
        <v>2146</v>
      </c>
      <c r="AT151">
        <v>11</v>
      </c>
      <c r="AU151">
        <v>72</v>
      </c>
      <c r="AV151">
        <v>5</v>
      </c>
      <c r="AW151">
        <v>2</v>
      </c>
      <c r="AX151">
        <v>2</v>
      </c>
      <c r="AY151">
        <v>115</v>
      </c>
      <c r="AZ151">
        <v>370</v>
      </c>
      <c r="BA151">
        <v>169</v>
      </c>
      <c r="BB151">
        <v>159</v>
      </c>
      <c r="BC151">
        <v>115</v>
      </c>
      <c r="BD151">
        <v>101</v>
      </c>
      <c r="BE151">
        <v>157</v>
      </c>
      <c r="BF151">
        <v>156</v>
      </c>
      <c r="BG151">
        <v>128</v>
      </c>
      <c r="BH151">
        <v>8</v>
      </c>
      <c r="BI151">
        <v>27</v>
      </c>
      <c r="BJ151">
        <v>43998</v>
      </c>
      <c r="BK151">
        <v>60217</v>
      </c>
      <c r="BL151" t="s">
        <v>427</v>
      </c>
      <c r="BM151" t="s">
        <v>107</v>
      </c>
      <c r="BN151">
        <v>26.399999999999899</v>
      </c>
      <c r="BO151">
        <v>17.1999999999999</v>
      </c>
      <c r="BP151">
        <v>24</v>
      </c>
      <c r="BQ151">
        <v>0.55696797360000005</v>
      </c>
      <c r="BR151" t="s">
        <v>138</v>
      </c>
      <c r="BS151">
        <v>37</v>
      </c>
      <c r="BT151">
        <v>8.5000000000000006E-2</v>
      </c>
      <c r="BU151">
        <v>0.42899999999999999</v>
      </c>
      <c r="BV151">
        <v>0.108</v>
      </c>
      <c r="BW151">
        <v>0</v>
      </c>
      <c r="BX151" t="s">
        <v>119</v>
      </c>
      <c r="BY151">
        <v>42661.867310832698</v>
      </c>
      <c r="BZ151">
        <v>45132240.703757599</v>
      </c>
      <c r="CA151">
        <v>1.5</v>
      </c>
      <c r="CB151">
        <v>0.05</v>
      </c>
      <c r="CC151">
        <v>0.95</v>
      </c>
      <c r="CD151">
        <v>0.3</v>
      </c>
      <c r="CE151">
        <v>5.5E-2</v>
      </c>
      <c r="CF151">
        <v>2</v>
      </c>
      <c r="CG151">
        <v>3</v>
      </c>
      <c r="CH151">
        <v>0.72588832487309596</v>
      </c>
      <c r="CI151">
        <v>0.43712574850299402</v>
      </c>
      <c r="CJ151">
        <v>0.70714625662272401</v>
      </c>
      <c r="CK151">
        <v>0.33333333333333298</v>
      </c>
      <c r="CL151">
        <v>8.9473684210525997E-2</v>
      </c>
      <c r="CM151">
        <v>0.5</v>
      </c>
      <c r="CN151">
        <v>0</v>
      </c>
      <c r="CO151">
        <v>0.22500000000000001</v>
      </c>
      <c r="CP151">
        <v>0.75</v>
      </c>
      <c r="CQ151">
        <v>0</v>
      </c>
      <c r="CR151">
        <v>1</v>
      </c>
      <c r="CS151">
        <v>0.60975609756097604</v>
      </c>
      <c r="CT151">
        <v>6.1797752808988998E-2</v>
      </c>
      <c r="CU151">
        <v>0.3</v>
      </c>
      <c r="CV151">
        <v>0.35393258426966301</v>
      </c>
    </row>
    <row r="152" spans="1:103" x14ac:dyDescent="0.3">
      <c r="A152">
        <v>151</v>
      </c>
      <c r="B152">
        <v>4151450</v>
      </c>
      <c r="C152" t="s">
        <v>428</v>
      </c>
      <c r="D152" t="s">
        <v>104</v>
      </c>
      <c r="E152" t="s">
        <v>105</v>
      </c>
      <c r="F152">
        <v>199</v>
      </c>
      <c r="G152">
        <v>198</v>
      </c>
      <c r="H152">
        <v>140</v>
      </c>
      <c r="I152">
        <v>1</v>
      </c>
      <c r="J152">
        <v>304.69999999999902</v>
      </c>
      <c r="K152">
        <v>104</v>
      </c>
      <c r="L152">
        <v>1.9</v>
      </c>
      <c r="M152">
        <v>59</v>
      </c>
      <c r="N152">
        <v>2.37</v>
      </c>
      <c r="O152">
        <v>371</v>
      </c>
      <c r="P152">
        <v>81</v>
      </c>
      <c r="Q152">
        <v>23</v>
      </c>
      <c r="R152">
        <v>267</v>
      </c>
      <c r="S152">
        <v>0.32</v>
      </c>
      <c r="T152">
        <v>0.26</v>
      </c>
      <c r="U152">
        <v>-1.1200000000000001</v>
      </c>
      <c r="V152">
        <v>3</v>
      </c>
      <c r="W152">
        <v>3</v>
      </c>
      <c r="X152">
        <v>5</v>
      </c>
      <c r="Y152">
        <v>4</v>
      </c>
      <c r="Z152">
        <v>2</v>
      </c>
      <c r="AA152">
        <v>6</v>
      </c>
      <c r="AB152">
        <v>5</v>
      </c>
      <c r="AC152">
        <v>5</v>
      </c>
      <c r="AD152">
        <v>8</v>
      </c>
      <c r="AE152">
        <v>8</v>
      </c>
      <c r="AF152">
        <v>13</v>
      </c>
      <c r="AG152">
        <v>17</v>
      </c>
      <c r="AH152">
        <v>29</v>
      </c>
      <c r="AI152">
        <v>33</v>
      </c>
      <c r="AJ152">
        <v>29</v>
      </c>
      <c r="AK152">
        <v>11</v>
      </c>
      <c r="AL152">
        <v>10</v>
      </c>
      <c r="AM152">
        <v>11</v>
      </c>
      <c r="AN152">
        <v>99</v>
      </c>
      <c r="AO152">
        <v>63.899999999999899</v>
      </c>
      <c r="AP152">
        <v>103</v>
      </c>
      <c r="AQ152">
        <v>63.7</v>
      </c>
      <c r="AR152">
        <v>10</v>
      </c>
      <c r="AS152">
        <v>173</v>
      </c>
      <c r="AT152">
        <v>7</v>
      </c>
      <c r="AU152">
        <v>0</v>
      </c>
      <c r="AV152">
        <v>5</v>
      </c>
      <c r="AW152">
        <v>0</v>
      </c>
      <c r="AX152">
        <v>0</v>
      </c>
      <c r="AY152">
        <v>3</v>
      </c>
      <c r="AZ152">
        <v>26</v>
      </c>
      <c r="BA152">
        <v>4</v>
      </c>
      <c r="BB152">
        <v>9</v>
      </c>
      <c r="BC152">
        <v>4</v>
      </c>
      <c r="BD152">
        <v>13</v>
      </c>
      <c r="BE152">
        <v>36</v>
      </c>
      <c r="BF152">
        <v>16</v>
      </c>
      <c r="BG152">
        <v>10</v>
      </c>
      <c r="BH152">
        <v>7</v>
      </c>
      <c r="BI152">
        <v>4</v>
      </c>
      <c r="BJ152">
        <v>61571</v>
      </c>
      <c r="BK152">
        <v>81448</v>
      </c>
      <c r="BL152" t="s">
        <v>429</v>
      </c>
      <c r="BM152" t="s">
        <v>115</v>
      </c>
      <c r="BN152">
        <v>23.3</v>
      </c>
      <c r="BO152">
        <v>11.1</v>
      </c>
      <c r="BP152">
        <v>12</v>
      </c>
      <c r="BQ152">
        <v>-0.37869587799999999</v>
      </c>
      <c r="BR152" t="s">
        <v>149</v>
      </c>
      <c r="BS152">
        <v>52</v>
      </c>
      <c r="BT152">
        <v>3.3000000000000002E-2</v>
      </c>
      <c r="BU152">
        <v>0.20100000000000001</v>
      </c>
      <c r="BV152">
        <v>3.6999999999999998E-2</v>
      </c>
      <c r="BW152">
        <v>0</v>
      </c>
      <c r="BX152" t="s">
        <v>119</v>
      </c>
      <c r="BY152">
        <v>20565.8326809584</v>
      </c>
      <c r="BZ152">
        <v>18207182.7657164</v>
      </c>
      <c r="CH152">
        <v>0.56852791878172604</v>
      </c>
      <c r="CI152">
        <v>7.1856287425150003E-2</v>
      </c>
      <c r="CJ152">
        <v>0.41346645386064002</v>
      </c>
      <c r="CK152">
        <v>0.62745098039215697</v>
      </c>
      <c r="CL152">
        <v>3.4736842105262997E-2</v>
      </c>
      <c r="CM152">
        <v>0.21284634760705301</v>
      </c>
      <c r="CN152">
        <v>0</v>
      </c>
      <c r="CO152">
        <v>7.7083333333333004E-2</v>
      </c>
    </row>
    <row r="153" spans="1:103" x14ac:dyDescent="0.3">
      <c r="A153">
        <v>152</v>
      </c>
      <c r="B153">
        <v>4151700</v>
      </c>
      <c r="C153" t="s">
        <v>430</v>
      </c>
      <c r="D153" t="s">
        <v>104</v>
      </c>
      <c r="E153" t="s">
        <v>105</v>
      </c>
      <c r="F153">
        <v>321</v>
      </c>
      <c r="G153">
        <v>321</v>
      </c>
      <c r="H153">
        <v>236</v>
      </c>
      <c r="I153">
        <v>0</v>
      </c>
      <c r="J153">
        <v>1196.4000000000001</v>
      </c>
      <c r="K153">
        <v>136</v>
      </c>
      <c r="L153">
        <v>2.36</v>
      </c>
      <c r="M153">
        <v>81</v>
      </c>
      <c r="N153">
        <v>2.91</v>
      </c>
      <c r="O153">
        <v>182</v>
      </c>
      <c r="P153">
        <v>105</v>
      </c>
      <c r="Q153">
        <v>31</v>
      </c>
      <c r="R153">
        <v>46</v>
      </c>
      <c r="S153">
        <v>1.52</v>
      </c>
      <c r="T153">
        <v>1.42</v>
      </c>
      <c r="U153">
        <v>1.05</v>
      </c>
      <c r="V153">
        <v>13</v>
      </c>
      <c r="W153">
        <v>13</v>
      </c>
      <c r="X153">
        <v>15</v>
      </c>
      <c r="Y153">
        <v>11</v>
      </c>
      <c r="Z153">
        <v>10</v>
      </c>
      <c r="AA153">
        <v>13</v>
      </c>
      <c r="AB153">
        <v>13</v>
      </c>
      <c r="AC153">
        <v>16</v>
      </c>
      <c r="AD153">
        <v>18</v>
      </c>
      <c r="AE153">
        <v>15</v>
      </c>
      <c r="AF153">
        <v>16</v>
      </c>
      <c r="AG153">
        <v>23</v>
      </c>
      <c r="AH153">
        <v>37</v>
      </c>
      <c r="AI153">
        <v>36</v>
      </c>
      <c r="AJ153">
        <v>31</v>
      </c>
      <c r="AK153">
        <v>19</v>
      </c>
      <c r="AL153">
        <v>11</v>
      </c>
      <c r="AM153">
        <v>10</v>
      </c>
      <c r="AN153">
        <v>156</v>
      </c>
      <c r="AO153">
        <v>54.399999999999899</v>
      </c>
      <c r="AP153">
        <v>164</v>
      </c>
      <c r="AQ153">
        <v>57.899999999999899</v>
      </c>
      <c r="AR153">
        <v>23</v>
      </c>
      <c r="AS153">
        <v>276</v>
      </c>
      <c r="AT153">
        <v>2</v>
      </c>
      <c r="AU153">
        <v>4</v>
      </c>
      <c r="AV153">
        <v>3</v>
      </c>
      <c r="AW153">
        <v>1</v>
      </c>
      <c r="AX153">
        <v>0</v>
      </c>
      <c r="AY153">
        <v>13</v>
      </c>
      <c r="AZ153">
        <v>45</v>
      </c>
      <c r="BA153">
        <v>9</v>
      </c>
      <c r="BB153">
        <v>12</v>
      </c>
      <c r="BC153">
        <v>12</v>
      </c>
      <c r="BD153">
        <v>26</v>
      </c>
      <c r="BE153">
        <v>32</v>
      </c>
      <c r="BF153">
        <v>15</v>
      </c>
      <c r="BG153">
        <v>15</v>
      </c>
      <c r="BH153">
        <v>11</v>
      </c>
      <c r="BI153">
        <v>4</v>
      </c>
      <c r="BJ153">
        <v>54918</v>
      </c>
      <c r="BK153">
        <v>73951</v>
      </c>
      <c r="BL153" t="s">
        <v>431</v>
      </c>
      <c r="BM153" t="s">
        <v>107</v>
      </c>
      <c r="BN153">
        <v>20.1999999999999</v>
      </c>
      <c r="BO153">
        <v>13.8</v>
      </c>
      <c r="BP153">
        <v>12</v>
      </c>
      <c r="BQ153">
        <v>-0.37869587799999999</v>
      </c>
      <c r="BR153" t="s">
        <v>149</v>
      </c>
      <c r="BS153">
        <v>52</v>
      </c>
      <c r="BT153">
        <v>2.3E-2</v>
      </c>
      <c r="BU153">
        <v>0.28199999999999997</v>
      </c>
      <c r="BV153">
        <v>5.8000000000000003E-2</v>
      </c>
      <c r="BW153">
        <v>0</v>
      </c>
      <c r="BX153" t="s">
        <v>119</v>
      </c>
      <c r="BY153">
        <v>21835.952627927902</v>
      </c>
      <c r="BZ153">
        <v>7473689.5031711301</v>
      </c>
      <c r="CA153">
        <v>2</v>
      </c>
      <c r="CB153">
        <v>0.06</v>
      </c>
      <c r="CC153">
        <v>0.52</v>
      </c>
      <c r="CD153">
        <v>0.21</v>
      </c>
      <c r="CE153">
        <v>0.02</v>
      </c>
      <c r="CF153">
        <v>1</v>
      </c>
      <c r="CG153">
        <v>5</v>
      </c>
      <c r="CH153">
        <v>0.41116751269035501</v>
      </c>
      <c r="CI153">
        <v>0.23353293413173701</v>
      </c>
      <c r="CJ153">
        <v>0.41346645386064002</v>
      </c>
      <c r="CK153">
        <v>0.62745098039215697</v>
      </c>
      <c r="CL153">
        <v>2.4210526315788999E-2</v>
      </c>
      <c r="CM153">
        <v>0.31486146095717898</v>
      </c>
      <c r="CN153">
        <v>0</v>
      </c>
      <c r="CO153">
        <v>0.120833333333333</v>
      </c>
      <c r="CP153">
        <v>0.5</v>
      </c>
      <c r="CQ153">
        <v>1.6666666666667E-2</v>
      </c>
      <c r="CR153">
        <v>0.52222222222222203</v>
      </c>
      <c r="CS153">
        <v>0.39024390243902402</v>
      </c>
      <c r="CT153">
        <v>2.2471910112360001E-2</v>
      </c>
      <c r="CU153">
        <v>0.5</v>
      </c>
      <c r="CV153">
        <v>0.18712026633374901</v>
      </c>
    </row>
    <row r="154" spans="1:103" x14ac:dyDescent="0.3">
      <c r="A154">
        <v>153</v>
      </c>
      <c r="B154">
        <v>4151950</v>
      </c>
      <c r="C154" t="s">
        <v>432</v>
      </c>
      <c r="D154" t="s">
        <v>104</v>
      </c>
      <c r="E154" t="s">
        <v>105</v>
      </c>
      <c r="F154">
        <v>531</v>
      </c>
      <c r="G154">
        <v>530</v>
      </c>
      <c r="H154">
        <v>372</v>
      </c>
      <c r="I154">
        <v>1</v>
      </c>
      <c r="J154">
        <v>232.8</v>
      </c>
      <c r="K154">
        <v>261</v>
      </c>
      <c r="L154">
        <v>2.0299999999999998</v>
      </c>
      <c r="M154">
        <v>151</v>
      </c>
      <c r="N154">
        <v>2.46</v>
      </c>
      <c r="O154">
        <v>336</v>
      </c>
      <c r="P154">
        <v>197</v>
      </c>
      <c r="Q154">
        <v>64</v>
      </c>
      <c r="R154">
        <v>75</v>
      </c>
      <c r="S154">
        <v>1.23</v>
      </c>
      <c r="T154">
        <v>1.29</v>
      </c>
      <c r="U154">
        <v>1.1299999999999999</v>
      </c>
      <c r="V154">
        <v>11</v>
      </c>
      <c r="W154">
        <v>12</v>
      </c>
      <c r="X154">
        <v>14</v>
      </c>
      <c r="Y154">
        <v>14</v>
      </c>
      <c r="Z154">
        <v>15</v>
      </c>
      <c r="AA154">
        <v>18</v>
      </c>
      <c r="AB154">
        <v>19</v>
      </c>
      <c r="AC154">
        <v>22</v>
      </c>
      <c r="AD154">
        <v>17</v>
      </c>
      <c r="AE154">
        <v>22</v>
      </c>
      <c r="AF154">
        <v>35</v>
      </c>
      <c r="AG154">
        <v>43</v>
      </c>
      <c r="AH154">
        <v>68</v>
      </c>
      <c r="AI154">
        <v>68</v>
      </c>
      <c r="AJ154">
        <v>67</v>
      </c>
      <c r="AK154">
        <v>45</v>
      </c>
      <c r="AL154">
        <v>24</v>
      </c>
      <c r="AM154">
        <v>19</v>
      </c>
      <c r="AN154">
        <v>273</v>
      </c>
      <c r="AO154">
        <v>61.6</v>
      </c>
      <c r="AP154">
        <v>260</v>
      </c>
      <c r="AQ154">
        <v>62</v>
      </c>
      <c r="AR154">
        <v>19</v>
      </c>
      <c r="AS154">
        <v>488</v>
      </c>
      <c r="AT154">
        <v>0</v>
      </c>
      <c r="AU154">
        <v>4</v>
      </c>
      <c r="AV154">
        <v>4</v>
      </c>
      <c r="AW154">
        <v>0</v>
      </c>
      <c r="AX154">
        <v>0</v>
      </c>
      <c r="AY154">
        <v>16</v>
      </c>
      <c r="AZ154">
        <v>43</v>
      </c>
      <c r="BA154">
        <v>9</v>
      </c>
      <c r="BB154">
        <v>26</v>
      </c>
      <c r="BC154">
        <v>23</v>
      </c>
      <c r="BD154">
        <v>24</v>
      </c>
      <c r="BE154">
        <v>37</v>
      </c>
      <c r="BF154">
        <v>34</v>
      </c>
      <c r="BG154">
        <v>34</v>
      </c>
      <c r="BH154">
        <v>34</v>
      </c>
      <c r="BI154">
        <v>40</v>
      </c>
      <c r="BJ154">
        <v>81962</v>
      </c>
      <c r="BK154">
        <v>120899</v>
      </c>
      <c r="BL154" t="s">
        <v>433</v>
      </c>
      <c r="BM154" t="s">
        <v>115</v>
      </c>
      <c r="BN154">
        <v>22.1999999999999</v>
      </c>
      <c r="BO154">
        <v>13.5</v>
      </c>
      <c r="BP154">
        <v>17</v>
      </c>
      <c r="BQ154">
        <v>-5.4048117E-2</v>
      </c>
      <c r="BR154" t="s">
        <v>166</v>
      </c>
      <c r="BS154">
        <v>50</v>
      </c>
      <c r="BT154">
        <v>0.109</v>
      </c>
      <c r="BU154">
        <v>0.24099999999999999</v>
      </c>
      <c r="BV154">
        <v>7.6999999999999999E-2</v>
      </c>
      <c r="BW154">
        <v>0</v>
      </c>
      <c r="BX154" t="s">
        <v>119</v>
      </c>
      <c r="BY154">
        <v>38692.442207396904</v>
      </c>
      <c r="BZ154">
        <v>61928539.977416299</v>
      </c>
      <c r="CH154">
        <v>0.512690355329949</v>
      </c>
      <c r="CI154">
        <v>0.215568862275449</v>
      </c>
      <c r="CJ154">
        <v>0.51536468392969204</v>
      </c>
      <c r="CK154">
        <v>0.58823529411764697</v>
      </c>
      <c r="CL154">
        <v>0.114736842105263</v>
      </c>
      <c r="CM154">
        <v>0.26322418136020198</v>
      </c>
      <c r="CN154">
        <v>0</v>
      </c>
      <c r="CO154">
        <v>0.16041666666666701</v>
      </c>
    </row>
    <row r="155" spans="1:103" x14ac:dyDescent="0.3">
      <c r="A155">
        <v>154</v>
      </c>
      <c r="B155">
        <v>4152000</v>
      </c>
      <c r="C155" t="s">
        <v>434</v>
      </c>
      <c r="D155" t="s">
        <v>104</v>
      </c>
      <c r="E155" t="s">
        <v>105</v>
      </c>
      <c r="F155">
        <v>153</v>
      </c>
      <c r="G155">
        <v>153</v>
      </c>
      <c r="H155">
        <v>122</v>
      </c>
      <c r="I155">
        <v>0</v>
      </c>
      <c r="J155">
        <v>110</v>
      </c>
      <c r="K155">
        <v>81</v>
      </c>
      <c r="L155">
        <v>1.89</v>
      </c>
      <c r="M155">
        <v>55</v>
      </c>
      <c r="N155">
        <v>2.2200000000000002</v>
      </c>
      <c r="O155">
        <v>528</v>
      </c>
      <c r="P155">
        <v>66</v>
      </c>
      <c r="Q155">
        <v>15</v>
      </c>
      <c r="R155">
        <v>447</v>
      </c>
      <c r="S155">
        <v>1.19</v>
      </c>
      <c r="T155">
        <v>1.18</v>
      </c>
      <c r="U155">
        <v>1.8</v>
      </c>
      <c r="V155">
        <v>5</v>
      </c>
      <c r="W155">
        <v>6</v>
      </c>
      <c r="X155">
        <v>6</v>
      </c>
      <c r="Y155">
        <v>3</v>
      </c>
      <c r="Z155">
        <v>2</v>
      </c>
      <c r="AA155">
        <v>6</v>
      </c>
      <c r="AB155">
        <v>5</v>
      </c>
      <c r="AC155">
        <v>6</v>
      </c>
      <c r="AD155">
        <v>5</v>
      </c>
      <c r="AE155">
        <v>4</v>
      </c>
      <c r="AF155">
        <v>10</v>
      </c>
      <c r="AG155">
        <v>17</v>
      </c>
      <c r="AH155">
        <v>28</v>
      </c>
      <c r="AI155">
        <v>22</v>
      </c>
      <c r="AJ155">
        <v>13</v>
      </c>
      <c r="AK155">
        <v>8</v>
      </c>
      <c r="AL155">
        <v>4</v>
      </c>
      <c r="AM155">
        <v>4</v>
      </c>
      <c r="AN155">
        <v>77</v>
      </c>
      <c r="AO155">
        <v>60.2</v>
      </c>
      <c r="AP155">
        <v>77</v>
      </c>
      <c r="AQ155">
        <v>60.5</v>
      </c>
      <c r="AR155">
        <v>11</v>
      </c>
      <c r="AS155">
        <v>135</v>
      </c>
      <c r="AT155">
        <v>1</v>
      </c>
      <c r="AU155">
        <v>1</v>
      </c>
      <c r="AV155">
        <v>2</v>
      </c>
      <c r="AW155">
        <v>0</v>
      </c>
      <c r="AX155">
        <v>0</v>
      </c>
      <c r="AY155">
        <v>3</v>
      </c>
      <c r="AZ155">
        <v>18</v>
      </c>
      <c r="BA155">
        <v>8</v>
      </c>
      <c r="BB155">
        <v>3</v>
      </c>
      <c r="BC155">
        <v>11</v>
      </c>
      <c r="BD155">
        <v>15</v>
      </c>
      <c r="BE155">
        <v>24</v>
      </c>
      <c r="BF155">
        <v>5</v>
      </c>
      <c r="BG155">
        <v>4</v>
      </c>
      <c r="BH155">
        <v>3</v>
      </c>
      <c r="BI155">
        <v>7</v>
      </c>
      <c r="BJ155">
        <v>51828</v>
      </c>
      <c r="BK155">
        <v>86165</v>
      </c>
      <c r="BL155" t="s">
        <v>435</v>
      </c>
      <c r="BM155" t="s">
        <v>115</v>
      </c>
      <c r="BN155">
        <v>26.8</v>
      </c>
      <c r="BO155">
        <v>15.4</v>
      </c>
      <c r="BP155">
        <v>12</v>
      </c>
      <c r="BQ155">
        <v>-0.37869587799999999</v>
      </c>
      <c r="BR155" t="s">
        <v>149</v>
      </c>
      <c r="BS155">
        <v>43</v>
      </c>
      <c r="BT155">
        <v>0.29099999999999998</v>
      </c>
      <c r="BU155">
        <v>0.32400000000000001</v>
      </c>
      <c r="BV155">
        <v>5.0999999999999997E-2</v>
      </c>
      <c r="BW155">
        <v>0</v>
      </c>
      <c r="BX155" t="s">
        <v>119</v>
      </c>
      <c r="BY155">
        <v>38753.004991076901</v>
      </c>
      <c r="BZ155">
        <v>36771819.943264998</v>
      </c>
      <c r="CH155">
        <v>0.74619289340101502</v>
      </c>
      <c r="CI155">
        <v>0.329341317365269</v>
      </c>
      <c r="CJ155">
        <v>0.41346645386064002</v>
      </c>
      <c r="CK155">
        <v>0.45098039215686297</v>
      </c>
      <c r="CL155">
        <v>0.30631578947368399</v>
      </c>
      <c r="CM155">
        <v>0.36775818639798502</v>
      </c>
      <c r="CN155">
        <v>0</v>
      </c>
      <c r="CO155">
        <v>0.10625</v>
      </c>
    </row>
    <row r="156" spans="1:103" x14ac:dyDescent="0.3">
      <c r="A156">
        <v>155</v>
      </c>
      <c r="B156">
        <v>4152050</v>
      </c>
      <c r="C156" t="s">
        <v>436</v>
      </c>
      <c r="D156" t="s">
        <v>104</v>
      </c>
      <c r="E156" t="s">
        <v>105</v>
      </c>
      <c r="F156">
        <v>768</v>
      </c>
      <c r="G156">
        <v>767</v>
      </c>
      <c r="H156">
        <v>567</v>
      </c>
      <c r="I156">
        <v>1</v>
      </c>
      <c r="J156">
        <v>295.60000000000002</v>
      </c>
      <c r="K156">
        <v>371</v>
      </c>
      <c r="L156">
        <v>2.0699999999999998</v>
      </c>
      <c r="M156">
        <v>225</v>
      </c>
      <c r="N156">
        <v>2.52</v>
      </c>
      <c r="O156">
        <v>792</v>
      </c>
      <c r="P156">
        <v>284</v>
      </c>
      <c r="Q156">
        <v>88</v>
      </c>
      <c r="R156">
        <v>421</v>
      </c>
      <c r="S156">
        <v>0.23</v>
      </c>
      <c r="T156">
        <v>0.12</v>
      </c>
      <c r="U156">
        <v>0.28000000000000003</v>
      </c>
      <c r="V156">
        <v>26</v>
      </c>
      <c r="W156">
        <v>24</v>
      </c>
      <c r="X156">
        <v>28</v>
      </c>
      <c r="Y156">
        <v>30</v>
      </c>
      <c r="Z156">
        <v>15</v>
      </c>
      <c r="AA156">
        <v>25</v>
      </c>
      <c r="AB156">
        <v>30</v>
      </c>
      <c r="AC156">
        <v>33</v>
      </c>
      <c r="AD156">
        <v>30</v>
      </c>
      <c r="AE156">
        <v>31</v>
      </c>
      <c r="AF156">
        <v>60</v>
      </c>
      <c r="AG156">
        <v>86</v>
      </c>
      <c r="AH156">
        <v>96</v>
      </c>
      <c r="AI156">
        <v>95</v>
      </c>
      <c r="AJ156">
        <v>71</v>
      </c>
      <c r="AK156">
        <v>48</v>
      </c>
      <c r="AL156">
        <v>22</v>
      </c>
      <c r="AM156">
        <v>18</v>
      </c>
      <c r="AN156">
        <v>380</v>
      </c>
      <c r="AO156">
        <v>57.799999999999898</v>
      </c>
      <c r="AP156">
        <v>388</v>
      </c>
      <c r="AQ156">
        <v>58.299999999999898</v>
      </c>
      <c r="AR156">
        <v>42</v>
      </c>
      <c r="AS156">
        <v>700</v>
      </c>
      <c r="AT156">
        <v>2</v>
      </c>
      <c r="AU156">
        <v>5</v>
      </c>
      <c r="AV156">
        <v>3</v>
      </c>
      <c r="AW156">
        <v>0</v>
      </c>
      <c r="AX156">
        <v>0</v>
      </c>
      <c r="AY156">
        <v>17</v>
      </c>
      <c r="AZ156">
        <v>68</v>
      </c>
      <c r="BA156">
        <v>19</v>
      </c>
      <c r="BB156">
        <v>7</v>
      </c>
      <c r="BC156">
        <v>35</v>
      </c>
      <c r="BD156">
        <v>63</v>
      </c>
      <c r="BE156">
        <v>84</v>
      </c>
      <c r="BF156">
        <v>47</v>
      </c>
      <c r="BG156">
        <v>38</v>
      </c>
      <c r="BH156">
        <v>55</v>
      </c>
      <c r="BI156">
        <v>24</v>
      </c>
      <c r="BJ156">
        <v>66292</v>
      </c>
      <c r="BK156">
        <v>97026</v>
      </c>
      <c r="BL156" t="s">
        <v>437</v>
      </c>
      <c r="BM156" t="s">
        <v>115</v>
      </c>
      <c r="BN156">
        <v>21.3</v>
      </c>
      <c r="BO156">
        <v>13.6</v>
      </c>
      <c r="BP156">
        <v>12</v>
      </c>
      <c r="BQ156">
        <v>-0.37869587799999999</v>
      </c>
      <c r="BR156" t="s">
        <v>149</v>
      </c>
      <c r="BS156">
        <v>50</v>
      </c>
      <c r="BT156">
        <v>8.8999999999999996E-2</v>
      </c>
      <c r="BU156">
        <v>0.31</v>
      </c>
      <c r="BV156">
        <v>3.1E-2</v>
      </c>
      <c r="BW156">
        <v>0</v>
      </c>
      <c r="BX156" t="s">
        <v>119</v>
      </c>
      <c r="BY156">
        <v>43300.627261271002</v>
      </c>
      <c r="BZ156">
        <v>72449474.003451303</v>
      </c>
      <c r="CH156">
        <v>0.46700507614213199</v>
      </c>
      <c r="CI156">
        <v>0.22155688622754499</v>
      </c>
      <c r="CJ156">
        <v>0.41346645386064002</v>
      </c>
      <c r="CK156">
        <v>0.58823529411764697</v>
      </c>
      <c r="CL156">
        <v>9.3684210526315995E-2</v>
      </c>
      <c r="CM156">
        <v>0.35012594458438301</v>
      </c>
      <c r="CN156">
        <v>0</v>
      </c>
      <c r="CO156">
        <v>6.4583333333333007E-2</v>
      </c>
    </row>
    <row r="157" spans="1:103" x14ac:dyDescent="0.3">
      <c r="A157">
        <v>156</v>
      </c>
      <c r="B157">
        <v>4152100</v>
      </c>
      <c r="C157" t="s">
        <v>438</v>
      </c>
      <c r="D157" t="s">
        <v>104</v>
      </c>
      <c r="E157" t="s">
        <v>105</v>
      </c>
      <c r="F157">
        <v>24374</v>
      </c>
      <c r="G157">
        <v>22899</v>
      </c>
      <c r="H157">
        <v>18482</v>
      </c>
      <c r="I157">
        <v>1475</v>
      </c>
      <c r="J157">
        <v>4123.8</v>
      </c>
      <c r="K157">
        <v>8652</v>
      </c>
      <c r="L157">
        <v>2.65</v>
      </c>
      <c r="M157">
        <v>5930</v>
      </c>
      <c r="N157">
        <v>3.12</v>
      </c>
      <c r="O157">
        <v>9223</v>
      </c>
      <c r="P157">
        <v>5559</v>
      </c>
      <c r="Q157">
        <v>3093</v>
      </c>
      <c r="R157">
        <v>571</v>
      </c>
      <c r="S157">
        <v>0.9</v>
      </c>
      <c r="T157">
        <v>1.02</v>
      </c>
      <c r="U157">
        <v>0.86</v>
      </c>
      <c r="V157">
        <v>1539</v>
      </c>
      <c r="W157">
        <v>1559</v>
      </c>
      <c r="X157">
        <v>1555</v>
      </c>
      <c r="Y157">
        <v>1992</v>
      </c>
      <c r="Z157">
        <v>1930</v>
      </c>
      <c r="AA157">
        <v>1818</v>
      </c>
      <c r="AB157">
        <v>1742</v>
      </c>
      <c r="AC157">
        <v>1663</v>
      </c>
      <c r="AD157">
        <v>1601</v>
      </c>
      <c r="AE157">
        <v>1342</v>
      </c>
      <c r="AF157">
        <v>1353</v>
      </c>
      <c r="AG157">
        <v>1338</v>
      </c>
      <c r="AH157">
        <v>1304</v>
      </c>
      <c r="AI157">
        <v>1106</v>
      </c>
      <c r="AJ157">
        <v>905</v>
      </c>
      <c r="AK157">
        <v>552</v>
      </c>
      <c r="AL157">
        <v>413</v>
      </c>
      <c r="AM157">
        <v>663</v>
      </c>
      <c r="AN157">
        <v>11975</v>
      </c>
      <c r="AO157">
        <v>33.899999999999899</v>
      </c>
      <c r="AP157">
        <v>12400</v>
      </c>
      <c r="AQ157">
        <v>36.5</v>
      </c>
      <c r="AR157">
        <v>3666</v>
      </c>
      <c r="AS157">
        <v>18929</v>
      </c>
      <c r="AT157">
        <v>210</v>
      </c>
      <c r="AU157">
        <v>113</v>
      </c>
      <c r="AV157">
        <v>710</v>
      </c>
      <c r="AW157">
        <v>54</v>
      </c>
      <c r="AX157">
        <v>23</v>
      </c>
      <c r="AY157">
        <v>669</v>
      </c>
      <c r="AZ157">
        <v>5445</v>
      </c>
      <c r="BA157">
        <v>791</v>
      </c>
      <c r="BB157">
        <v>602</v>
      </c>
      <c r="BC157">
        <v>641</v>
      </c>
      <c r="BD157">
        <v>1114</v>
      </c>
      <c r="BE157">
        <v>1590</v>
      </c>
      <c r="BF157">
        <v>1559</v>
      </c>
      <c r="BG157">
        <v>1552</v>
      </c>
      <c r="BH157">
        <v>567</v>
      </c>
      <c r="BI157">
        <v>236</v>
      </c>
      <c r="BJ157">
        <v>66583</v>
      </c>
      <c r="BK157">
        <v>77820</v>
      </c>
      <c r="BL157" t="s">
        <v>439</v>
      </c>
      <c r="BM157" t="s">
        <v>107</v>
      </c>
      <c r="BN157">
        <v>20.100000000000001</v>
      </c>
      <c r="BO157">
        <v>15.3</v>
      </c>
      <c r="BP157">
        <v>8</v>
      </c>
      <c r="BQ157">
        <v>-0.57931602699999996</v>
      </c>
      <c r="BR157" t="s">
        <v>124</v>
      </c>
      <c r="BS157">
        <v>66</v>
      </c>
      <c r="BT157">
        <v>0.214</v>
      </c>
      <c r="BU157">
        <v>0.32600000000000001</v>
      </c>
      <c r="BV157">
        <v>0.14699999999999999</v>
      </c>
      <c r="BW157">
        <v>0.02</v>
      </c>
      <c r="BX157" t="s">
        <v>119</v>
      </c>
      <c r="BY157">
        <v>130833.005210815</v>
      </c>
      <c r="BZ157">
        <v>164741098.89535001</v>
      </c>
      <c r="CA157">
        <v>2.2857142857142798</v>
      </c>
      <c r="CB157">
        <v>0.152857142857143</v>
      </c>
      <c r="CC157">
        <v>0.46285714285714302</v>
      </c>
      <c r="CD157">
        <v>0.16</v>
      </c>
      <c r="CE157">
        <v>8.0000000000000002E-3</v>
      </c>
      <c r="CF157">
        <v>7</v>
      </c>
      <c r="CG157">
        <v>7.5714285714285703</v>
      </c>
      <c r="CH157">
        <v>0.40609137055837602</v>
      </c>
      <c r="CI157">
        <v>0.32335329341317398</v>
      </c>
      <c r="CJ157">
        <v>0.35049716666666703</v>
      </c>
      <c r="CK157">
        <v>0.90196078431372595</v>
      </c>
      <c r="CL157">
        <v>0.225263157894737</v>
      </c>
      <c r="CM157">
        <v>0.37027707808564198</v>
      </c>
      <c r="CN157">
        <v>8.6956521739130002E-2</v>
      </c>
      <c r="CO157">
        <v>0.30625000000000002</v>
      </c>
      <c r="CP157">
        <v>0.35714285714285698</v>
      </c>
      <c r="CQ157">
        <v>0.17142857142857101</v>
      </c>
      <c r="CR157">
        <v>0.45873015873015899</v>
      </c>
      <c r="CS157">
        <v>0.26829268292682901</v>
      </c>
      <c r="CT157">
        <v>8.9887640449439997E-3</v>
      </c>
      <c r="CU157">
        <v>0.75714285714285701</v>
      </c>
      <c r="CV157">
        <v>0.21304916473455801</v>
      </c>
      <c r="CW157">
        <v>20100</v>
      </c>
      <c r="CX157">
        <v>24214</v>
      </c>
      <c r="CY157">
        <v>17</v>
      </c>
    </row>
    <row r="158" spans="1:103" x14ac:dyDescent="0.3">
      <c r="A158">
        <v>157</v>
      </c>
      <c r="B158">
        <v>4152275</v>
      </c>
      <c r="C158" t="s">
        <v>440</v>
      </c>
      <c r="D158" t="s">
        <v>104</v>
      </c>
      <c r="E158" t="s">
        <v>105</v>
      </c>
      <c r="F158">
        <v>1610</v>
      </c>
      <c r="G158">
        <v>1599</v>
      </c>
      <c r="H158">
        <v>1337</v>
      </c>
      <c r="I158">
        <v>11</v>
      </c>
      <c r="J158">
        <v>420.6</v>
      </c>
      <c r="K158">
        <v>613</v>
      </c>
      <c r="L158">
        <v>2.61</v>
      </c>
      <c r="M158">
        <v>456</v>
      </c>
      <c r="N158">
        <v>2.93</v>
      </c>
      <c r="O158">
        <v>645</v>
      </c>
      <c r="P158">
        <v>517</v>
      </c>
      <c r="Q158">
        <v>96</v>
      </c>
      <c r="R158">
        <v>32</v>
      </c>
      <c r="S158">
        <v>0.54</v>
      </c>
      <c r="T158">
        <v>0.59</v>
      </c>
      <c r="U158">
        <v>0.5</v>
      </c>
      <c r="V158">
        <v>66</v>
      </c>
      <c r="W158">
        <v>76</v>
      </c>
      <c r="X158">
        <v>83</v>
      </c>
      <c r="Y158">
        <v>79</v>
      </c>
      <c r="Z158">
        <v>66</v>
      </c>
      <c r="AA158">
        <v>79</v>
      </c>
      <c r="AB158">
        <v>69</v>
      </c>
      <c r="AC158">
        <v>85</v>
      </c>
      <c r="AD158">
        <v>98</v>
      </c>
      <c r="AE158">
        <v>89</v>
      </c>
      <c r="AF158">
        <v>84</v>
      </c>
      <c r="AG158">
        <v>123</v>
      </c>
      <c r="AH158">
        <v>142</v>
      </c>
      <c r="AI158">
        <v>154</v>
      </c>
      <c r="AJ158">
        <v>134</v>
      </c>
      <c r="AK158">
        <v>90</v>
      </c>
      <c r="AL158">
        <v>53</v>
      </c>
      <c r="AM158">
        <v>41</v>
      </c>
      <c r="AN158">
        <v>784</v>
      </c>
      <c r="AO158">
        <v>50.7</v>
      </c>
      <c r="AP158">
        <v>827</v>
      </c>
      <c r="AQ158">
        <v>51.1</v>
      </c>
      <c r="AR158">
        <v>92</v>
      </c>
      <c r="AS158">
        <v>1447</v>
      </c>
      <c r="AT158">
        <v>5</v>
      </c>
      <c r="AU158">
        <v>17</v>
      </c>
      <c r="AV158">
        <v>15</v>
      </c>
      <c r="AW158">
        <v>1</v>
      </c>
      <c r="AX158">
        <v>0</v>
      </c>
      <c r="AY158">
        <v>32</v>
      </c>
      <c r="AZ158">
        <v>163</v>
      </c>
      <c r="BA158">
        <v>24</v>
      </c>
      <c r="BB158">
        <v>59</v>
      </c>
      <c r="BC158">
        <v>43</v>
      </c>
      <c r="BD158">
        <v>141</v>
      </c>
      <c r="BE158">
        <v>106</v>
      </c>
      <c r="BF158">
        <v>47</v>
      </c>
      <c r="BG158">
        <v>144</v>
      </c>
      <c r="BH158">
        <v>20</v>
      </c>
      <c r="BI158">
        <v>28</v>
      </c>
      <c r="BJ158">
        <v>57084</v>
      </c>
      <c r="BK158">
        <v>80098</v>
      </c>
      <c r="BL158" t="s">
        <v>441</v>
      </c>
      <c r="BM158" t="s">
        <v>115</v>
      </c>
      <c r="BN158">
        <v>21.1999999999999</v>
      </c>
      <c r="BO158">
        <v>14.1999999999999</v>
      </c>
      <c r="BP158">
        <v>31</v>
      </c>
      <c r="BQ158">
        <v>1.0752776862</v>
      </c>
      <c r="BR158" t="s">
        <v>198</v>
      </c>
      <c r="BS158">
        <v>53</v>
      </c>
      <c r="BT158">
        <v>0.123</v>
      </c>
      <c r="BU158">
        <v>0.29299999999999998</v>
      </c>
      <c r="BV158">
        <v>6.7000000000000004E-2</v>
      </c>
      <c r="BW158">
        <v>4.0000000000000001E-3</v>
      </c>
      <c r="BX158" t="s">
        <v>119</v>
      </c>
      <c r="BY158">
        <v>57632.536178078699</v>
      </c>
      <c r="BZ158">
        <v>106784493.879043</v>
      </c>
      <c r="CA158">
        <v>2</v>
      </c>
      <c r="CB158">
        <v>0.05</v>
      </c>
      <c r="CC158">
        <v>0.95</v>
      </c>
      <c r="CD158">
        <v>0.17</v>
      </c>
      <c r="CE158">
        <v>0.01</v>
      </c>
      <c r="CF158">
        <v>1</v>
      </c>
      <c r="CG158">
        <v>4</v>
      </c>
      <c r="CH158">
        <v>0.461928934010152</v>
      </c>
      <c r="CI158">
        <v>0.25748502994012001</v>
      </c>
      <c r="CJ158">
        <v>0.86982978223477703</v>
      </c>
      <c r="CK158">
        <v>0.64705882352941202</v>
      </c>
      <c r="CL158">
        <v>0.12947368421052599</v>
      </c>
      <c r="CM158">
        <v>0.32871536523929501</v>
      </c>
      <c r="CN158">
        <v>1.7391304347826E-2</v>
      </c>
      <c r="CO158">
        <v>0.139583333333333</v>
      </c>
      <c r="CP158">
        <v>0.5</v>
      </c>
      <c r="CQ158">
        <v>0</v>
      </c>
      <c r="CR158">
        <v>1</v>
      </c>
      <c r="CS158">
        <v>0.292682926829268</v>
      </c>
      <c r="CT158">
        <v>1.123595505618E-2</v>
      </c>
      <c r="CU158">
        <v>0.4</v>
      </c>
      <c r="CV158">
        <v>0.33707865168539303</v>
      </c>
      <c r="CW158">
        <v>0</v>
      </c>
      <c r="CX158">
        <v>1607</v>
      </c>
      <c r="CY158">
        <v>100</v>
      </c>
    </row>
    <row r="159" spans="1:103" x14ac:dyDescent="0.3">
      <c r="A159">
        <v>158</v>
      </c>
      <c r="B159">
        <v>4152450</v>
      </c>
      <c r="C159" t="s">
        <v>442</v>
      </c>
      <c r="D159" t="s">
        <v>104</v>
      </c>
      <c r="E159" t="s">
        <v>105</v>
      </c>
      <c r="F159">
        <v>10632</v>
      </c>
      <c r="G159">
        <v>10286</v>
      </c>
      <c r="H159">
        <v>7228</v>
      </c>
      <c r="I159">
        <v>346</v>
      </c>
      <c r="J159">
        <v>1065.29999999999</v>
      </c>
      <c r="K159">
        <v>4552</v>
      </c>
      <c r="L159">
        <v>2.2599999999999998</v>
      </c>
      <c r="M159">
        <v>2552</v>
      </c>
      <c r="N159">
        <v>2.83</v>
      </c>
      <c r="O159">
        <v>5658</v>
      </c>
      <c r="P159">
        <v>2240</v>
      </c>
      <c r="Q159">
        <v>2312</v>
      </c>
      <c r="R159">
        <v>1106</v>
      </c>
      <c r="S159">
        <v>0.95</v>
      </c>
      <c r="T159">
        <v>0.88</v>
      </c>
      <c r="U159">
        <v>0.69</v>
      </c>
      <c r="V159">
        <v>577</v>
      </c>
      <c r="W159">
        <v>577</v>
      </c>
      <c r="X159">
        <v>559</v>
      </c>
      <c r="Y159">
        <v>501</v>
      </c>
      <c r="Z159">
        <v>487</v>
      </c>
      <c r="AA159">
        <v>641</v>
      </c>
      <c r="AB159">
        <v>664</v>
      </c>
      <c r="AC159">
        <v>633</v>
      </c>
      <c r="AD159">
        <v>577</v>
      </c>
      <c r="AE159">
        <v>561</v>
      </c>
      <c r="AF159">
        <v>559</v>
      </c>
      <c r="AG159">
        <v>673</v>
      </c>
      <c r="AH159">
        <v>836</v>
      </c>
      <c r="AI159">
        <v>888</v>
      </c>
      <c r="AJ159">
        <v>762</v>
      </c>
      <c r="AK159">
        <v>502</v>
      </c>
      <c r="AL159">
        <v>307</v>
      </c>
      <c r="AM159">
        <v>328</v>
      </c>
      <c r="AN159">
        <v>5266</v>
      </c>
      <c r="AO159">
        <v>42.7</v>
      </c>
      <c r="AP159">
        <v>5366</v>
      </c>
      <c r="AQ159">
        <v>49.299999999999898</v>
      </c>
      <c r="AR159">
        <v>1964</v>
      </c>
      <c r="AS159">
        <v>7806</v>
      </c>
      <c r="AT159">
        <v>113</v>
      </c>
      <c r="AU159">
        <v>167</v>
      </c>
      <c r="AV159">
        <v>198</v>
      </c>
      <c r="AW159">
        <v>34</v>
      </c>
      <c r="AX159">
        <v>4</v>
      </c>
      <c r="AY159">
        <v>346</v>
      </c>
      <c r="AZ159">
        <v>2826</v>
      </c>
      <c r="BA159">
        <v>549</v>
      </c>
      <c r="BB159">
        <v>617</v>
      </c>
      <c r="BC159">
        <v>458</v>
      </c>
      <c r="BD159">
        <v>580</v>
      </c>
      <c r="BE159">
        <v>954</v>
      </c>
      <c r="BF159">
        <v>636</v>
      </c>
      <c r="BG159">
        <v>512</v>
      </c>
      <c r="BH159">
        <v>112</v>
      </c>
      <c r="BI159">
        <v>134</v>
      </c>
      <c r="BJ159">
        <v>51226</v>
      </c>
      <c r="BK159">
        <v>64907</v>
      </c>
      <c r="BL159" t="s">
        <v>443</v>
      </c>
      <c r="BM159" t="s">
        <v>107</v>
      </c>
      <c r="BN159">
        <v>23.6</v>
      </c>
      <c r="BO159">
        <v>14.9</v>
      </c>
      <c r="BS159">
        <v>55</v>
      </c>
      <c r="BT159">
        <v>0.29699999999999999</v>
      </c>
      <c r="BU159">
        <v>0.42</v>
      </c>
      <c r="BV159">
        <v>9.9000000000000005E-2</v>
      </c>
      <c r="BW159">
        <v>2.9000000000000001E-2</v>
      </c>
      <c r="BX159" t="s">
        <v>119</v>
      </c>
      <c r="BY159">
        <v>308736.85561205499</v>
      </c>
      <c r="BZ159">
        <v>270170620.74887103</v>
      </c>
      <c r="CA159">
        <v>2</v>
      </c>
      <c r="CB159">
        <v>0.2225</v>
      </c>
      <c r="CC159">
        <v>0.95</v>
      </c>
      <c r="CD159">
        <v>0.27</v>
      </c>
      <c r="CE159">
        <v>1.7500000000000002E-2</v>
      </c>
      <c r="CF159">
        <v>4</v>
      </c>
      <c r="CG159">
        <v>4.75</v>
      </c>
      <c r="CH159">
        <v>0.58375634517766495</v>
      </c>
      <c r="CI159">
        <v>0.29940119760479</v>
      </c>
      <c r="CK159">
        <v>0.68627450980392202</v>
      </c>
      <c r="CL159">
        <v>0.31263157894736798</v>
      </c>
      <c r="CM159">
        <v>0.48866498740554198</v>
      </c>
      <c r="CN159">
        <v>0.12608695652173901</v>
      </c>
      <c r="CO159">
        <v>0.20624999999999999</v>
      </c>
      <c r="CP159">
        <v>0.5</v>
      </c>
      <c r="CQ159">
        <v>0.28749999999999998</v>
      </c>
      <c r="CR159">
        <v>1</v>
      </c>
      <c r="CS159">
        <v>0.53658536585365901</v>
      </c>
      <c r="CT159">
        <v>1.9662921348315002E-2</v>
      </c>
      <c r="CU159">
        <v>0.47499999999999998</v>
      </c>
      <c r="CV159">
        <v>0.43572097378277203</v>
      </c>
      <c r="CW159">
        <v>8162</v>
      </c>
      <c r="CX159">
        <v>10396</v>
      </c>
      <c r="CY159">
        <v>21</v>
      </c>
    </row>
    <row r="160" spans="1:103" x14ac:dyDescent="0.3">
      <c r="A160">
        <v>159</v>
      </c>
      <c r="B160">
        <v>4153000</v>
      </c>
      <c r="C160" t="s">
        <v>444</v>
      </c>
      <c r="D160" t="s">
        <v>104</v>
      </c>
      <c r="E160" t="s">
        <v>105</v>
      </c>
      <c r="F160">
        <v>10064</v>
      </c>
      <c r="G160">
        <v>9907</v>
      </c>
      <c r="H160">
        <v>7298</v>
      </c>
      <c r="I160">
        <v>157</v>
      </c>
      <c r="J160">
        <v>2559.4</v>
      </c>
      <c r="K160">
        <v>4224</v>
      </c>
      <c r="L160">
        <v>2.35</v>
      </c>
      <c r="M160">
        <v>2506</v>
      </c>
      <c r="N160">
        <v>2.91</v>
      </c>
      <c r="O160">
        <v>4594</v>
      </c>
      <c r="P160">
        <v>2264</v>
      </c>
      <c r="Q160">
        <v>1960</v>
      </c>
      <c r="R160">
        <v>370</v>
      </c>
      <c r="S160">
        <v>0.33</v>
      </c>
      <c r="T160">
        <v>0.24</v>
      </c>
      <c r="U160">
        <v>0.04</v>
      </c>
      <c r="V160">
        <v>574</v>
      </c>
      <c r="W160">
        <v>540</v>
      </c>
      <c r="X160">
        <v>541</v>
      </c>
      <c r="Y160">
        <v>538</v>
      </c>
      <c r="Z160">
        <v>667</v>
      </c>
      <c r="AA160">
        <v>722</v>
      </c>
      <c r="AB160">
        <v>650</v>
      </c>
      <c r="AC160">
        <v>583</v>
      </c>
      <c r="AD160">
        <v>536</v>
      </c>
      <c r="AE160">
        <v>483</v>
      </c>
      <c r="AF160">
        <v>537</v>
      </c>
      <c r="AG160">
        <v>668</v>
      </c>
      <c r="AH160">
        <v>714</v>
      </c>
      <c r="AI160">
        <v>632</v>
      </c>
      <c r="AJ160">
        <v>624</v>
      </c>
      <c r="AK160">
        <v>430</v>
      </c>
      <c r="AL160">
        <v>283</v>
      </c>
      <c r="AM160">
        <v>340</v>
      </c>
      <c r="AN160">
        <v>4784</v>
      </c>
      <c r="AO160">
        <v>39.6</v>
      </c>
      <c r="AP160">
        <v>5278</v>
      </c>
      <c r="AQ160">
        <v>44.399999999999899</v>
      </c>
      <c r="AR160">
        <v>779</v>
      </c>
      <c r="AS160">
        <v>8336</v>
      </c>
      <c r="AT160">
        <v>39</v>
      </c>
      <c r="AU160">
        <v>216</v>
      </c>
      <c r="AV160">
        <v>203</v>
      </c>
      <c r="AW160">
        <v>33</v>
      </c>
      <c r="AX160">
        <v>9</v>
      </c>
      <c r="AY160">
        <v>449</v>
      </c>
      <c r="AZ160">
        <v>1728</v>
      </c>
      <c r="BA160">
        <v>433</v>
      </c>
      <c r="BB160">
        <v>356</v>
      </c>
      <c r="BC160">
        <v>372</v>
      </c>
      <c r="BD160">
        <v>562</v>
      </c>
      <c r="BE160">
        <v>968</v>
      </c>
      <c r="BF160">
        <v>568</v>
      </c>
      <c r="BG160">
        <v>726</v>
      </c>
      <c r="BH160">
        <v>110</v>
      </c>
      <c r="BI160">
        <v>130</v>
      </c>
      <c r="BJ160">
        <v>57528</v>
      </c>
      <c r="BK160">
        <v>71715</v>
      </c>
      <c r="BL160" t="s">
        <v>445</v>
      </c>
      <c r="BM160" t="s">
        <v>107</v>
      </c>
      <c r="BN160">
        <v>21.6999999999999</v>
      </c>
      <c r="BO160">
        <v>15.5</v>
      </c>
      <c r="BP160">
        <v>24</v>
      </c>
      <c r="BQ160">
        <v>0.55696797360000005</v>
      </c>
      <c r="BR160" t="s">
        <v>138</v>
      </c>
      <c r="BS160">
        <v>49</v>
      </c>
      <c r="BT160">
        <v>0.21099999999999999</v>
      </c>
      <c r="BU160">
        <v>0.312</v>
      </c>
      <c r="BV160">
        <v>7.8E-2</v>
      </c>
      <c r="BW160">
        <v>7.0000000000000001E-3</v>
      </c>
      <c r="BX160" t="s">
        <v>119</v>
      </c>
      <c r="BY160">
        <v>74684.521132404901</v>
      </c>
      <c r="BZ160">
        <v>107865516.826187</v>
      </c>
      <c r="CA160">
        <v>2</v>
      </c>
      <c r="CB160">
        <v>5.2499999999999998E-2</v>
      </c>
      <c r="CC160">
        <v>0.52749999999999997</v>
      </c>
      <c r="CD160">
        <v>0.17</v>
      </c>
      <c r="CE160">
        <v>2.75E-2</v>
      </c>
      <c r="CF160">
        <v>4</v>
      </c>
      <c r="CG160">
        <v>1</v>
      </c>
      <c r="CH160">
        <v>0.487309644670051</v>
      </c>
      <c r="CI160">
        <v>0.33532934131736503</v>
      </c>
      <c r="CJ160">
        <v>0.70714625662272401</v>
      </c>
      <c r="CK160">
        <v>0.56862745098039202</v>
      </c>
      <c r="CL160">
        <v>0.222105263157895</v>
      </c>
      <c r="CM160">
        <v>0.35264483627204002</v>
      </c>
      <c r="CN160">
        <v>3.0434782608696E-2</v>
      </c>
      <c r="CO160">
        <v>0.16250000000000001</v>
      </c>
      <c r="CP160">
        <v>0.5</v>
      </c>
      <c r="CQ160">
        <v>4.1666666666669997E-3</v>
      </c>
      <c r="CR160">
        <v>0.530555555555556</v>
      </c>
      <c r="CS160">
        <v>0.292682926829268</v>
      </c>
      <c r="CT160">
        <v>3.0898876404494E-2</v>
      </c>
      <c r="CU160">
        <v>0.1</v>
      </c>
      <c r="CV160">
        <v>0.18854036620890599</v>
      </c>
      <c r="CW160">
        <v>6356</v>
      </c>
      <c r="CX160">
        <v>9966</v>
      </c>
      <c r="CY160">
        <v>36</v>
      </c>
    </row>
    <row r="161" spans="1:103" x14ac:dyDescent="0.3">
      <c r="A161">
        <v>160</v>
      </c>
      <c r="B161">
        <v>4153150</v>
      </c>
      <c r="C161" t="s">
        <v>446</v>
      </c>
      <c r="D161" t="s">
        <v>104</v>
      </c>
      <c r="E161" t="s">
        <v>105</v>
      </c>
      <c r="F161">
        <v>3328</v>
      </c>
      <c r="G161">
        <v>3319</v>
      </c>
      <c r="H161">
        <v>2780</v>
      </c>
      <c r="I161">
        <v>9</v>
      </c>
      <c r="J161">
        <v>3023</v>
      </c>
      <c r="K161">
        <v>1206</v>
      </c>
      <c r="L161">
        <v>2.75</v>
      </c>
      <c r="M161">
        <v>860</v>
      </c>
      <c r="N161">
        <v>3.23</v>
      </c>
      <c r="O161">
        <v>1267</v>
      </c>
      <c r="P161">
        <v>1016</v>
      </c>
      <c r="Q161">
        <v>190</v>
      </c>
      <c r="R161">
        <v>61</v>
      </c>
      <c r="S161">
        <v>4.84</v>
      </c>
      <c r="T161">
        <v>4.8499999999999996</v>
      </c>
      <c r="U161">
        <v>4.7</v>
      </c>
      <c r="V161">
        <v>217</v>
      </c>
      <c r="W161">
        <v>229</v>
      </c>
      <c r="X161">
        <v>230</v>
      </c>
      <c r="Y161">
        <v>194</v>
      </c>
      <c r="Z161">
        <v>187</v>
      </c>
      <c r="AA161">
        <v>224</v>
      </c>
      <c r="AB161">
        <v>223</v>
      </c>
      <c r="AC161">
        <v>219</v>
      </c>
      <c r="AD161">
        <v>234</v>
      </c>
      <c r="AE161">
        <v>217</v>
      </c>
      <c r="AF161">
        <v>218</v>
      </c>
      <c r="AG161">
        <v>226</v>
      </c>
      <c r="AH161">
        <v>231</v>
      </c>
      <c r="AI161">
        <v>169</v>
      </c>
      <c r="AJ161">
        <v>155</v>
      </c>
      <c r="AK161">
        <v>75</v>
      </c>
      <c r="AL161">
        <v>41</v>
      </c>
      <c r="AM161">
        <v>41</v>
      </c>
      <c r="AN161">
        <v>1656</v>
      </c>
      <c r="AO161">
        <v>37.299999999999898</v>
      </c>
      <c r="AP161">
        <v>1674</v>
      </c>
      <c r="AQ161">
        <v>39.700000000000003</v>
      </c>
      <c r="AR161">
        <v>405</v>
      </c>
      <c r="AS161">
        <v>2678</v>
      </c>
      <c r="AT161">
        <v>21</v>
      </c>
      <c r="AU161">
        <v>20</v>
      </c>
      <c r="AV161">
        <v>67</v>
      </c>
      <c r="AW161">
        <v>18</v>
      </c>
      <c r="AX161">
        <v>7</v>
      </c>
      <c r="AY161">
        <v>112</v>
      </c>
      <c r="AZ161">
        <v>650</v>
      </c>
      <c r="BA161">
        <v>37</v>
      </c>
      <c r="BB161">
        <v>52</v>
      </c>
      <c r="BC161">
        <v>70</v>
      </c>
      <c r="BD161">
        <v>107</v>
      </c>
      <c r="BE161">
        <v>164</v>
      </c>
      <c r="BF161">
        <v>202</v>
      </c>
      <c r="BG161">
        <v>273</v>
      </c>
      <c r="BH161">
        <v>191</v>
      </c>
      <c r="BI161">
        <v>110</v>
      </c>
      <c r="BJ161">
        <v>95406</v>
      </c>
      <c r="BK161">
        <v>113199</v>
      </c>
      <c r="BL161" t="s">
        <v>447</v>
      </c>
      <c r="BM161" t="s">
        <v>107</v>
      </c>
      <c r="BN161">
        <v>14.5</v>
      </c>
      <c r="BO161">
        <v>13.4</v>
      </c>
      <c r="BP161">
        <v>2</v>
      </c>
      <c r="BQ161">
        <v>-1.6444317420000001</v>
      </c>
      <c r="BR161" t="s">
        <v>116</v>
      </c>
      <c r="BS161">
        <v>66</v>
      </c>
      <c r="BT161">
        <v>0.129</v>
      </c>
      <c r="BU161">
        <v>0.153</v>
      </c>
      <c r="BV161">
        <v>8.4000000000000005E-2</v>
      </c>
      <c r="BW161">
        <v>3.1E-2</v>
      </c>
      <c r="BX161" t="s">
        <v>109</v>
      </c>
      <c r="BY161">
        <v>36944.2336651441</v>
      </c>
      <c r="BZ161">
        <v>30691839.4947102</v>
      </c>
      <c r="CA161">
        <v>3</v>
      </c>
      <c r="CB161">
        <v>0.08</v>
      </c>
      <c r="CC161">
        <v>0.3</v>
      </c>
      <c r="CD161">
        <v>0.09</v>
      </c>
      <c r="CE161">
        <v>0.01</v>
      </c>
      <c r="CF161">
        <v>1</v>
      </c>
      <c r="CG161">
        <v>0</v>
      </c>
      <c r="CH161">
        <v>0.121827411167513</v>
      </c>
      <c r="CI161">
        <v>0.209580838323353</v>
      </c>
      <c r="CJ161">
        <v>1.6185893910859998E-2</v>
      </c>
      <c r="CK161">
        <v>0.90196078431372595</v>
      </c>
      <c r="CL161">
        <v>0.13578947368421099</v>
      </c>
      <c r="CM161">
        <v>0.152392947103275</v>
      </c>
      <c r="CN161">
        <v>0.13478260869565201</v>
      </c>
      <c r="CO161">
        <v>0.17499999999999999</v>
      </c>
      <c r="CP161">
        <v>0</v>
      </c>
      <c r="CQ161">
        <v>0.05</v>
      </c>
      <c r="CR161">
        <v>0.27777777777777801</v>
      </c>
      <c r="CS161">
        <v>9.7560975609756004E-2</v>
      </c>
      <c r="CT161">
        <v>1.123595505618E-2</v>
      </c>
      <c r="CU161">
        <v>0</v>
      </c>
      <c r="CV161">
        <v>0.113004577611319</v>
      </c>
    </row>
    <row r="162" spans="1:103" x14ac:dyDescent="0.3">
      <c r="A162">
        <v>161</v>
      </c>
      <c r="B162">
        <v>4153900</v>
      </c>
      <c r="C162" t="s">
        <v>448</v>
      </c>
      <c r="D162" t="s">
        <v>104</v>
      </c>
      <c r="E162" t="s">
        <v>105</v>
      </c>
      <c r="F162">
        <v>17501</v>
      </c>
      <c r="G162">
        <v>17230</v>
      </c>
      <c r="H162">
        <v>12776</v>
      </c>
      <c r="I162">
        <v>271</v>
      </c>
      <c r="J162">
        <v>4491.6000000000004</v>
      </c>
      <c r="K162">
        <v>7343</v>
      </c>
      <c r="L162">
        <v>2.35</v>
      </c>
      <c r="M162">
        <v>4347</v>
      </c>
      <c r="N162">
        <v>2.94</v>
      </c>
      <c r="O162">
        <v>7816</v>
      </c>
      <c r="P162">
        <v>4765</v>
      </c>
      <c r="Q162">
        <v>2578</v>
      </c>
      <c r="R162">
        <v>473</v>
      </c>
      <c r="S162">
        <v>0.46</v>
      </c>
      <c r="T162">
        <v>0.46</v>
      </c>
      <c r="U162">
        <v>0.21</v>
      </c>
      <c r="V162">
        <v>822</v>
      </c>
      <c r="W162">
        <v>857</v>
      </c>
      <c r="X162">
        <v>908</v>
      </c>
      <c r="Y162">
        <v>892</v>
      </c>
      <c r="Z162">
        <v>919</v>
      </c>
      <c r="AA162">
        <v>1118</v>
      </c>
      <c r="AB162">
        <v>1031</v>
      </c>
      <c r="AC162">
        <v>1059</v>
      </c>
      <c r="AD162">
        <v>1093</v>
      </c>
      <c r="AE162">
        <v>1044</v>
      </c>
      <c r="AF162">
        <v>1132</v>
      </c>
      <c r="AG162">
        <v>1147</v>
      </c>
      <c r="AH162">
        <v>1189</v>
      </c>
      <c r="AI162">
        <v>1220</v>
      </c>
      <c r="AJ162">
        <v>1041</v>
      </c>
      <c r="AK162">
        <v>734</v>
      </c>
      <c r="AL162">
        <v>515</v>
      </c>
      <c r="AM162">
        <v>781</v>
      </c>
      <c r="AN162">
        <v>8489</v>
      </c>
      <c r="AO162">
        <v>43.7</v>
      </c>
      <c r="AP162">
        <v>9013</v>
      </c>
      <c r="AQ162">
        <v>46.799999999999898</v>
      </c>
      <c r="AR162">
        <v>1806</v>
      </c>
      <c r="AS162">
        <v>14254</v>
      </c>
      <c r="AT162">
        <v>259</v>
      </c>
      <c r="AU162">
        <v>122</v>
      </c>
      <c r="AV162">
        <v>402</v>
      </c>
      <c r="AW162">
        <v>41</v>
      </c>
      <c r="AX162">
        <v>13</v>
      </c>
      <c r="AY162">
        <v>603</v>
      </c>
      <c r="AZ162">
        <v>3247</v>
      </c>
      <c r="BA162">
        <v>450</v>
      </c>
      <c r="BB162">
        <v>538</v>
      </c>
      <c r="BC162">
        <v>463</v>
      </c>
      <c r="BD162">
        <v>1213</v>
      </c>
      <c r="BE162">
        <v>1590</v>
      </c>
      <c r="BF162">
        <v>975</v>
      </c>
      <c r="BG162">
        <v>1300</v>
      </c>
      <c r="BH162">
        <v>501</v>
      </c>
      <c r="BI162">
        <v>312</v>
      </c>
      <c r="BJ162">
        <v>63349</v>
      </c>
      <c r="BK162">
        <v>82475</v>
      </c>
      <c r="BL162" t="s">
        <v>449</v>
      </c>
      <c r="BM162" t="s">
        <v>115</v>
      </c>
      <c r="BN162">
        <v>18.8</v>
      </c>
      <c r="BO162">
        <v>13.5</v>
      </c>
      <c r="BP162">
        <v>4</v>
      </c>
      <c r="BQ162">
        <v>-1.285306879</v>
      </c>
      <c r="BR162" t="s">
        <v>143</v>
      </c>
      <c r="BS162">
        <v>55</v>
      </c>
      <c r="BT162">
        <v>0.158</v>
      </c>
      <c r="BU162">
        <v>0.23699999999999999</v>
      </c>
      <c r="BV162">
        <v>9.4E-2</v>
      </c>
      <c r="BW162">
        <v>1.4E-2</v>
      </c>
      <c r="BX162" t="s">
        <v>109</v>
      </c>
      <c r="BY162">
        <v>55947.945181284798</v>
      </c>
      <c r="BZ162">
        <v>115861641.513657</v>
      </c>
      <c r="CA162">
        <v>1.5</v>
      </c>
      <c r="CB162">
        <v>0.14000000000000001</v>
      </c>
      <c r="CC162">
        <v>0.59750000000000003</v>
      </c>
      <c r="CD162">
        <v>0.33750000000000002</v>
      </c>
      <c r="CE162">
        <v>4.7499999999999999E-3</v>
      </c>
      <c r="CF162">
        <v>4</v>
      </c>
      <c r="CG162">
        <v>0</v>
      </c>
      <c r="CH162">
        <v>0.34010152284264</v>
      </c>
      <c r="CI162">
        <v>0.215568862275449</v>
      </c>
      <c r="CJ162">
        <v>0.128905562146893</v>
      </c>
      <c r="CK162">
        <v>0.68627450980392202</v>
      </c>
      <c r="CL162">
        <v>0.166315789473684</v>
      </c>
      <c r="CM162">
        <v>0.25818639798488702</v>
      </c>
      <c r="CN162">
        <v>6.0869565217391002E-2</v>
      </c>
      <c r="CO162">
        <v>0.195833333333333</v>
      </c>
      <c r="CP162">
        <v>0.75</v>
      </c>
      <c r="CQ162">
        <v>0.15</v>
      </c>
      <c r="CR162">
        <v>0.60833333333333295</v>
      </c>
      <c r="CS162">
        <v>0.70121951219512202</v>
      </c>
      <c r="CT162">
        <v>5.3370786516849997E-3</v>
      </c>
      <c r="CU162">
        <v>0</v>
      </c>
      <c r="CV162">
        <v>0.25455680399500602</v>
      </c>
      <c r="CW162">
        <v>10012</v>
      </c>
      <c r="CX162">
        <v>17792</v>
      </c>
      <c r="CY162">
        <v>44</v>
      </c>
    </row>
    <row r="163" spans="1:103" x14ac:dyDescent="0.3">
      <c r="A163">
        <v>162</v>
      </c>
      <c r="B163">
        <v>4153988</v>
      </c>
      <c r="C163" t="s">
        <v>450</v>
      </c>
      <c r="D163" t="s">
        <v>104</v>
      </c>
      <c r="E163" t="s">
        <v>105</v>
      </c>
      <c r="F163">
        <v>11971</v>
      </c>
      <c r="G163">
        <v>11945</v>
      </c>
      <c r="H163">
        <v>10071</v>
      </c>
      <c r="I163">
        <v>26</v>
      </c>
      <c r="J163">
        <v>7652.1</v>
      </c>
      <c r="K163">
        <v>4395</v>
      </c>
      <c r="L163">
        <v>2.72</v>
      </c>
      <c r="M163">
        <v>3141</v>
      </c>
      <c r="N163">
        <v>3.21</v>
      </c>
      <c r="O163">
        <v>4512</v>
      </c>
      <c r="P163">
        <v>2809</v>
      </c>
      <c r="Q163">
        <v>1586</v>
      </c>
      <c r="R163">
        <v>117</v>
      </c>
      <c r="S163">
        <v>0.49</v>
      </c>
      <c r="T163">
        <v>0.45</v>
      </c>
      <c r="U163">
        <v>0.31</v>
      </c>
      <c r="V163">
        <v>912</v>
      </c>
      <c r="W163">
        <v>927</v>
      </c>
      <c r="X163">
        <v>821</v>
      </c>
      <c r="Y163">
        <v>698</v>
      </c>
      <c r="Z163">
        <v>554</v>
      </c>
      <c r="AA163">
        <v>784</v>
      </c>
      <c r="AB163">
        <v>1081</v>
      </c>
      <c r="AC163">
        <v>1133</v>
      </c>
      <c r="AD163">
        <v>808</v>
      </c>
      <c r="AE163">
        <v>764</v>
      </c>
      <c r="AF163">
        <v>697</v>
      </c>
      <c r="AG163">
        <v>702</v>
      </c>
      <c r="AH163">
        <v>608</v>
      </c>
      <c r="AI163">
        <v>462</v>
      </c>
      <c r="AJ163">
        <v>388</v>
      </c>
      <c r="AK163">
        <v>243</v>
      </c>
      <c r="AL163">
        <v>145</v>
      </c>
      <c r="AM163">
        <v>242</v>
      </c>
      <c r="AN163">
        <v>5859</v>
      </c>
      <c r="AO163">
        <v>35.700000000000003</v>
      </c>
      <c r="AP163">
        <v>6110</v>
      </c>
      <c r="AQ163">
        <v>36.200000000000003</v>
      </c>
      <c r="AR163">
        <v>915</v>
      </c>
      <c r="AS163">
        <v>7134</v>
      </c>
      <c r="AT163">
        <v>224</v>
      </c>
      <c r="AU163">
        <v>29</v>
      </c>
      <c r="AV163">
        <v>3079</v>
      </c>
      <c r="AW163">
        <v>48</v>
      </c>
      <c r="AX163">
        <v>22</v>
      </c>
      <c r="AY163">
        <v>520</v>
      </c>
      <c r="AZ163">
        <v>4837</v>
      </c>
      <c r="BA163">
        <v>260</v>
      </c>
      <c r="BB163">
        <v>126</v>
      </c>
      <c r="BC163">
        <v>210</v>
      </c>
      <c r="BD163">
        <v>300</v>
      </c>
      <c r="BE163">
        <v>692</v>
      </c>
      <c r="BF163">
        <v>580</v>
      </c>
      <c r="BG163">
        <v>894</v>
      </c>
      <c r="BH163">
        <v>757</v>
      </c>
      <c r="BI163">
        <v>575</v>
      </c>
      <c r="BJ163">
        <v>101041</v>
      </c>
      <c r="BK163">
        <v>121954</v>
      </c>
      <c r="BL163" t="s">
        <v>451</v>
      </c>
      <c r="BM163" t="s">
        <v>115</v>
      </c>
      <c r="BN163">
        <v>13.8</v>
      </c>
      <c r="BO163">
        <v>12</v>
      </c>
      <c r="BP163">
        <v>2</v>
      </c>
      <c r="BQ163">
        <v>-1.6444317420000001</v>
      </c>
      <c r="BR163" t="s">
        <v>116</v>
      </c>
      <c r="BS163">
        <v>69</v>
      </c>
      <c r="BT163">
        <v>0.27900000000000003</v>
      </c>
      <c r="BU163">
        <v>0.189</v>
      </c>
      <c r="BV163">
        <v>4.9000000000000002E-2</v>
      </c>
      <c r="BW163">
        <v>1.2999999999999999E-2</v>
      </c>
      <c r="BX163" t="s">
        <v>109</v>
      </c>
      <c r="BY163">
        <v>36393.175654855899</v>
      </c>
      <c r="BZ163">
        <v>43613835.964224197</v>
      </c>
      <c r="CA163">
        <v>2</v>
      </c>
      <c r="CB163">
        <v>0.13</v>
      </c>
      <c r="CC163">
        <v>0.18</v>
      </c>
      <c r="CD163">
        <v>0.08</v>
      </c>
      <c r="CE163">
        <v>8.9999999999999993E-3</v>
      </c>
      <c r="CF163">
        <v>1</v>
      </c>
      <c r="CG163">
        <v>0</v>
      </c>
      <c r="CH163">
        <v>8.6294416243654998E-2</v>
      </c>
      <c r="CI163">
        <v>0.125748502994012</v>
      </c>
      <c r="CJ163">
        <v>1.6185893910859998E-2</v>
      </c>
      <c r="CK163">
        <v>0.96078431372549</v>
      </c>
      <c r="CL163">
        <v>0.29368421052631599</v>
      </c>
      <c r="CM163">
        <v>0.19773299748110801</v>
      </c>
      <c r="CN163">
        <v>5.6521739130434998E-2</v>
      </c>
      <c r="CO163">
        <v>0.102083333333333</v>
      </c>
      <c r="CP163">
        <v>0.5</v>
      </c>
      <c r="CQ163">
        <v>0.133333333333333</v>
      </c>
      <c r="CR163">
        <v>0.14444444444444399</v>
      </c>
      <c r="CS163">
        <v>7.3170731707316999E-2</v>
      </c>
      <c r="CT163">
        <v>1.0112359550562E-2</v>
      </c>
      <c r="CU163">
        <v>0</v>
      </c>
      <c r="CV163">
        <v>9.5963379109446995E-2</v>
      </c>
      <c r="CW163">
        <v>10003</v>
      </c>
      <c r="CX163">
        <v>12014</v>
      </c>
      <c r="CY163">
        <v>17</v>
      </c>
    </row>
    <row r="164" spans="1:103" x14ac:dyDescent="0.3">
      <c r="A164">
        <v>163</v>
      </c>
      <c r="B164">
        <v>4154000</v>
      </c>
      <c r="C164" t="s">
        <v>452</v>
      </c>
      <c r="D164" t="s">
        <v>104</v>
      </c>
      <c r="E164" t="s">
        <v>105</v>
      </c>
      <c r="F164">
        <v>1065</v>
      </c>
      <c r="G164">
        <v>1065</v>
      </c>
      <c r="H164">
        <v>845</v>
      </c>
      <c r="I164">
        <v>0</v>
      </c>
      <c r="J164">
        <v>1462.5</v>
      </c>
      <c r="K164">
        <v>442</v>
      </c>
      <c r="L164">
        <v>2.41</v>
      </c>
      <c r="M164">
        <v>294</v>
      </c>
      <c r="N164">
        <v>2.87</v>
      </c>
      <c r="O164">
        <v>475</v>
      </c>
      <c r="P164">
        <v>310</v>
      </c>
      <c r="Q164">
        <v>132</v>
      </c>
      <c r="R164">
        <v>33</v>
      </c>
      <c r="S164">
        <v>1.24</v>
      </c>
      <c r="T164">
        <v>1.35</v>
      </c>
      <c r="U164">
        <v>1.24</v>
      </c>
      <c r="V164">
        <v>51</v>
      </c>
      <c r="W164">
        <v>54</v>
      </c>
      <c r="X164">
        <v>53</v>
      </c>
      <c r="Y164">
        <v>61</v>
      </c>
      <c r="Z164">
        <v>62</v>
      </c>
      <c r="AA164">
        <v>71</v>
      </c>
      <c r="AB164">
        <v>63</v>
      </c>
      <c r="AC164">
        <v>51</v>
      </c>
      <c r="AD164">
        <v>66</v>
      </c>
      <c r="AE164">
        <v>61</v>
      </c>
      <c r="AF164">
        <v>63</v>
      </c>
      <c r="AG164">
        <v>63</v>
      </c>
      <c r="AH164">
        <v>92</v>
      </c>
      <c r="AI164">
        <v>94</v>
      </c>
      <c r="AJ164">
        <v>56</v>
      </c>
      <c r="AK164">
        <v>40</v>
      </c>
      <c r="AL164">
        <v>34</v>
      </c>
      <c r="AM164">
        <v>30</v>
      </c>
      <c r="AN164">
        <v>508</v>
      </c>
      <c r="AO164">
        <v>44.399999999999899</v>
      </c>
      <c r="AP164">
        <v>557</v>
      </c>
      <c r="AQ164">
        <v>45.7</v>
      </c>
      <c r="AR164">
        <v>35</v>
      </c>
      <c r="AS164">
        <v>974</v>
      </c>
      <c r="AT164">
        <v>1</v>
      </c>
      <c r="AU164">
        <v>16</v>
      </c>
      <c r="AV164">
        <v>3</v>
      </c>
      <c r="AW164">
        <v>0</v>
      </c>
      <c r="AX164">
        <v>8</v>
      </c>
      <c r="AY164">
        <v>28</v>
      </c>
      <c r="AZ164">
        <v>91</v>
      </c>
      <c r="BA164">
        <v>53</v>
      </c>
      <c r="BB164">
        <v>36</v>
      </c>
      <c r="BC164">
        <v>48</v>
      </c>
      <c r="BD164">
        <v>98</v>
      </c>
      <c r="BE164">
        <v>115</v>
      </c>
      <c r="BF164">
        <v>45</v>
      </c>
      <c r="BG164">
        <v>28</v>
      </c>
      <c r="BH164">
        <v>5</v>
      </c>
      <c r="BI164">
        <v>13</v>
      </c>
      <c r="BJ164">
        <v>46978</v>
      </c>
      <c r="BK164">
        <v>60243</v>
      </c>
      <c r="BL164" t="s">
        <v>453</v>
      </c>
      <c r="BM164" t="s">
        <v>107</v>
      </c>
      <c r="BN164">
        <v>20.8</v>
      </c>
      <c r="BO164">
        <v>15.9</v>
      </c>
      <c r="BP164">
        <v>30</v>
      </c>
      <c r="BQ164">
        <v>0.98500169599999998</v>
      </c>
      <c r="BR164" t="s">
        <v>186</v>
      </c>
      <c r="BS164">
        <v>46</v>
      </c>
      <c r="BT164">
        <v>0.157</v>
      </c>
      <c r="BU164">
        <v>0.432</v>
      </c>
      <c r="BV164">
        <v>9.9000000000000005E-2</v>
      </c>
      <c r="BW164">
        <v>0</v>
      </c>
      <c r="BX164" t="s">
        <v>119</v>
      </c>
      <c r="BY164">
        <v>29644.404894392901</v>
      </c>
      <c r="BZ164">
        <v>20321155.6244197</v>
      </c>
      <c r="CA164">
        <v>2.5</v>
      </c>
      <c r="CC164">
        <v>0.40500000000000003</v>
      </c>
      <c r="CD164">
        <v>0.13500000000000001</v>
      </c>
      <c r="CE164">
        <v>2.5000000000000001E-2</v>
      </c>
      <c r="CF164">
        <v>2</v>
      </c>
      <c r="CG164">
        <v>6</v>
      </c>
      <c r="CH164">
        <v>0.44162436548223299</v>
      </c>
      <c r="CI164">
        <v>0.359281437125748</v>
      </c>
      <c r="CJ164">
        <v>0.84149456873823003</v>
      </c>
      <c r="CK164">
        <v>0.50980392156862697</v>
      </c>
      <c r="CL164">
        <v>0.165263157894737</v>
      </c>
      <c r="CM164">
        <v>0.50377833753148604</v>
      </c>
      <c r="CN164">
        <v>0</v>
      </c>
      <c r="CO164">
        <v>0.20624999999999999</v>
      </c>
      <c r="CP164">
        <v>0.25</v>
      </c>
      <c r="CR164">
        <v>0.39444444444444499</v>
      </c>
      <c r="CS164">
        <v>0.207317073170732</v>
      </c>
      <c r="CT164">
        <v>2.8089887640449E-2</v>
      </c>
      <c r="CU164">
        <v>0.6</v>
      </c>
      <c r="CW164">
        <v>953</v>
      </c>
      <c r="CX164">
        <v>1045</v>
      </c>
      <c r="CY164">
        <v>9</v>
      </c>
    </row>
    <row r="165" spans="1:103" x14ac:dyDescent="0.3">
      <c r="A165">
        <v>164</v>
      </c>
      <c r="B165">
        <v>4154100</v>
      </c>
      <c r="C165" t="s">
        <v>454</v>
      </c>
      <c r="D165" t="s">
        <v>104</v>
      </c>
      <c r="E165" t="s">
        <v>105</v>
      </c>
      <c r="F165">
        <v>3654</v>
      </c>
      <c r="G165">
        <v>3654</v>
      </c>
      <c r="H165">
        <v>2667</v>
      </c>
      <c r="I165">
        <v>0</v>
      </c>
      <c r="J165">
        <v>1690.29999999999</v>
      </c>
      <c r="K165">
        <v>1628</v>
      </c>
      <c r="L165">
        <v>2.2400000000000002</v>
      </c>
      <c r="M165">
        <v>943</v>
      </c>
      <c r="N165">
        <v>2.83</v>
      </c>
      <c r="O165">
        <v>1783</v>
      </c>
      <c r="P165">
        <v>1074</v>
      </c>
      <c r="Q165">
        <v>555</v>
      </c>
      <c r="R165">
        <v>155</v>
      </c>
      <c r="S165">
        <v>1.25</v>
      </c>
      <c r="T165">
        <v>1.17</v>
      </c>
      <c r="U165">
        <v>1.03</v>
      </c>
      <c r="V165">
        <v>169</v>
      </c>
      <c r="W165">
        <v>161</v>
      </c>
      <c r="X165">
        <v>185</v>
      </c>
      <c r="Y165">
        <v>184</v>
      </c>
      <c r="Z165">
        <v>157</v>
      </c>
      <c r="AA165">
        <v>170</v>
      </c>
      <c r="AB165">
        <v>141</v>
      </c>
      <c r="AC165">
        <v>180</v>
      </c>
      <c r="AD165">
        <v>174</v>
      </c>
      <c r="AE165">
        <v>217</v>
      </c>
      <c r="AF165">
        <v>215</v>
      </c>
      <c r="AG165">
        <v>300</v>
      </c>
      <c r="AH165">
        <v>312</v>
      </c>
      <c r="AI165">
        <v>361</v>
      </c>
      <c r="AJ165">
        <v>301</v>
      </c>
      <c r="AK165">
        <v>198</v>
      </c>
      <c r="AL165">
        <v>112</v>
      </c>
      <c r="AM165">
        <v>117</v>
      </c>
      <c r="AN165">
        <v>1846</v>
      </c>
      <c r="AO165">
        <v>52.2</v>
      </c>
      <c r="AP165">
        <v>1808</v>
      </c>
      <c r="AQ165">
        <v>51.899999999999899</v>
      </c>
      <c r="AR165">
        <v>258</v>
      </c>
      <c r="AS165">
        <v>3101</v>
      </c>
      <c r="AT165">
        <v>46</v>
      </c>
      <c r="AU165">
        <v>66</v>
      </c>
      <c r="AV165">
        <v>26</v>
      </c>
      <c r="AW165">
        <v>0</v>
      </c>
      <c r="AX165">
        <v>1</v>
      </c>
      <c r="AY165">
        <v>156</v>
      </c>
      <c r="AZ165">
        <v>553</v>
      </c>
      <c r="BA165">
        <v>256</v>
      </c>
      <c r="BB165">
        <v>217</v>
      </c>
      <c r="BC165">
        <v>350</v>
      </c>
      <c r="BD165">
        <v>332</v>
      </c>
      <c r="BE165">
        <v>246</v>
      </c>
      <c r="BF165">
        <v>102</v>
      </c>
      <c r="BG165">
        <v>124</v>
      </c>
      <c r="BH165">
        <v>2</v>
      </c>
      <c r="BI165">
        <v>0</v>
      </c>
      <c r="BJ165">
        <v>34659</v>
      </c>
      <c r="BK165">
        <v>43023</v>
      </c>
      <c r="BL165" t="s">
        <v>455</v>
      </c>
      <c r="BM165" t="s">
        <v>107</v>
      </c>
      <c r="BN165">
        <v>26.5</v>
      </c>
      <c r="BO165">
        <v>18.899999999999899</v>
      </c>
      <c r="BP165">
        <v>16</v>
      </c>
      <c r="BQ165">
        <v>-8.2305447000000004E-2</v>
      </c>
      <c r="BR165" t="s">
        <v>215</v>
      </c>
      <c r="BS165">
        <v>38</v>
      </c>
      <c r="BT165">
        <v>0.127</v>
      </c>
      <c r="BU165">
        <v>0.57499999999999996</v>
      </c>
      <c r="BV165">
        <v>0.25600000000000001</v>
      </c>
      <c r="BW165">
        <v>0</v>
      </c>
      <c r="BX165" t="s">
        <v>119</v>
      </c>
      <c r="BY165">
        <v>67071.898445848303</v>
      </c>
      <c r="BZ165">
        <v>60798663.861065596</v>
      </c>
      <c r="CA165">
        <v>1</v>
      </c>
      <c r="CC165">
        <v>0.91</v>
      </c>
      <c r="CD165">
        <v>0.19500000000000001</v>
      </c>
      <c r="CE165">
        <v>0.03</v>
      </c>
      <c r="CF165">
        <v>2</v>
      </c>
      <c r="CG165">
        <v>0</v>
      </c>
      <c r="CH165">
        <v>0.730964467005076</v>
      </c>
      <c r="CI165">
        <v>0.53892215568862301</v>
      </c>
      <c r="CJ165">
        <v>0.50649546547394897</v>
      </c>
      <c r="CK165">
        <v>0.35294117647058798</v>
      </c>
      <c r="CL165">
        <v>0.13368421052631599</v>
      </c>
      <c r="CM165">
        <v>0.68387909319899198</v>
      </c>
      <c r="CN165">
        <v>0</v>
      </c>
      <c r="CO165">
        <v>0.53333333333333299</v>
      </c>
      <c r="CP165">
        <v>1</v>
      </c>
      <c r="CR165">
        <v>0.95555555555555505</v>
      </c>
      <c r="CS165">
        <v>0.353658536585366</v>
      </c>
      <c r="CT165">
        <v>3.3707865168538999E-2</v>
      </c>
      <c r="CU165">
        <v>0</v>
      </c>
      <c r="CW165">
        <v>3031</v>
      </c>
      <c r="CX165">
        <v>3649</v>
      </c>
      <c r="CY165">
        <v>17</v>
      </c>
    </row>
    <row r="166" spans="1:103" x14ac:dyDescent="0.3">
      <c r="A166">
        <v>165</v>
      </c>
      <c r="B166">
        <v>4154325</v>
      </c>
      <c r="C166" t="s">
        <v>456</v>
      </c>
      <c r="D166" t="s">
        <v>104</v>
      </c>
      <c r="E166" t="s">
        <v>105</v>
      </c>
      <c r="F166">
        <v>13945</v>
      </c>
      <c r="G166">
        <v>13748</v>
      </c>
      <c r="H166">
        <v>11212</v>
      </c>
      <c r="I166">
        <v>197</v>
      </c>
      <c r="J166">
        <v>4084.0999999999899</v>
      </c>
      <c r="K166">
        <v>5504</v>
      </c>
      <c r="L166">
        <v>2.5</v>
      </c>
      <c r="M166">
        <v>3818</v>
      </c>
      <c r="N166">
        <v>2.94</v>
      </c>
      <c r="O166">
        <v>5646</v>
      </c>
      <c r="P166">
        <v>4484</v>
      </c>
      <c r="Q166">
        <v>1020</v>
      </c>
      <c r="R166">
        <v>142</v>
      </c>
      <c r="S166">
        <v>0.34</v>
      </c>
      <c r="T166">
        <v>0.38</v>
      </c>
      <c r="U166">
        <v>0.13</v>
      </c>
      <c r="V166">
        <v>623</v>
      </c>
      <c r="W166">
        <v>700</v>
      </c>
      <c r="X166">
        <v>765</v>
      </c>
      <c r="Y166">
        <v>686</v>
      </c>
      <c r="Z166">
        <v>612</v>
      </c>
      <c r="AA166">
        <v>776</v>
      </c>
      <c r="AB166">
        <v>808</v>
      </c>
      <c r="AC166">
        <v>790</v>
      </c>
      <c r="AD166">
        <v>848</v>
      </c>
      <c r="AE166">
        <v>798</v>
      </c>
      <c r="AF166">
        <v>906</v>
      </c>
      <c r="AG166">
        <v>921</v>
      </c>
      <c r="AH166">
        <v>1137</v>
      </c>
      <c r="AI166">
        <v>1172</v>
      </c>
      <c r="AJ166">
        <v>943</v>
      </c>
      <c r="AK166">
        <v>602</v>
      </c>
      <c r="AL166">
        <v>406</v>
      </c>
      <c r="AM166">
        <v>452</v>
      </c>
      <c r="AN166">
        <v>6802</v>
      </c>
      <c r="AO166">
        <v>45.2</v>
      </c>
      <c r="AP166">
        <v>7143</v>
      </c>
      <c r="AQ166">
        <v>49.399999999999899</v>
      </c>
      <c r="AR166">
        <v>1240</v>
      </c>
      <c r="AS166">
        <v>11295</v>
      </c>
      <c r="AT166">
        <v>171</v>
      </c>
      <c r="AU166">
        <v>92</v>
      </c>
      <c r="AV166">
        <v>565</v>
      </c>
      <c r="AW166">
        <v>25</v>
      </c>
      <c r="AX166">
        <v>23</v>
      </c>
      <c r="AY166">
        <v>533</v>
      </c>
      <c r="AZ166">
        <v>2650</v>
      </c>
      <c r="BA166">
        <v>302</v>
      </c>
      <c r="BB166">
        <v>232</v>
      </c>
      <c r="BC166">
        <v>320</v>
      </c>
      <c r="BD166">
        <v>546</v>
      </c>
      <c r="BE166">
        <v>1044</v>
      </c>
      <c r="BF166">
        <v>751</v>
      </c>
      <c r="BG166">
        <v>1281</v>
      </c>
      <c r="BH166">
        <v>558</v>
      </c>
      <c r="BI166">
        <v>470</v>
      </c>
      <c r="BJ166">
        <v>83585</v>
      </c>
      <c r="BK166">
        <v>104019</v>
      </c>
      <c r="BL166" t="s">
        <v>457</v>
      </c>
      <c r="BM166" t="s">
        <v>115</v>
      </c>
      <c r="BN166">
        <v>17</v>
      </c>
      <c r="BO166">
        <v>12.5</v>
      </c>
      <c r="BP166">
        <v>4</v>
      </c>
      <c r="BQ166">
        <v>-1.285306879</v>
      </c>
      <c r="BR166" t="s">
        <v>143</v>
      </c>
      <c r="BS166">
        <v>59</v>
      </c>
      <c r="BT166">
        <v>0.13600000000000001</v>
      </c>
      <c r="BU166">
        <v>0.158</v>
      </c>
      <c r="BV166">
        <v>6.2E-2</v>
      </c>
      <c r="BW166">
        <v>8.0000000000000002E-3</v>
      </c>
      <c r="BX166" t="s">
        <v>109</v>
      </c>
      <c r="BY166">
        <v>87109.043624370606</v>
      </c>
      <c r="BZ166">
        <v>95194378.380950898</v>
      </c>
      <c r="CA166">
        <v>2.5</v>
      </c>
      <c r="CB166">
        <v>0.17499999999999999</v>
      </c>
      <c r="CC166">
        <v>0.51500000000000001</v>
      </c>
      <c r="CD166">
        <v>0.17499999999999999</v>
      </c>
      <c r="CE166">
        <v>5.0000000000000001E-3</v>
      </c>
      <c r="CF166">
        <v>2</v>
      </c>
      <c r="CG166">
        <v>0</v>
      </c>
      <c r="CH166">
        <v>0.24873096446700499</v>
      </c>
      <c r="CI166">
        <v>0.155688622754491</v>
      </c>
      <c r="CJ166">
        <v>0.128905562146893</v>
      </c>
      <c r="CK166">
        <v>0.76470588235294101</v>
      </c>
      <c r="CL166">
        <v>0.14315789473684201</v>
      </c>
      <c r="CM166">
        <v>0.158690176322418</v>
      </c>
      <c r="CN166">
        <v>3.4782608695652001E-2</v>
      </c>
      <c r="CO166">
        <v>0.12916666666666701</v>
      </c>
      <c r="CP166">
        <v>0.25</v>
      </c>
      <c r="CQ166">
        <v>0.20833333333333301</v>
      </c>
      <c r="CR166">
        <v>0.51666666666666705</v>
      </c>
      <c r="CS166">
        <v>0.30487804878048802</v>
      </c>
      <c r="CT166">
        <v>5.6179775280900002E-3</v>
      </c>
      <c r="CU166">
        <v>0</v>
      </c>
      <c r="CV166">
        <v>0.243539325842697</v>
      </c>
      <c r="CW166">
        <v>8289</v>
      </c>
      <c r="CX166">
        <v>14886</v>
      </c>
      <c r="CY166">
        <v>44</v>
      </c>
    </row>
    <row r="167" spans="1:103" x14ac:dyDescent="0.3">
      <c r="A167">
        <v>166</v>
      </c>
      <c r="B167">
        <v>4154350</v>
      </c>
      <c r="C167" t="s">
        <v>458</v>
      </c>
      <c r="D167" t="s">
        <v>104</v>
      </c>
      <c r="E167" t="s">
        <v>105</v>
      </c>
      <c r="F167">
        <v>532</v>
      </c>
      <c r="G167">
        <v>532</v>
      </c>
      <c r="H167">
        <v>378</v>
      </c>
      <c r="I167">
        <v>0</v>
      </c>
      <c r="J167">
        <v>101.9</v>
      </c>
      <c r="K167">
        <v>242</v>
      </c>
      <c r="L167">
        <v>2.2000000000000002</v>
      </c>
      <c r="M167">
        <v>138</v>
      </c>
      <c r="N167">
        <v>2.74</v>
      </c>
      <c r="O167">
        <v>304</v>
      </c>
      <c r="P167">
        <v>185</v>
      </c>
      <c r="Q167">
        <v>57</v>
      </c>
      <c r="R167">
        <v>62</v>
      </c>
      <c r="S167">
        <v>0.48</v>
      </c>
      <c r="T167">
        <v>0.56999999999999995</v>
      </c>
      <c r="U167">
        <v>-0.06</v>
      </c>
      <c r="V167">
        <v>17</v>
      </c>
      <c r="W167">
        <v>22</v>
      </c>
      <c r="X167">
        <v>18</v>
      </c>
      <c r="Y167">
        <v>22</v>
      </c>
      <c r="Z167">
        <v>15</v>
      </c>
      <c r="AA167">
        <v>21</v>
      </c>
      <c r="AB167">
        <v>16</v>
      </c>
      <c r="AC167">
        <v>27</v>
      </c>
      <c r="AD167">
        <v>21</v>
      </c>
      <c r="AE167">
        <v>34</v>
      </c>
      <c r="AF167">
        <v>38</v>
      </c>
      <c r="AG167">
        <v>54</v>
      </c>
      <c r="AH167">
        <v>65</v>
      </c>
      <c r="AI167">
        <v>65</v>
      </c>
      <c r="AJ167">
        <v>48</v>
      </c>
      <c r="AK167">
        <v>23</v>
      </c>
      <c r="AL167">
        <v>12</v>
      </c>
      <c r="AM167">
        <v>14</v>
      </c>
      <c r="AN167">
        <v>281</v>
      </c>
      <c r="AO167">
        <v>57.1</v>
      </c>
      <c r="AP167">
        <v>251</v>
      </c>
      <c r="AQ167">
        <v>55.799999999999898</v>
      </c>
      <c r="AR167">
        <v>38</v>
      </c>
      <c r="AS167">
        <v>451</v>
      </c>
      <c r="AT167">
        <v>6</v>
      </c>
      <c r="AU167">
        <v>17</v>
      </c>
      <c r="AV167">
        <v>4</v>
      </c>
      <c r="AW167">
        <v>3</v>
      </c>
      <c r="AX167">
        <v>0</v>
      </c>
      <c r="AY167">
        <v>13</v>
      </c>
      <c r="AZ167">
        <v>81</v>
      </c>
      <c r="BA167">
        <v>28</v>
      </c>
      <c r="BB167">
        <v>98</v>
      </c>
      <c r="BC167">
        <v>0</v>
      </c>
      <c r="BD167">
        <v>63</v>
      </c>
      <c r="BE167">
        <v>25</v>
      </c>
      <c r="BF167">
        <v>20</v>
      </c>
      <c r="BG167">
        <v>0</v>
      </c>
      <c r="BH167">
        <v>0</v>
      </c>
      <c r="BI167">
        <v>6</v>
      </c>
      <c r="BJ167">
        <v>23966</v>
      </c>
      <c r="BK167">
        <v>42591</v>
      </c>
      <c r="BL167" t="s">
        <v>459</v>
      </c>
      <c r="BM167" t="s">
        <v>115</v>
      </c>
      <c r="BN167">
        <v>26.5</v>
      </c>
      <c r="BO167">
        <v>16.100000000000001</v>
      </c>
      <c r="BP167">
        <v>31</v>
      </c>
      <c r="BQ167">
        <v>1.0752776862</v>
      </c>
      <c r="BR167" t="s">
        <v>198</v>
      </c>
      <c r="BS167">
        <v>36</v>
      </c>
      <c r="BT167">
        <v>0.188</v>
      </c>
      <c r="BU167">
        <v>0.72099999999999997</v>
      </c>
      <c r="BV167">
        <v>0</v>
      </c>
      <c r="BW167">
        <v>0</v>
      </c>
      <c r="BX167" t="s">
        <v>119</v>
      </c>
      <c r="BY167">
        <v>66424.467804785905</v>
      </c>
      <c r="BZ167">
        <v>146051027.14143899</v>
      </c>
      <c r="CH167">
        <v>0.730964467005076</v>
      </c>
      <c r="CI167">
        <v>0.37125748502993999</v>
      </c>
      <c r="CJ167">
        <v>0.86982978223477703</v>
      </c>
      <c r="CK167">
        <v>0.31372549019607798</v>
      </c>
      <c r="CL167">
        <v>0.19789473684210501</v>
      </c>
      <c r="CM167">
        <v>0.86775818639798497</v>
      </c>
      <c r="CN167">
        <v>0</v>
      </c>
      <c r="CO167">
        <v>0</v>
      </c>
    </row>
    <row r="168" spans="1:103" x14ac:dyDescent="0.3">
      <c r="A168">
        <v>167</v>
      </c>
      <c r="B168">
        <v>4154450</v>
      </c>
      <c r="C168" t="s">
        <v>460</v>
      </c>
      <c r="D168" t="s">
        <v>104</v>
      </c>
      <c r="E168" t="s">
        <v>105</v>
      </c>
      <c r="F168">
        <v>379</v>
      </c>
      <c r="G168">
        <v>378</v>
      </c>
      <c r="H168">
        <v>269</v>
      </c>
      <c r="I168">
        <v>1</v>
      </c>
      <c r="J168">
        <v>365.19999999999902</v>
      </c>
      <c r="K168">
        <v>197</v>
      </c>
      <c r="L168">
        <v>1.92</v>
      </c>
      <c r="M168">
        <v>113</v>
      </c>
      <c r="N168">
        <v>2.38</v>
      </c>
      <c r="O168">
        <v>669</v>
      </c>
      <c r="P168">
        <v>150</v>
      </c>
      <c r="Q168">
        <v>47</v>
      </c>
      <c r="R168">
        <v>472</v>
      </c>
      <c r="S168">
        <v>0.43</v>
      </c>
      <c r="T168">
        <v>0.28000000000000003</v>
      </c>
      <c r="U168">
        <v>0.16</v>
      </c>
      <c r="V168">
        <v>12</v>
      </c>
      <c r="W168">
        <v>10</v>
      </c>
      <c r="X168">
        <v>11</v>
      </c>
      <c r="Y168">
        <v>11</v>
      </c>
      <c r="Z168">
        <v>5</v>
      </c>
      <c r="AA168">
        <v>13</v>
      </c>
      <c r="AB168">
        <v>16</v>
      </c>
      <c r="AC168">
        <v>16</v>
      </c>
      <c r="AD168">
        <v>10</v>
      </c>
      <c r="AE168">
        <v>14</v>
      </c>
      <c r="AF168">
        <v>30</v>
      </c>
      <c r="AG168">
        <v>45</v>
      </c>
      <c r="AH168">
        <v>51</v>
      </c>
      <c r="AI168">
        <v>46</v>
      </c>
      <c r="AJ168">
        <v>40</v>
      </c>
      <c r="AK168">
        <v>27</v>
      </c>
      <c r="AL168">
        <v>12</v>
      </c>
      <c r="AM168">
        <v>10</v>
      </c>
      <c r="AN168">
        <v>183</v>
      </c>
      <c r="AO168">
        <v>59.6</v>
      </c>
      <c r="AP168">
        <v>196</v>
      </c>
      <c r="AQ168">
        <v>59.6</v>
      </c>
      <c r="AR168">
        <v>20</v>
      </c>
      <c r="AS168">
        <v>346</v>
      </c>
      <c r="AT168">
        <v>1</v>
      </c>
      <c r="AU168">
        <v>2</v>
      </c>
      <c r="AV168">
        <v>2</v>
      </c>
      <c r="AW168">
        <v>0</v>
      </c>
      <c r="AX168">
        <v>0</v>
      </c>
      <c r="AY168">
        <v>8</v>
      </c>
      <c r="AZ168">
        <v>33</v>
      </c>
      <c r="BA168">
        <v>10</v>
      </c>
      <c r="BB168">
        <v>1</v>
      </c>
      <c r="BC168">
        <v>25</v>
      </c>
      <c r="BD168">
        <v>24</v>
      </c>
      <c r="BE168">
        <v>44</v>
      </c>
      <c r="BF168">
        <v>21</v>
      </c>
      <c r="BG168">
        <v>17</v>
      </c>
      <c r="BH168">
        <v>34</v>
      </c>
      <c r="BI168">
        <v>20</v>
      </c>
      <c r="BJ168">
        <v>70242</v>
      </c>
      <c r="BK168">
        <v>111397</v>
      </c>
      <c r="BL168" t="s">
        <v>461</v>
      </c>
      <c r="BM168" t="s">
        <v>115</v>
      </c>
      <c r="BN168">
        <v>23.1999999999999</v>
      </c>
      <c r="BO168">
        <v>11.6999999999999</v>
      </c>
      <c r="BP168">
        <v>12</v>
      </c>
      <c r="BQ168">
        <v>-0.37869587799999999</v>
      </c>
      <c r="BR168" t="s">
        <v>149</v>
      </c>
      <c r="BS168">
        <v>47</v>
      </c>
      <c r="BT168">
        <v>0.11700000000000001</v>
      </c>
      <c r="BU168">
        <v>0.32</v>
      </c>
      <c r="BV168">
        <v>3.5000000000000003E-2</v>
      </c>
      <c r="BW168">
        <v>0</v>
      </c>
      <c r="BX168" t="s">
        <v>119</v>
      </c>
      <c r="BY168">
        <v>33043.467971347301</v>
      </c>
      <c r="BZ168">
        <v>28944234.657924999</v>
      </c>
      <c r="CH168">
        <v>0.56345177664974599</v>
      </c>
      <c r="CI168">
        <v>0.107784431137724</v>
      </c>
      <c r="CJ168">
        <v>0.41346645386064002</v>
      </c>
      <c r="CK168">
        <v>0.52941176470588203</v>
      </c>
      <c r="CL168">
        <v>0.12315789473684199</v>
      </c>
      <c r="CM168">
        <v>0.36272040302267</v>
      </c>
      <c r="CN168">
        <v>0</v>
      </c>
      <c r="CO168">
        <v>7.2916666666667004E-2</v>
      </c>
    </row>
    <row r="169" spans="1:103" x14ac:dyDescent="0.3">
      <c r="A169">
        <v>168</v>
      </c>
      <c r="B169">
        <v>4155200</v>
      </c>
      <c r="C169" t="s">
        <v>462</v>
      </c>
      <c r="D169" t="s">
        <v>104</v>
      </c>
      <c r="E169" t="s">
        <v>105</v>
      </c>
      <c r="F169">
        <v>37471</v>
      </c>
      <c r="G169">
        <v>36755</v>
      </c>
      <c r="H169">
        <v>29500</v>
      </c>
      <c r="I169">
        <v>716</v>
      </c>
      <c r="J169">
        <v>3793.5</v>
      </c>
      <c r="K169">
        <v>14025</v>
      </c>
      <c r="L169">
        <v>2.62</v>
      </c>
      <c r="M169">
        <v>9540</v>
      </c>
      <c r="N169">
        <v>3.09</v>
      </c>
      <c r="O169">
        <v>14962</v>
      </c>
      <c r="P169">
        <v>9666</v>
      </c>
      <c r="Q169">
        <v>4359</v>
      </c>
      <c r="R169">
        <v>937</v>
      </c>
      <c r="S169">
        <v>1.27</v>
      </c>
      <c r="T169">
        <v>1.26</v>
      </c>
      <c r="U169">
        <v>1.17</v>
      </c>
      <c r="V169">
        <v>2124</v>
      </c>
      <c r="W169">
        <v>2263</v>
      </c>
      <c r="X169">
        <v>2338</v>
      </c>
      <c r="Y169">
        <v>2229</v>
      </c>
      <c r="Z169">
        <v>2208</v>
      </c>
      <c r="AA169">
        <v>2678</v>
      </c>
      <c r="AB169">
        <v>2532</v>
      </c>
      <c r="AC169">
        <v>2503</v>
      </c>
      <c r="AD169">
        <v>2592</v>
      </c>
      <c r="AE169">
        <v>2321</v>
      </c>
      <c r="AF169">
        <v>2524</v>
      </c>
      <c r="AG169">
        <v>2557</v>
      </c>
      <c r="AH169">
        <v>2343</v>
      </c>
      <c r="AI169">
        <v>2150</v>
      </c>
      <c r="AJ169">
        <v>1742</v>
      </c>
      <c r="AK169">
        <v>1038</v>
      </c>
      <c r="AL169">
        <v>595</v>
      </c>
      <c r="AM169">
        <v>736</v>
      </c>
      <c r="AN169">
        <v>18593</v>
      </c>
      <c r="AO169">
        <v>38.299999999999898</v>
      </c>
      <c r="AP169">
        <v>18880</v>
      </c>
      <c r="AQ169">
        <v>41.1</v>
      </c>
      <c r="AR169">
        <v>3262</v>
      </c>
      <c r="AS169">
        <v>31485</v>
      </c>
      <c r="AT169">
        <v>283</v>
      </c>
      <c r="AU169">
        <v>272</v>
      </c>
      <c r="AV169">
        <v>800</v>
      </c>
      <c r="AW169">
        <v>84</v>
      </c>
      <c r="AX169">
        <v>30</v>
      </c>
      <c r="AY169">
        <v>1255</v>
      </c>
      <c r="AZ169">
        <v>5986</v>
      </c>
      <c r="BA169">
        <v>917</v>
      </c>
      <c r="BB169">
        <v>595</v>
      </c>
      <c r="BC169">
        <v>878</v>
      </c>
      <c r="BD169">
        <v>1667</v>
      </c>
      <c r="BE169">
        <v>2867</v>
      </c>
      <c r="BF169">
        <v>2180</v>
      </c>
      <c r="BG169">
        <v>2869</v>
      </c>
      <c r="BH169">
        <v>1247</v>
      </c>
      <c r="BI169">
        <v>805</v>
      </c>
      <c r="BJ169">
        <v>75742</v>
      </c>
      <c r="BK169">
        <v>92505</v>
      </c>
      <c r="BL169" t="s">
        <v>104</v>
      </c>
      <c r="BM169" t="s">
        <v>148</v>
      </c>
      <c r="BN169">
        <v>17.600000000000001</v>
      </c>
      <c r="BO169">
        <v>14.6999999999999</v>
      </c>
      <c r="BP169">
        <v>4</v>
      </c>
      <c r="BQ169">
        <v>-1.285306879</v>
      </c>
      <c r="BR169" t="s">
        <v>143</v>
      </c>
      <c r="BS169">
        <v>68</v>
      </c>
      <c r="BT169">
        <v>0.14699999999999999</v>
      </c>
      <c r="BU169">
        <v>0.24199999999999999</v>
      </c>
      <c r="BV169">
        <v>9.0999999999999998E-2</v>
      </c>
      <c r="BW169">
        <v>1.6E-2</v>
      </c>
      <c r="BX169" t="s">
        <v>109</v>
      </c>
      <c r="BY169">
        <v>176238.25642806501</v>
      </c>
      <c r="BZ169">
        <v>281924640.54384398</v>
      </c>
      <c r="CA169">
        <v>2</v>
      </c>
      <c r="CB169">
        <v>0.09</v>
      </c>
      <c r="CC169">
        <v>0.37</v>
      </c>
      <c r="CD169">
        <v>0.27750000000000002</v>
      </c>
      <c r="CE169">
        <v>9.4999999999999998E-3</v>
      </c>
      <c r="CF169">
        <v>8</v>
      </c>
      <c r="CG169">
        <v>3</v>
      </c>
      <c r="CH169">
        <v>0.27918781725888298</v>
      </c>
      <c r="CI169">
        <v>0.28742514970059901</v>
      </c>
      <c r="CJ169">
        <v>0.128905562146893</v>
      </c>
      <c r="CK169">
        <v>0.94117647058823495</v>
      </c>
      <c r="CL169">
        <v>0.15473684210526301</v>
      </c>
      <c r="CM169">
        <v>0.26448362720403001</v>
      </c>
      <c r="CN169">
        <v>6.9565217391304002E-2</v>
      </c>
      <c r="CO169">
        <v>0.18958333333333299</v>
      </c>
      <c r="CP169">
        <v>0.5</v>
      </c>
      <c r="CQ169">
        <v>6.6666666666666999E-2</v>
      </c>
      <c r="CR169">
        <v>0.35555555555555601</v>
      </c>
      <c r="CS169">
        <v>0.55487804878048796</v>
      </c>
      <c r="CT169">
        <v>1.0674157303371E-2</v>
      </c>
      <c r="CU169">
        <v>0.3</v>
      </c>
      <c r="CV169">
        <v>0.144298793175198</v>
      </c>
      <c r="CW169">
        <v>29005</v>
      </c>
      <c r="CX169">
        <v>37617</v>
      </c>
      <c r="CY169">
        <v>23</v>
      </c>
    </row>
    <row r="170" spans="1:103" x14ac:dyDescent="0.3">
      <c r="A170">
        <v>169</v>
      </c>
      <c r="B170">
        <v>4156150</v>
      </c>
      <c r="C170" t="s">
        <v>463</v>
      </c>
      <c r="D170" t="s">
        <v>104</v>
      </c>
      <c r="E170" t="s">
        <v>105</v>
      </c>
      <c r="F170">
        <v>1136</v>
      </c>
      <c r="G170">
        <v>1136</v>
      </c>
      <c r="H170">
        <v>871</v>
      </c>
      <c r="I170">
        <v>0</v>
      </c>
      <c r="J170">
        <v>305.5</v>
      </c>
      <c r="K170">
        <v>555</v>
      </c>
      <c r="L170">
        <v>2.0499999999999998</v>
      </c>
      <c r="M170">
        <v>348</v>
      </c>
      <c r="N170">
        <v>2.5</v>
      </c>
      <c r="O170">
        <v>1567</v>
      </c>
      <c r="P170">
        <v>406</v>
      </c>
      <c r="Q170">
        <v>150</v>
      </c>
      <c r="R170">
        <v>1012</v>
      </c>
      <c r="S170">
        <v>0.83</v>
      </c>
      <c r="T170">
        <v>0.79</v>
      </c>
      <c r="U170">
        <v>1.1499999999999999</v>
      </c>
      <c r="V170">
        <v>33</v>
      </c>
      <c r="W170">
        <v>42</v>
      </c>
      <c r="X170">
        <v>55</v>
      </c>
      <c r="Y170">
        <v>52</v>
      </c>
      <c r="Z170">
        <v>38</v>
      </c>
      <c r="AA170">
        <v>30</v>
      </c>
      <c r="AB170">
        <v>35</v>
      </c>
      <c r="AC170">
        <v>56</v>
      </c>
      <c r="AD170">
        <v>58</v>
      </c>
      <c r="AE170">
        <v>68</v>
      </c>
      <c r="AF170">
        <v>68</v>
      </c>
      <c r="AG170">
        <v>98</v>
      </c>
      <c r="AH170">
        <v>127</v>
      </c>
      <c r="AI170">
        <v>137</v>
      </c>
      <c r="AJ170">
        <v>103</v>
      </c>
      <c r="AK170">
        <v>62</v>
      </c>
      <c r="AL170">
        <v>39</v>
      </c>
      <c r="AM170">
        <v>33</v>
      </c>
      <c r="AN170">
        <v>572</v>
      </c>
      <c r="AO170">
        <v>56.399999999999899</v>
      </c>
      <c r="AP170">
        <v>562</v>
      </c>
      <c r="AQ170">
        <v>56.799999999999898</v>
      </c>
      <c r="AR170">
        <v>113</v>
      </c>
      <c r="AS170">
        <v>942</v>
      </c>
      <c r="AT170">
        <v>11</v>
      </c>
      <c r="AU170">
        <v>15</v>
      </c>
      <c r="AV170">
        <v>8</v>
      </c>
      <c r="AW170">
        <v>1</v>
      </c>
      <c r="AX170">
        <v>0</v>
      </c>
      <c r="AY170">
        <v>46</v>
      </c>
      <c r="AZ170">
        <v>194</v>
      </c>
      <c r="BA170">
        <v>115</v>
      </c>
      <c r="BB170">
        <v>112</v>
      </c>
      <c r="BC170">
        <v>59</v>
      </c>
      <c r="BD170">
        <v>76</v>
      </c>
      <c r="BE170">
        <v>64</v>
      </c>
      <c r="BF170">
        <v>84</v>
      </c>
      <c r="BG170">
        <v>39</v>
      </c>
      <c r="BH170">
        <v>0</v>
      </c>
      <c r="BI170">
        <v>7</v>
      </c>
      <c r="BJ170">
        <v>33303</v>
      </c>
      <c r="BK170">
        <v>47961</v>
      </c>
      <c r="BL170" t="s">
        <v>464</v>
      </c>
      <c r="BM170" t="s">
        <v>115</v>
      </c>
      <c r="BN170">
        <v>25.8</v>
      </c>
      <c r="BO170">
        <v>14.4</v>
      </c>
      <c r="BP170">
        <v>12</v>
      </c>
      <c r="BQ170">
        <v>-0.37869587799999999</v>
      </c>
      <c r="BR170" t="s">
        <v>149</v>
      </c>
      <c r="BS170">
        <v>43</v>
      </c>
      <c r="BT170">
        <v>0.14399999999999999</v>
      </c>
      <c r="BU170">
        <v>0.57199999999999995</v>
      </c>
      <c r="BV170">
        <v>0.14699999999999999</v>
      </c>
      <c r="BW170">
        <v>4.8000000000000001E-2</v>
      </c>
      <c r="BX170" t="s">
        <v>119</v>
      </c>
      <c r="BY170">
        <v>80811.0244035777</v>
      </c>
      <c r="BZ170">
        <v>105571881.668227</v>
      </c>
      <c r="CH170">
        <v>0.69543147208121803</v>
      </c>
      <c r="CI170">
        <v>0.269461077844311</v>
      </c>
      <c r="CJ170">
        <v>0.41346645386064002</v>
      </c>
      <c r="CK170">
        <v>0.45098039215686297</v>
      </c>
      <c r="CL170">
        <v>0.15157894736842101</v>
      </c>
      <c r="CM170">
        <v>0.68010075566750605</v>
      </c>
      <c r="CN170">
        <v>0.208695652173913</v>
      </c>
      <c r="CO170">
        <v>0.30625000000000002</v>
      </c>
    </row>
    <row r="171" spans="1:103" x14ac:dyDescent="0.3">
      <c r="A171">
        <v>170</v>
      </c>
      <c r="B171">
        <v>4157300</v>
      </c>
      <c r="C171" t="s">
        <v>465</v>
      </c>
      <c r="D171" t="s">
        <v>104</v>
      </c>
      <c r="E171" t="s">
        <v>105</v>
      </c>
      <c r="F171">
        <v>108</v>
      </c>
      <c r="G171">
        <v>104</v>
      </c>
      <c r="H171">
        <v>88</v>
      </c>
      <c r="I171">
        <v>4</v>
      </c>
      <c r="J171">
        <v>227.4</v>
      </c>
      <c r="K171">
        <v>46</v>
      </c>
      <c r="L171">
        <v>2.2599999999999998</v>
      </c>
      <c r="M171">
        <v>33</v>
      </c>
      <c r="N171">
        <v>2.67</v>
      </c>
      <c r="O171">
        <v>54</v>
      </c>
      <c r="P171">
        <v>31</v>
      </c>
      <c r="Q171">
        <v>15</v>
      </c>
      <c r="R171">
        <v>8</v>
      </c>
      <c r="S171">
        <v>1.24</v>
      </c>
      <c r="T171">
        <v>1.25</v>
      </c>
      <c r="U171">
        <v>2.14</v>
      </c>
      <c r="V171">
        <v>5</v>
      </c>
      <c r="W171">
        <v>6</v>
      </c>
      <c r="X171">
        <v>6</v>
      </c>
      <c r="Y171">
        <v>7</v>
      </c>
      <c r="Z171">
        <v>6</v>
      </c>
      <c r="AA171">
        <v>8</v>
      </c>
      <c r="AB171">
        <v>8</v>
      </c>
      <c r="AC171">
        <v>7</v>
      </c>
      <c r="AD171">
        <v>5</v>
      </c>
      <c r="AE171">
        <v>6</v>
      </c>
      <c r="AF171">
        <v>7</v>
      </c>
      <c r="AG171">
        <v>8</v>
      </c>
      <c r="AH171">
        <v>9</v>
      </c>
      <c r="AI171">
        <v>9</v>
      </c>
      <c r="AJ171">
        <v>5</v>
      </c>
      <c r="AK171">
        <v>4</v>
      </c>
      <c r="AL171">
        <v>2</v>
      </c>
      <c r="AM171">
        <v>2</v>
      </c>
      <c r="AN171">
        <v>59</v>
      </c>
      <c r="AO171">
        <v>40.799999999999898</v>
      </c>
      <c r="AP171">
        <v>51</v>
      </c>
      <c r="AQ171">
        <v>43.799999999999898</v>
      </c>
      <c r="AR171">
        <v>12</v>
      </c>
      <c r="AS171">
        <v>91</v>
      </c>
      <c r="AT171">
        <v>1</v>
      </c>
      <c r="AU171">
        <v>1</v>
      </c>
      <c r="AV171">
        <v>1</v>
      </c>
      <c r="AW171">
        <v>0</v>
      </c>
      <c r="AX171">
        <v>0</v>
      </c>
      <c r="AY171">
        <v>2</v>
      </c>
      <c r="AZ171">
        <v>17</v>
      </c>
      <c r="BA171">
        <v>1</v>
      </c>
      <c r="BB171">
        <v>1</v>
      </c>
      <c r="BC171">
        <v>16</v>
      </c>
      <c r="BD171">
        <v>1</v>
      </c>
      <c r="BE171">
        <v>7</v>
      </c>
      <c r="BF171">
        <v>8</v>
      </c>
      <c r="BG171">
        <v>5</v>
      </c>
      <c r="BH171">
        <v>2</v>
      </c>
      <c r="BI171">
        <v>5</v>
      </c>
      <c r="BJ171">
        <v>62095</v>
      </c>
      <c r="BK171">
        <v>91978</v>
      </c>
      <c r="BL171" t="s">
        <v>466</v>
      </c>
      <c r="BM171" t="s">
        <v>115</v>
      </c>
      <c r="BN171">
        <v>24</v>
      </c>
      <c r="BO171">
        <v>16.899999999999899</v>
      </c>
      <c r="BP171">
        <v>18</v>
      </c>
      <c r="BQ171">
        <v>-1.9779917000000001E-2</v>
      </c>
      <c r="BR171" t="s">
        <v>112</v>
      </c>
      <c r="BS171">
        <v>56</v>
      </c>
      <c r="BT171">
        <v>0.33900000000000002</v>
      </c>
      <c r="BU171">
        <v>0.28299999999999997</v>
      </c>
      <c r="BV171">
        <v>0.27900000000000003</v>
      </c>
      <c r="BW171">
        <v>0</v>
      </c>
      <c r="BX171" t="s">
        <v>109</v>
      </c>
      <c r="BY171">
        <v>16485.4620902282</v>
      </c>
      <c r="BZ171">
        <v>13234929.3892435</v>
      </c>
      <c r="CH171">
        <v>0.60406091370558401</v>
      </c>
      <c r="CI171">
        <v>0.41916167664670601</v>
      </c>
      <c r="CJ171">
        <v>0.52612055335844299</v>
      </c>
      <c r="CK171">
        <v>0.70588235294117696</v>
      </c>
      <c r="CL171">
        <v>0.35684210526315802</v>
      </c>
      <c r="CM171">
        <v>0.31612090680100802</v>
      </c>
      <c r="CN171">
        <v>0</v>
      </c>
      <c r="CO171">
        <v>0.58125000000000004</v>
      </c>
    </row>
    <row r="172" spans="1:103" x14ac:dyDescent="0.3">
      <c r="A172">
        <v>171</v>
      </c>
      <c r="B172">
        <v>4157450</v>
      </c>
      <c r="C172" t="s">
        <v>467</v>
      </c>
      <c r="D172" t="s">
        <v>104</v>
      </c>
      <c r="E172" t="s">
        <v>105</v>
      </c>
      <c r="F172">
        <v>5583</v>
      </c>
      <c r="G172">
        <v>5561</v>
      </c>
      <c r="H172">
        <v>4246</v>
      </c>
      <c r="I172">
        <v>22</v>
      </c>
      <c r="J172">
        <v>2784.4</v>
      </c>
      <c r="K172">
        <v>2138</v>
      </c>
      <c r="L172">
        <v>2.6</v>
      </c>
      <c r="M172">
        <v>1354</v>
      </c>
      <c r="N172">
        <v>3.14</v>
      </c>
      <c r="O172">
        <v>2235</v>
      </c>
      <c r="P172">
        <v>1282</v>
      </c>
      <c r="Q172">
        <v>856</v>
      </c>
      <c r="R172">
        <v>97</v>
      </c>
      <c r="S172">
        <v>1.75</v>
      </c>
      <c r="T172">
        <v>1.86</v>
      </c>
      <c r="U172">
        <v>1.04</v>
      </c>
      <c r="V172">
        <v>339</v>
      </c>
      <c r="W172">
        <v>337</v>
      </c>
      <c r="X172">
        <v>320</v>
      </c>
      <c r="Y172">
        <v>317</v>
      </c>
      <c r="Z172">
        <v>385</v>
      </c>
      <c r="AA172">
        <v>477</v>
      </c>
      <c r="AB172">
        <v>406</v>
      </c>
      <c r="AC172">
        <v>383</v>
      </c>
      <c r="AD172">
        <v>326</v>
      </c>
      <c r="AE172">
        <v>298</v>
      </c>
      <c r="AF172">
        <v>298</v>
      </c>
      <c r="AG172">
        <v>340</v>
      </c>
      <c r="AH172">
        <v>401</v>
      </c>
      <c r="AI172">
        <v>341</v>
      </c>
      <c r="AJ172">
        <v>220</v>
      </c>
      <c r="AK172">
        <v>152</v>
      </c>
      <c r="AL172">
        <v>104</v>
      </c>
      <c r="AM172">
        <v>137</v>
      </c>
      <c r="AN172">
        <v>2687</v>
      </c>
      <c r="AO172">
        <v>36.700000000000003</v>
      </c>
      <c r="AP172">
        <v>2894</v>
      </c>
      <c r="AQ172">
        <v>38.799999999999898</v>
      </c>
      <c r="AR172">
        <v>485</v>
      </c>
      <c r="AS172">
        <v>4613</v>
      </c>
      <c r="AT172">
        <v>44</v>
      </c>
      <c r="AU172">
        <v>42</v>
      </c>
      <c r="AV172">
        <v>163</v>
      </c>
      <c r="AW172">
        <v>4</v>
      </c>
      <c r="AX172">
        <v>8</v>
      </c>
      <c r="AY172">
        <v>224</v>
      </c>
      <c r="AZ172">
        <v>970</v>
      </c>
      <c r="BA172">
        <v>231</v>
      </c>
      <c r="BB172">
        <v>96</v>
      </c>
      <c r="BC172">
        <v>162</v>
      </c>
      <c r="BD172">
        <v>185</v>
      </c>
      <c r="BE172">
        <v>500</v>
      </c>
      <c r="BF172">
        <v>351</v>
      </c>
      <c r="BG172">
        <v>336</v>
      </c>
      <c r="BH172">
        <v>188</v>
      </c>
      <c r="BI172">
        <v>89</v>
      </c>
      <c r="BJ172">
        <v>67841</v>
      </c>
      <c r="BK172">
        <v>83595</v>
      </c>
      <c r="BL172" t="s">
        <v>468</v>
      </c>
      <c r="BM172" t="s">
        <v>107</v>
      </c>
      <c r="BN172">
        <v>18.5</v>
      </c>
      <c r="BO172">
        <v>15.4</v>
      </c>
      <c r="BP172">
        <v>1</v>
      </c>
      <c r="BQ172">
        <v>-1.69579697</v>
      </c>
      <c r="BR172" t="s">
        <v>108</v>
      </c>
      <c r="BS172">
        <v>69</v>
      </c>
      <c r="BT172">
        <v>0.23899999999999999</v>
      </c>
      <c r="BU172">
        <v>0.38900000000000001</v>
      </c>
      <c r="BV172">
        <v>9.6000000000000002E-2</v>
      </c>
      <c r="BW172">
        <v>1.0999999999999999E-2</v>
      </c>
      <c r="BX172" t="s">
        <v>109</v>
      </c>
      <c r="BY172">
        <v>69190.678012540404</v>
      </c>
      <c r="BZ172">
        <v>61113989.617922902</v>
      </c>
      <c r="CA172">
        <v>2.75</v>
      </c>
      <c r="CB172">
        <v>0.05</v>
      </c>
      <c r="CC172">
        <v>0.36749999999999999</v>
      </c>
      <c r="CD172">
        <v>0.16500000000000001</v>
      </c>
      <c r="CE172">
        <v>7.4999999999999997E-3</v>
      </c>
      <c r="CF172">
        <v>4</v>
      </c>
      <c r="CG172">
        <v>7</v>
      </c>
      <c r="CH172">
        <v>0.32487309644669998</v>
      </c>
      <c r="CI172">
        <v>0.329341317365269</v>
      </c>
      <c r="CJ172">
        <v>6.3725674827000002E-5</v>
      </c>
      <c r="CK172">
        <v>0.96078431372549</v>
      </c>
      <c r="CL172">
        <v>0.25157894736842101</v>
      </c>
      <c r="CM172">
        <v>0.44962216624685097</v>
      </c>
      <c r="CN172">
        <v>4.7826086956521997E-2</v>
      </c>
      <c r="CO172">
        <v>0.2</v>
      </c>
      <c r="CP172">
        <v>0.125</v>
      </c>
      <c r="CQ172">
        <v>0</v>
      </c>
      <c r="CR172">
        <v>0.35277777777777802</v>
      </c>
      <c r="CS172">
        <v>0.28048780487804897</v>
      </c>
      <c r="CT172">
        <v>8.4269662921349995E-3</v>
      </c>
      <c r="CU172">
        <v>0.7</v>
      </c>
      <c r="CV172">
        <v>0.120401581356638</v>
      </c>
      <c r="CW172">
        <v>1729</v>
      </c>
      <c r="CX172">
        <v>5282</v>
      </c>
      <c r="CY172">
        <v>67</v>
      </c>
    </row>
    <row r="173" spans="1:103" x14ac:dyDescent="0.3">
      <c r="A173">
        <v>172</v>
      </c>
      <c r="B173">
        <v>4157500</v>
      </c>
      <c r="C173" t="s">
        <v>469</v>
      </c>
      <c r="D173" t="s">
        <v>104</v>
      </c>
      <c r="E173" t="s">
        <v>105</v>
      </c>
      <c r="F173">
        <v>4112</v>
      </c>
      <c r="G173">
        <v>4068</v>
      </c>
      <c r="H173">
        <v>3022</v>
      </c>
      <c r="I173">
        <v>44</v>
      </c>
      <c r="J173">
        <v>2865.9</v>
      </c>
      <c r="K173">
        <v>1708</v>
      </c>
      <c r="L173">
        <v>2.38</v>
      </c>
      <c r="M173">
        <v>1000</v>
      </c>
      <c r="N173">
        <v>3.02</v>
      </c>
      <c r="O173">
        <v>1827</v>
      </c>
      <c r="P173">
        <v>998</v>
      </c>
      <c r="Q173">
        <v>710</v>
      </c>
      <c r="R173">
        <v>119</v>
      </c>
      <c r="S173">
        <v>-0.87</v>
      </c>
      <c r="T173">
        <v>-1.4</v>
      </c>
      <c r="U173">
        <v>-1.45</v>
      </c>
      <c r="V173">
        <v>224</v>
      </c>
      <c r="W173">
        <v>232</v>
      </c>
      <c r="X173">
        <v>228</v>
      </c>
      <c r="Y173">
        <v>233</v>
      </c>
      <c r="Z173">
        <v>262</v>
      </c>
      <c r="AA173">
        <v>298</v>
      </c>
      <c r="AB173">
        <v>267</v>
      </c>
      <c r="AC173">
        <v>236</v>
      </c>
      <c r="AD173">
        <v>244</v>
      </c>
      <c r="AE173">
        <v>255</v>
      </c>
      <c r="AF173">
        <v>248</v>
      </c>
      <c r="AG173">
        <v>230</v>
      </c>
      <c r="AH173">
        <v>280</v>
      </c>
      <c r="AI173">
        <v>291</v>
      </c>
      <c r="AJ173">
        <v>231</v>
      </c>
      <c r="AK173">
        <v>149</v>
      </c>
      <c r="AL173">
        <v>93</v>
      </c>
      <c r="AM173">
        <v>110</v>
      </c>
      <c r="AN173">
        <v>2014</v>
      </c>
      <c r="AO173">
        <v>39.200000000000003</v>
      </c>
      <c r="AP173">
        <v>2097</v>
      </c>
      <c r="AQ173">
        <v>43.7</v>
      </c>
      <c r="AR173">
        <v>962</v>
      </c>
      <c r="AS173">
        <v>2839</v>
      </c>
      <c r="AT173">
        <v>36</v>
      </c>
      <c r="AU173">
        <v>52</v>
      </c>
      <c r="AV173">
        <v>51</v>
      </c>
      <c r="AW173">
        <v>8</v>
      </c>
      <c r="AX173">
        <v>11</v>
      </c>
      <c r="AY173">
        <v>153</v>
      </c>
      <c r="AZ173">
        <v>1273</v>
      </c>
      <c r="BA173">
        <v>216</v>
      </c>
      <c r="BB173">
        <v>291</v>
      </c>
      <c r="BC173">
        <v>141</v>
      </c>
      <c r="BD173">
        <v>248</v>
      </c>
      <c r="BE173">
        <v>305</v>
      </c>
      <c r="BF173">
        <v>220</v>
      </c>
      <c r="BG173">
        <v>219</v>
      </c>
      <c r="BH173">
        <v>53</v>
      </c>
      <c r="BI173">
        <v>16</v>
      </c>
      <c r="BJ173">
        <v>46774</v>
      </c>
      <c r="BK173">
        <v>58641</v>
      </c>
      <c r="BL173" t="s">
        <v>470</v>
      </c>
      <c r="BM173" t="s">
        <v>107</v>
      </c>
      <c r="BN173">
        <v>21.899999999999899</v>
      </c>
      <c r="BO173">
        <v>14.8</v>
      </c>
      <c r="BP173">
        <v>15</v>
      </c>
      <c r="BQ173">
        <v>-9.0228085E-2</v>
      </c>
      <c r="BR173" t="s">
        <v>127</v>
      </c>
      <c r="BS173">
        <v>54</v>
      </c>
      <c r="BT173">
        <v>0.21099999999999999</v>
      </c>
      <c r="BU173">
        <v>0.44400000000000001</v>
      </c>
      <c r="BV173">
        <v>0.11899999999999999</v>
      </c>
      <c r="BW173">
        <v>1.4E-2</v>
      </c>
      <c r="BX173" t="s">
        <v>109</v>
      </c>
      <c r="BY173">
        <v>46292.862898541098</v>
      </c>
      <c r="BZ173">
        <v>40050210.822002001</v>
      </c>
      <c r="CA173">
        <v>3</v>
      </c>
      <c r="CB173">
        <v>0.34</v>
      </c>
      <c r="CC173">
        <v>0.875</v>
      </c>
      <c r="CD173">
        <v>0.17499999999999999</v>
      </c>
      <c r="CE173">
        <v>9.4999999999999998E-3</v>
      </c>
      <c r="CF173">
        <v>2</v>
      </c>
      <c r="CG173">
        <v>4</v>
      </c>
      <c r="CH173">
        <v>0.49746192893400998</v>
      </c>
      <c r="CI173">
        <v>0.29341317365269498</v>
      </c>
      <c r="CJ173">
        <v>0.50400876177024501</v>
      </c>
      <c r="CK173">
        <v>0.66666666666666696</v>
      </c>
      <c r="CL173">
        <v>0.222105263157895</v>
      </c>
      <c r="CM173">
        <v>0.51889168765743099</v>
      </c>
      <c r="CN173">
        <v>6.0869565217391002E-2</v>
      </c>
      <c r="CO173">
        <v>0.24791666666666701</v>
      </c>
      <c r="CP173">
        <v>0</v>
      </c>
      <c r="CQ173">
        <v>0.483333333333333</v>
      </c>
      <c r="CR173">
        <v>0.91666666666666696</v>
      </c>
      <c r="CS173">
        <v>0.30487804878048802</v>
      </c>
      <c r="CT173">
        <v>1.0674157303371E-2</v>
      </c>
      <c r="CU173">
        <v>0.4</v>
      </c>
      <c r="CV173">
        <v>0.47022471910112401</v>
      </c>
      <c r="CW173">
        <v>4934</v>
      </c>
      <c r="CX173">
        <v>5133</v>
      </c>
      <c r="CY173">
        <v>4</v>
      </c>
    </row>
    <row r="174" spans="1:103" x14ac:dyDescent="0.3">
      <c r="A174">
        <v>173</v>
      </c>
      <c r="B174">
        <v>4158050</v>
      </c>
      <c r="C174" t="s">
        <v>471</v>
      </c>
      <c r="D174" t="s">
        <v>104</v>
      </c>
      <c r="E174" t="s">
        <v>105</v>
      </c>
      <c r="F174">
        <v>91</v>
      </c>
      <c r="G174">
        <v>91</v>
      </c>
      <c r="H174">
        <v>70</v>
      </c>
      <c r="I174">
        <v>0</v>
      </c>
      <c r="J174">
        <v>154.4</v>
      </c>
      <c r="K174">
        <v>40</v>
      </c>
      <c r="L174">
        <v>2.2799999999999998</v>
      </c>
      <c r="M174">
        <v>26</v>
      </c>
      <c r="N174">
        <v>2.69</v>
      </c>
      <c r="O174">
        <v>53</v>
      </c>
      <c r="P174">
        <v>29</v>
      </c>
      <c r="Q174">
        <v>11</v>
      </c>
      <c r="R174">
        <v>13</v>
      </c>
      <c r="S174">
        <v>0.71</v>
      </c>
      <c r="T174">
        <v>0.7</v>
      </c>
      <c r="U174">
        <v>0</v>
      </c>
      <c r="V174">
        <v>3</v>
      </c>
      <c r="W174">
        <v>3</v>
      </c>
      <c r="X174">
        <v>4</v>
      </c>
      <c r="Y174">
        <v>4</v>
      </c>
      <c r="Z174">
        <v>3</v>
      </c>
      <c r="AA174">
        <v>4</v>
      </c>
      <c r="AB174">
        <v>4</v>
      </c>
      <c r="AC174">
        <v>5</v>
      </c>
      <c r="AD174">
        <v>4</v>
      </c>
      <c r="AE174">
        <v>5</v>
      </c>
      <c r="AF174">
        <v>6</v>
      </c>
      <c r="AG174">
        <v>8</v>
      </c>
      <c r="AH174">
        <v>9</v>
      </c>
      <c r="AI174">
        <v>10</v>
      </c>
      <c r="AJ174">
        <v>9</v>
      </c>
      <c r="AK174">
        <v>6</v>
      </c>
      <c r="AL174">
        <v>4</v>
      </c>
      <c r="AM174">
        <v>2</v>
      </c>
      <c r="AN174">
        <v>47</v>
      </c>
      <c r="AO174">
        <v>55.6</v>
      </c>
      <c r="AP174">
        <v>46</v>
      </c>
      <c r="AQ174">
        <v>56.299999999999898</v>
      </c>
      <c r="AR174">
        <v>5</v>
      </c>
      <c r="AS174">
        <v>78</v>
      </c>
      <c r="AT174">
        <v>0</v>
      </c>
      <c r="AU174">
        <v>3</v>
      </c>
      <c r="AV174">
        <v>1</v>
      </c>
      <c r="AW174">
        <v>0</v>
      </c>
      <c r="AX174">
        <v>0</v>
      </c>
      <c r="AY174">
        <v>3</v>
      </c>
      <c r="AZ174">
        <v>13</v>
      </c>
      <c r="BA174">
        <v>4</v>
      </c>
      <c r="BB174">
        <v>3</v>
      </c>
      <c r="BC174">
        <v>7</v>
      </c>
      <c r="BD174">
        <v>2</v>
      </c>
      <c r="BE174">
        <v>10</v>
      </c>
      <c r="BF174">
        <v>5</v>
      </c>
      <c r="BG174">
        <v>5</v>
      </c>
      <c r="BH174">
        <v>3</v>
      </c>
      <c r="BI174">
        <v>0</v>
      </c>
      <c r="BJ174">
        <v>56224</v>
      </c>
      <c r="BK174">
        <v>69814</v>
      </c>
      <c r="BL174" t="s">
        <v>472</v>
      </c>
      <c r="BM174" t="s">
        <v>115</v>
      </c>
      <c r="BN174">
        <v>22.8</v>
      </c>
      <c r="BO174">
        <v>13.1</v>
      </c>
      <c r="BP174">
        <v>17</v>
      </c>
      <c r="BQ174">
        <v>-5.4048117E-2</v>
      </c>
      <c r="BR174" t="s">
        <v>166</v>
      </c>
      <c r="BS174">
        <v>50</v>
      </c>
      <c r="BT174">
        <v>9.0999999999999998E-2</v>
      </c>
      <c r="BU174">
        <v>0.37</v>
      </c>
      <c r="BV174">
        <v>7.0999999999999994E-2</v>
      </c>
      <c r="BW174">
        <v>0</v>
      </c>
      <c r="BX174" t="s">
        <v>119</v>
      </c>
      <c r="BY174">
        <v>19108.344453268401</v>
      </c>
      <c r="BZ174">
        <v>16370453.148227099</v>
      </c>
      <c r="CH174">
        <v>0.54314720812182704</v>
      </c>
      <c r="CI174">
        <v>0.19161676646706599</v>
      </c>
      <c r="CJ174">
        <v>0.51536468392969204</v>
      </c>
      <c r="CK174">
        <v>0.58823529411764697</v>
      </c>
      <c r="CL174">
        <v>9.5789473684210993E-2</v>
      </c>
      <c r="CM174">
        <v>0.42569269521410602</v>
      </c>
      <c r="CN174">
        <v>0</v>
      </c>
      <c r="CO174">
        <v>0.147916666666667</v>
      </c>
    </row>
    <row r="175" spans="1:103" x14ac:dyDescent="0.3">
      <c r="A175">
        <v>174</v>
      </c>
      <c r="B175">
        <v>4159000</v>
      </c>
      <c r="C175" t="s">
        <v>473</v>
      </c>
      <c r="D175" t="s">
        <v>104</v>
      </c>
      <c r="E175" t="s">
        <v>105</v>
      </c>
      <c r="F175">
        <v>653842</v>
      </c>
      <c r="G175">
        <v>636699</v>
      </c>
      <c r="H175">
        <v>411020</v>
      </c>
      <c r="I175">
        <v>17143</v>
      </c>
      <c r="J175">
        <v>4900.6000000000004</v>
      </c>
      <c r="K175">
        <v>279697</v>
      </c>
      <c r="L175">
        <v>2.2799999999999998</v>
      </c>
      <c r="M175">
        <v>136728</v>
      </c>
      <c r="N175">
        <v>3.01</v>
      </c>
      <c r="O175">
        <v>298524</v>
      </c>
      <c r="P175">
        <v>147622</v>
      </c>
      <c r="Q175">
        <v>132075</v>
      </c>
      <c r="R175">
        <v>18827</v>
      </c>
      <c r="S175">
        <v>1.01</v>
      </c>
      <c r="T175">
        <v>1.05</v>
      </c>
      <c r="U175">
        <v>0.76</v>
      </c>
      <c r="V175">
        <v>33953</v>
      </c>
      <c r="W175">
        <v>32699</v>
      </c>
      <c r="X175">
        <v>32421</v>
      </c>
      <c r="Y175">
        <v>33871</v>
      </c>
      <c r="Z175">
        <v>45090</v>
      </c>
      <c r="AA175">
        <v>57204</v>
      </c>
      <c r="AB175">
        <v>57803</v>
      </c>
      <c r="AC175">
        <v>55161</v>
      </c>
      <c r="AD175">
        <v>47971</v>
      </c>
      <c r="AE175">
        <v>41910</v>
      </c>
      <c r="AF175">
        <v>39745</v>
      </c>
      <c r="AG175">
        <v>39234</v>
      </c>
      <c r="AH175">
        <v>38791</v>
      </c>
      <c r="AI175">
        <v>34143</v>
      </c>
      <c r="AJ175">
        <v>25948</v>
      </c>
      <c r="AK175">
        <v>15846</v>
      </c>
      <c r="AL175">
        <v>10001</v>
      </c>
      <c r="AM175">
        <v>12053</v>
      </c>
      <c r="AN175">
        <v>324454</v>
      </c>
      <c r="AO175">
        <v>37.6</v>
      </c>
      <c r="AP175">
        <v>329390</v>
      </c>
      <c r="AQ175">
        <v>38.6</v>
      </c>
      <c r="AR175">
        <v>69901</v>
      </c>
      <c r="AS175">
        <v>446221</v>
      </c>
      <c r="AT175">
        <v>41165</v>
      </c>
      <c r="AU175">
        <v>4498</v>
      </c>
      <c r="AV175">
        <v>57937</v>
      </c>
      <c r="AW175">
        <v>4057</v>
      </c>
      <c r="AX175">
        <v>1368</v>
      </c>
      <c r="AY175">
        <v>28695</v>
      </c>
      <c r="AZ175">
        <v>207621</v>
      </c>
      <c r="BA175">
        <v>27359</v>
      </c>
      <c r="BB175">
        <v>17946</v>
      </c>
      <c r="BC175">
        <v>18147</v>
      </c>
      <c r="BD175">
        <v>29730</v>
      </c>
      <c r="BE175">
        <v>46224</v>
      </c>
      <c r="BF175">
        <v>35159</v>
      </c>
      <c r="BG175">
        <v>50585</v>
      </c>
      <c r="BH175">
        <v>24522</v>
      </c>
      <c r="BI175">
        <v>30025</v>
      </c>
      <c r="BJ175">
        <v>75237</v>
      </c>
      <c r="BK175">
        <v>104517</v>
      </c>
      <c r="BL175" t="s">
        <v>474</v>
      </c>
      <c r="BM175" t="s">
        <v>107</v>
      </c>
      <c r="BN175">
        <v>15.9</v>
      </c>
      <c r="BO175">
        <v>14.1999999999999</v>
      </c>
      <c r="BP175">
        <v>7</v>
      </c>
      <c r="BQ175">
        <v>-0.60897879499999996</v>
      </c>
      <c r="BR175" t="s">
        <v>275</v>
      </c>
      <c r="BS175">
        <v>65</v>
      </c>
      <c r="BT175">
        <v>0.29499999999999998</v>
      </c>
      <c r="BU175">
        <v>0.311</v>
      </c>
      <c r="BV175">
        <v>7.8E-2</v>
      </c>
      <c r="BW175">
        <v>0.04</v>
      </c>
      <c r="BX175" t="s">
        <v>109</v>
      </c>
      <c r="BY175">
        <v>868745.87933851394</v>
      </c>
      <c r="BZ175">
        <v>3780518313.9344802</v>
      </c>
      <c r="CA175">
        <v>2.1403508771929798</v>
      </c>
      <c r="CB175">
        <v>0.224</v>
      </c>
      <c r="CC175">
        <v>0.51707964601769896</v>
      </c>
      <c r="CD175">
        <v>0.18</v>
      </c>
      <c r="CE175">
        <v>8.8333333333330006E-3</v>
      </c>
      <c r="CF175">
        <v>114</v>
      </c>
      <c r="CG175">
        <v>4.7894736842105203</v>
      </c>
      <c r="CH175">
        <v>0.19289340101522801</v>
      </c>
      <c r="CI175">
        <v>0.25748502994012001</v>
      </c>
      <c r="CJ175">
        <v>0.341186818895166</v>
      </c>
      <c r="CK175">
        <v>0.88235294117647101</v>
      </c>
      <c r="CL175">
        <v>0.31052631578947398</v>
      </c>
      <c r="CM175">
        <v>0.35138539042821199</v>
      </c>
      <c r="CN175">
        <v>0.173913043478261</v>
      </c>
      <c r="CO175">
        <v>0.16250000000000001</v>
      </c>
      <c r="CP175">
        <v>0.429824561403509</v>
      </c>
      <c r="CQ175">
        <v>0.28999999999999998</v>
      </c>
      <c r="CR175">
        <v>0.51897738446411001</v>
      </c>
      <c r="CS175">
        <v>0.31707317073170699</v>
      </c>
      <c r="CT175">
        <v>9.9250936329590006E-3</v>
      </c>
      <c r="CU175">
        <v>0.47894736842105301</v>
      </c>
      <c r="CV175">
        <v>0.27296749269902298</v>
      </c>
      <c r="CW175">
        <v>588127</v>
      </c>
      <c r="CX175">
        <v>651984</v>
      </c>
      <c r="CY175">
        <v>10</v>
      </c>
    </row>
    <row r="176" spans="1:103" x14ac:dyDescent="0.3">
      <c r="A176">
        <v>175</v>
      </c>
      <c r="B176">
        <v>4159250</v>
      </c>
      <c r="C176" t="s">
        <v>475</v>
      </c>
      <c r="D176" t="s">
        <v>104</v>
      </c>
      <c r="E176" t="s">
        <v>105</v>
      </c>
      <c r="F176">
        <v>1274</v>
      </c>
      <c r="G176">
        <v>1266</v>
      </c>
      <c r="H176">
        <v>828</v>
      </c>
      <c r="I176">
        <v>8</v>
      </c>
      <c r="J176">
        <v>817.7</v>
      </c>
      <c r="K176">
        <v>685</v>
      </c>
      <c r="L176">
        <v>1.85</v>
      </c>
      <c r="M176">
        <v>348</v>
      </c>
      <c r="N176">
        <v>2.38</v>
      </c>
      <c r="O176">
        <v>895</v>
      </c>
      <c r="P176">
        <v>485</v>
      </c>
      <c r="Q176">
        <v>200</v>
      </c>
      <c r="R176">
        <v>210</v>
      </c>
      <c r="S176">
        <v>1.05</v>
      </c>
      <c r="T176">
        <v>1.1399999999999999</v>
      </c>
      <c r="U176">
        <v>1.79</v>
      </c>
      <c r="V176">
        <v>32</v>
      </c>
      <c r="W176">
        <v>30</v>
      </c>
      <c r="X176">
        <v>35</v>
      </c>
      <c r="Y176">
        <v>42</v>
      </c>
      <c r="Z176">
        <v>45</v>
      </c>
      <c r="AA176">
        <v>54</v>
      </c>
      <c r="AB176">
        <v>31</v>
      </c>
      <c r="AC176">
        <v>42</v>
      </c>
      <c r="AD176">
        <v>43</v>
      </c>
      <c r="AE176">
        <v>54</v>
      </c>
      <c r="AF176">
        <v>102</v>
      </c>
      <c r="AG176">
        <v>136</v>
      </c>
      <c r="AH176">
        <v>170</v>
      </c>
      <c r="AI176">
        <v>160</v>
      </c>
      <c r="AJ176">
        <v>147</v>
      </c>
      <c r="AK176">
        <v>71</v>
      </c>
      <c r="AL176">
        <v>43</v>
      </c>
      <c r="AM176">
        <v>36</v>
      </c>
      <c r="AN176">
        <v>653</v>
      </c>
      <c r="AO176">
        <v>59.7</v>
      </c>
      <c r="AP176">
        <v>620</v>
      </c>
      <c r="AQ176">
        <v>59.6</v>
      </c>
      <c r="AR176">
        <v>69</v>
      </c>
      <c r="AS176">
        <v>1112</v>
      </c>
      <c r="AT176">
        <v>10</v>
      </c>
      <c r="AU176">
        <v>24</v>
      </c>
      <c r="AV176">
        <v>8</v>
      </c>
      <c r="AW176">
        <v>2</v>
      </c>
      <c r="AX176">
        <v>3</v>
      </c>
      <c r="AY176">
        <v>45</v>
      </c>
      <c r="AZ176">
        <v>162</v>
      </c>
      <c r="BA176">
        <v>191</v>
      </c>
      <c r="BB176">
        <v>63</v>
      </c>
      <c r="BC176">
        <v>109</v>
      </c>
      <c r="BD176">
        <v>65</v>
      </c>
      <c r="BE176">
        <v>137</v>
      </c>
      <c r="BF176">
        <v>50</v>
      </c>
      <c r="BG176">
        <v>29</v>
      </c>
      <c r="BH176">
        <v>27</v>
      </c>
      <c r="BI176">
        <v>13</v>
      </c>
      <c r="BJ176">
        <v>32538</v>
      </c>
      <c r="BK176">
        <v>50452</v>
      </c>
      <c r="BL176" t="s">
        <v>476</v>
      </c>
      <c r="BM176" t="s">
        <v>107</v>
      </c>
      <c r="BN176">
        <v>25</v>
      </c>
      <c r="BO176">
        <v>15.1</v>
      </c>
      <c r="BP176">
        <v>17</v>
      </c>
      <c r="BQ176">
        <v>-5.4048117E-2</v>
      </c>
      <c r="BR176" t="s">
        <v>166</v>
      </c>
      <c r="BS176">
        <v>26</v>
      </c>
      <c r="BT176">
        <v>6.3E-2</v>
      </c>
      <c r="BU176">
        <v>0.53100000000000003</v>
      </c>
      <c r="BV176">
        <v>0.112</v>
      </c>
      <c r="BW176">
        <v>0</v>
      </c>
      <c r="BX176" t="s">
        <v>119</v>
      </c>
      <c r="BY176">
        <v>47318.868602602401</v>
      </c>
      <c r="BZ176">
        <v>44542498.1193453</v>
      </c>
      <c r="CA176">
        <v>3</v>
      </c>
      <c r="CC176">
        <v>0.74</v>
      </c>
      <c r="CD176">
        <v>0.15</v>
      </c>
      <c r="CE176">
        <v>0.03</v>
      </c>
      <c r="CF176">
        <v>1</v>
      </c>
      <c r="CG176">
        <v>1</v>
      </c>
      <c r="CH176">
        <v>0.65482233502538101</v>
      </c>
      <c r="CI176">
        <v>0.31137724550898199</v>
      </c>
      <c r="CJ176">
        <v>0.51536468392969204</v>
      </c>
      <c r="CK176">
        <v>0.11764705882352899</v>
      </c>
      <c r="CL176">
        <v>6.6315789473683995E-2</v>
      </c>
      <c r="CM176">
        <v>0.62846347607052899</v>
      </c>
      <c r="CN176">
        <v>0</v>
      </c>
      <c r="CO176">
        <v>0.233333333333333</v>
      </c>
      <c r="CP176">
        <v>0</v>
      </c>
      <c r="CR176">
        <v>0.76666666666666705</v>
      </c>
      <c r="CS176">
        <v>0.24390243902438999</v>
      </c>
      <c r="CT176">
        <v>3.3707865168538999E-2</v>
      </c>
      <c r="CU176">
        <v>0.1</v>
      </c>
    </row>
    <row r="177" spans="1:103" x14ac:dyDescent="0.3">
      <c r="A177">
        <v>176</v>
      </c>
      <c r="B177">
        <v>4159600</v>
      </c>
      <c r="C177" t="s">
        <v>477</v>
      </c>
      <c r="D177" t="s">
        <v>104</v>
      </c>
      <c r="E177" t="s">
        <v>105</v>
      </c>
      <c r="F177">
        <v>710</v>
      </c>
      <c r="G177">
        <v>710</v>
      </c>
      <c r="H177">
        <v>507</v>
      </c>
      <c r="I177">
        <v>0</v>
      </c>
      <c r="J177">
        <v>1213.9000000000001</v>
      </c>
      <c r="K177">
        <v>323</v>
      </c>
      <c r="L177">
        <v>2.2000000000000002</v>
      </c>
      <c r="M177">
        <v>179</v>
      </c>
      <c r="N177">
        <v>2.83</v>
      </c>
      <c r="O177">
        <v>388</v>
      </c>
      <c r="P177">
        <v>217</v>
      </c>
      <c r="Q177">
        <v>105</v>
      </c>
      <c r="R177">
        <v>65</v>
      </c>
      <c r="S177">
        <v>0.27</v>
      </c>
      <c r="T177">
        <v>0.25</v>
      </c>
      <c r="U177">
        <v>0.36</v>
      </c>
      <c r="V177">
        <v>33</v>
      </c>
      <c r="W177">
        <v>34</v>
      </c>
      <c r="X177">
        <v>36</v>
      </c>
      <c r="Y177">
        <v>39</v>
      </c>
      <c r="Z177">
        <v>35</v>
      </c>
      <c r="AA177">
        <v>38</v>
      </c>
      <c r="AB177">
        <v>29</v>
      </c>
      <c r="AC177">
        <v>36</v>
      </c>
      <c r="AD177">
        <v>37</v>
      </c>
      <c r="AE177">
        <v>32</v>
      </c>
      <c r="AF177">
        <v>32</v>
      </c>
      <c r="AG177">
        <v>43</v>
      </c>
      <c r="AH177">
        <v>71</v>
      </c>
      <c r="AI177">
        <v>72</v>
      </c>
      <c r="AJ177">
        <v>49</v>
      </c>
      <c r="AK177">
        <v>41</v>
      </c>
      <c r="AL177">
        <v>32</v>
      </c>
      <c r="AM177">
        <v>22</v>
      </c>
      <c r="AN177">
        <v>357</v>
      </c>
      <c r="AO177">
        <v>51.5</v>
      </c>
      <c r="AP177">
        <v>354</v>
      </c>
      <c r="AQ177">
        <v>50.6</v>
      </c>
      <c r="AR177">
        <v>45</v>
      </c>
      <c r="AS177">
        <v>574</v>
      </c>
      <c r="AT177">
        <v>1</v>
      </c>
      <c r="AU177">
        <v>21</v>
      </c>
      <c r="AV177">
        <v>3</v>
      </c>
      <c r="AW177">
        <v>1</v>
      </c>
      <c r="AX177">
        <v>1</v>
      </c>
      <c r="AY177">
        <v>65</v>
      </c>
      <c r="AZ177">
        <v>136</v>
      </c>
      <c r="BA177">
        <v>100</v>
      </c>
      <c r="BB177">
        <v>46</v>
      </c>
      <c r="BC177">
        <v>29</v>
      </c>
      <c r="BD177">
        <v>33</v>
      </c>
      <c r="BE177">
        <v>37</v>
      </c>
      <c r="BF177">
        <v>57</v>
      </c>
      <c r="BG177">
        <v>20</v>
      </c>
      <c r="BH177">
        <v>1</v>
      </c>
      <c r="BI177">
        <v>0</v>
      </c>
      <c r="BJ177">
        <v>29702</v>
      </c>
      <c r="BK177">
        <v>43179</v>
      </c>
      <c r="BL177" t="s">
        <v>478</v>
      </c>
      <c r="BM177" t="s">
        <v>107</v>
      </c>
      <c r="BN177">
        <v>27.1999999999999</v>
      </c>
      <c r="BO177">
        <v>17</v>
      </c>
      <c r="BP177">
        <v>24</v>
      </c>
      <c r="BQ177">
        <v>0.55696797360000005</v>
      </c>
      <c r="BR177" t="s">
        <v>138</v>
      </c>
      <c r="BS177">
        <v>32</v>
      </c>
      <c r="BT177">
        <v>0.14799999999999999</v>
      </c>
      <c r="BU177">
        <v>0.47499999999999998</v>
      </c>
      <c r="BV177">
        <v>0.151</v>
      </c>
      <c r="BW177">
        <v>1.4E-2</v>
      </c>
      <c r="BX177" t="s">
        <v>119</v>
      </c>
      <c r="BY177">
        <v>22795.526645075199</v>
      </c>
      <c r="BZ177">
        <v>17701826.670657601</v>
      </c>
      <c r="CA177">
        <v>2</v>
      </c>
      <c r="CC177">
        <v>0.95</v>
      </c>
      <c r="CD177">
        <v>0.3</v>
      </c>
      <c r="CE177">
        <v>0.08</v>
      </c>
      <c r="CF177">
        <v>1</v>
      </c>
      <c r="CG177">
        <v>6</v>
      </c>
      <c r="CH177">
        <v>0.76649746192893398</v>
      </c>
      <c r="CI177">
        <v>0.42514970059880203</v>
      </c>
      <c r="CJ177">
        <v>0.70714625662272401</v>
      </c>
      <c r="CK177">
        <v>0.23529411764705899</v>
      </c>
      <c r="CL177">
        <v>0.15578947368421101</v>
      </c>
      <c r="CM177">
        <v>0.55793450881612106</v>
      </c>
      <c r="CN177">
        <v>6.0869565217391002E-2</v>
      </c>
      <c r="CO177">
        <v>0.31458333333333299</v>
      </c>
      <c r="CP177">
        <v>0.5</v>
      </c>
      <c r="CR177">
        <v>1</v>
      </c>
      <c r="CS177">
        <v>0.60975609756097604</v>
      </c>
      <c r="CT177">
        <v>8.9887640449438005E-2</v>
      </c>
      <c r="CU177">
        <v>0.6</v>
      </c>
    </row>
    <row r="178" spans="1:103" x14ac:dyDescent="0.3">
      <c r="A178">
        <v>177</v>
      </c>
      <c r="B178">
        <v>4159750</v>
      </c>
      <c r="C178" t="s">
        <v>479</v>
      </c>
      <c r="D178" t="s">
        <v>104</v>
      </c>
      <c r="E178" t="s">
        <v>105</v>
      </c>
      <c r="F178">
        <v>56</v>
      </c>
      <c r="G178">
        <v>56</v>
      </c>
      <c r="H178">
        <v>47</v>
      </c>
      <c r="I178">
        <v>0</v>
      </c>
      <c r="J178">
        <v>809.2</v>
      </c>
      <c r="K178">
        <v>27</v>
      </c>
      <c r="L178">
        <v>2.0699999999999998</v>
      </c>
      <c r="M178">
        <v>19</v>
      </c>
      <c r="N178">
        <v>2.4700000000000002</v>
      </c>
      <c r="O178">
        <v>35</v>
      </c>
      <c r="P178">
        <v>22</v>
      </c>
      <c r="Q178">
        <v>5</v>
      </c>
      <c r="R178">
        <v>8</v>
      </c>
      <c r="S178">
        <v>-0.16</v>
      </c>
      <c r="T178">
        <v>0</v>
      </c>
      <c r="U178">
        <v>0.48</v>
      </c>
      <c r="V178">
        <v>2</v>
      </c>
      <c r="W178">
        <v>3</v>
      </c>
      <c r="X178">
        <v>4</v>
      </c>
      <c r="Y178">
        <v>3</v>
      </c>
      <c r="Z178">
        <v>2</v>
      </c>
      <c r="AA178">
        <v>3</v>
      </c>
      <c r="AB178">
        <v>3</v>
      </c>
      <c r="AC178">
        <v>3</v>
      </c>
      <c r="AD178">
        <v>3</v>
      </c>
      <c r="AE178">
        <v>4</v>
      </c>
      <c r="AF178">
        <v>2</v>
      </c>
      <c r="AG178">
        <v>4</v>
      </c>
      <c r="AH178">
        <v>5</v>
      </c>
      <c r="AI178">
        <v>5</v>
      </c>
      <c r="AJ178">
        <v>6</v>
      </c>
      <c r="AK178">
        <v>2</v>
      </c>
      <c r="AL178">
        <v>2</v>
      </c>
      <c r="AM178">
        <v>1</v>
      </c>
      <c r="AN178">
        <v>28</v>
      </c>
      <c r="AO178">
        <v>47.5</v>
      </c>
      <c r="AP178">
        <v>29</v>
      </c>
      <c r="AQ178">
        <v>48.799999999999898</v>
      </c>
      <c r="AR178">
        <v>4</v>
      </c>
      <c r="AS178">
        <v>47</v>
      </c>
      <c r="AT178">
        <v>0</v>
      </c>
      <c r="AU178">
        <v>1</v>
      </c>
      <c r="AV178">
        <v>0</v>
      </c>
      <c r="AW178">
        <v>0</v>
      </c>
      <c r="AX178">
        <v>0</v>
      </c>
      <c r="AY178">
        <v>3</v>
      </c>
      <c r="AZ178">
        <v>9</v>
      </c>
      <c r="BA178">
        <v>1</v>
      </c>
      <c r="BB178">
        <v>3</v>
      </c>
      <c r="BC178">
        <v>4</v>
      </c>
      <c r="BD178">
        <v>3</v>
      </c>
      <c r="BE178">
        <v>7</v>
      </c>
      <c r="BF178">
        <v>2</v>
      </c>
      <c r="BG178">
        <v>4</v>
      </c>
      <c r="BH178">
        <v>3</v>
      </c>
      <c r="BI178">
        <v>0</v>
      </c>
      <c r="BJ178">
        <v>56360</v>
      </c>
      <c r="BK178">
        <v>68730</v>
      </c>
      <c r="BL178" t="s">
        <v>480</v>
      </c>
      <c r="BM178" t="s">
        <v>107</v>
      </c>
      <c r="BN178">
        <v>24.1999999999999</v>
      </c>
      <c r="BO178">
        <v>15.1</v>
      </c>
      <c r="BP178">
        <v>11</v>
      </c>
      <c r="BQ178">
        <v>-0.41061693300000002</v>
      </c>
      <c r="BR178" t="s">
        <v>210</v>
      </c>
      <c r="BS178">
        <v>42</v>
      </c>
      <c r="BT178">
        <v>0.115</v>
      </c>
      <c r="BU178">
        <v>0.47299999999999998</v>
      </c>
      <c r="BV178">
        <v>6.2E-2</v>
      </c>
      <c r="BW178">
        <v>0</v>
      </c>
      <c r="BX178" t="s">
        <v>119</v>
      </c>
      <c r="BY178">
        <v>6804.8245589264197</v>
      </c>
      <c r="BZ178">
        <v>1943602.7190803201</v>
      </c>
      <c r="CH178">
        <v>0.61421319796954299</v>
      </c>
      <c r="CI178">
        <v>0.31137724550898199</v>
      </c>
      <c r="CJ178">
        <v>0.40344729033270599</v>
      </c>
      <c r="CK178">
        <v>0.43137254901960798</v>
      </c>
      <c r="CL178">
        <v>0.121052631578947</v>
      </c>
      <c r="CM178">
        <v>0.55541561712846299</v>
      </c>
      <c r="CN178">
        <v>0</v>
      </c>
      <c r="CO178">
        <v>0.12916666666666701</v>
      </c>
    </row>
    <row r="179" spans="1:103" x14ac:dyDescent="0.3">
      <c r="A179">
        <v>178</v>
      </c>
      <c r="B179">
        <v>4160100</v>
      </c>
      <c r="C179" t="s">
        <v>481</v>
      </c>
      <c r="D179" t="s">
        <v>104</v>
      </c>
      <c r="E179" t="s">
        <v>105</v>
      </c>
      <c r="F179">
        <v>519</v>
      </c>
      <c r="G179">
        <v>519</v>
      </c>
      <c r="H179">
        <v>413</v>
      </c>
      <c r="I179">
        <v>0</v>
      </c>
      <c r="J179">
        <v>148.30000000000001</v>
      </c>
      <c r="K179">
        <v>232</v>
      </c>
      <c r="L179">
        <v>2.2400000000000002</v>
      </c>
      <c r="M179">
        <v>161</v>
      </c>
      <c r="N179">
        <v>2.57</v>
      </c>
      <c r="O179">
        <v>277</v>
      </c>
      <c r="P179">
        <v>168</v>
      </c>
      <c r="Q179">
        <v>63</v>
      </c>
      <c r="R179">
        <v>45</v>
      </c>
      <c r="S179">
        <v>1.18</v>
      </c>
      <c r="T179">
        <v>1.19</v>
      </c>
      <c r="U179">
        <v>0.81</v>
      </c>
      <c r="V179">
        <v>19</v>
      </c>
      <c r="W179">
        <v>21</v>
      </c>
      <c r="X179">
        <v>24</v>
      </c>
      <c r="Y179">
        <v>22</v>
      </c>
      <c r="Z179">
        <v>18</v>
      </c>
      <c r="AA179">
        <v>27</v>
      </c>
      <c r="AB179">
        <v>26</v>
      </c>
      <c r="AC179">
        <v>21</v>
      </c>
      <c r="AD179">
        <v>28</v>
      </c>
      <c r="AE179">
        <v>25</v>
      </c>
      <c r="AF179">
        <v>32</v>
      </c>
      <c r="AG179">
        <v>46</v>
      </c>
      <c r="AH179">
        <v>55</v>
      </c>
      <c r="AI179">
        <v>54</v>
      </c>
      <c r="AJ179">
        <v>43</v>
      </c>
      <c r="AK179">
        <v>32</v>
      </c>
      <c r="AL179">
        <v>16</v>
      </c>
      <c r="AM179">
        <v>11</v>
      </c>
      <c r="AN179">
        <v>265</v>
      </c>
      <c r="AO179">
        <v>55.1</v>
      </c>
      <c r="AP179">
        <v>255</v>
      </c>
      <c r="AQ179">
        <v>53.899999999999899</v>
      </c>
      <c r="AR179">
        <v>38</v>
      </c>
      <c r="AS179">
        <v>446</v>
      </c>
      <c r="AT179">
        <v>1</v>
      </c>
      <c r="AU179">
        <v>11</v>
      </c>
      <c r="AV179">
        <v>1</v>
      </c>
      <c r="AW179">
        <v>1</v>
      </c>
      <c r="AX179">
        <v>0</v>
      </c>
      <c r="AY179">
        <v>20</v>
      </c>
      <c r="AZ179">
        <v>73</v>
      </c>
      <c r="BA179">
        <v>46</v>
      </c>
      <c r="BB179">
        <v>20</v>
      </c>
      <c r="BC179">
        <v>22</v>
      </c>
      <c r="BD179">
        <v>28</v>
      </c>
      <c r="BE179">
        <v>38</v>
      </c>
      <c r="BF179">
        <v>35</v>
      </c>
      <c r="BG179">
        <v>29</v>
      </c>
      <c r="BH179">
        <v>2</v>
      </c>
      <c r="BI179">
        <v>11</v>
      </c>
      <c r="BJ179">
        <v>49646</v>
      </c>
      <c r="BK179">
        <v>68152</v>
      </c>
      <c r="BL179" t="s">
        <v>482</v>
      </c>
      <c r="BM179" t="s">
        <v>115</v>
      </c>
      <c r="BN179">
        <v>21.399999999999899</v>
      </c>
      <c r="BO179">
        <v>14.9</v>
      </c>
      <c r="BP179">
        <v>15</v>
      </c>
      <c r="BQ179">
        <v>-9.0228085E-2</v>
      </c>
      <c r="BR179" t="s">
        <v>127</v>
      </c>
      <c r="BS179">
        <v>41</v>
      </c>
      <c r="BT179">
        <v>0.112</v>
      </c>
      <c r="BU179">
        <v>0.36299999999999999</v>
      </c>
      <c r="BV179">
        <v>8.1000000000000003E-2</v>
      </c>
      <c r="BW179">
        <v>0</v>
      </c>
      <c r="BX179" t="s">
        <v>119</v>
      </c>
      <c r="BY179">
        <v>71836.157019262901</v>
      </c>
      <c r="BZ179">
        <v>97703252.5127763</v>
      </c>
      <c r="CA179">
        <v>3</v>
      </c>
      <c r="CC179">
        <v>0.95</v>
      </c>
      <c r="CD179">
        <v>0.21</v>
      </c>
      <c r="CE179">
        <v>0</v>
      </c>
      <c r="CF179">
        <v>1</v>
      </c>
      <c r="CG179">
        <v>0</v>
      </c>
      <c r="CH179">
        <v>0.47208121827411198</v>
      </c>
      <c r="CI179">
        <v>0.29940119760479</v>
      </c>
      <c r="CJ179">
        <v>0.50400876177024501</v>
      </c>
      <c r="CK179">
        <v>0.41176470588235298</v>
      </c>
      <c r="CL179">
        <v>0.117894736842105</v>
      </c>
      <c r="CM179">
        <v>0.41687657430730501</v>
      </c>
      <c r="CN179">
        <v>0</v>
      </c>
      <c r="CO179">
        <v>0.16875000000000001</v>
      </c>
      <c r="CP179">
        <v>0</v>
      </c>
      <c r="CR179">
        <v>1</v>
      </c>
      <c r="CS179">
        <v>0.39024390243902402</v>
      </c>
      <c r="CT179">
        <v>0</v>
      </c>
      <c r="CU179">
        <v>0</v>
      </c>
    </row>
    <row r="180" spans="1:103" x14ac:dyDescent="0.3">
      <c r="A180">
        <v>179</v>
      </c>
      <c r="B180">
        <v>4160850</v>
      </c>
      <c r="C180" t="s">
        <v>483</v>
      </c>
      <c r="D180" t="s">
        <v>104</v>
      </c>
      <c r="E180" t="s">
        <v>105</v>
      </c>
      <c r="F180">
        <v>2191</v>
      </c>
      <c r="G180">
        <v>2191</v>
      </c>
      <c r="H180">
        <v>1729</v>
      </c>
      <c r="I180">
        <v>0</v>
      </c>
      <c r="J180">
        <v>536.79999999999905</v>
      </c>
      <c r="K180">
        <v>936</v>
      </c>
      <c r="L180">
        <v>2.34</v>
      </c>
      <c r="M180">
        <v>611</v>
      </c>
      <c r="N180">
        <v>2.83</v>
      </c>
      <c r="O180">
        <v>1008</v>
      </c>
      <c r="P180">
        <v>641</v>
      </c>
      <c r="Q180">
        <v>295</v>
      </c>
      <c r="R180">
        <v>72</v>
      </c>
      <c r="S180">
        <v>0.49</v>
      </c>
      <c r="T180">
        <v>0.52</v>
      </c>
      <c r="U180">
        <v>0.81</v>
      </c>
      <c r="V180">
        <v>105</v>
      </c>
      <c r="W180">
        <v>115</v>
      </c>
      <c r="X180">
        <v>123</v>
      </c>
      <c r="Y180">
        <v>117</v>
      </c>
      <c r="Z180">
        <v>84</v>
      </c>
      <c r="AA180">
        <v>122</v>
      </c>
      <c r="AB180">
        <v>132</v>
      </c>
      <c r="AC180">
        <v>107</v>
      </c>
      <c r="AD180">
        <v>138</v>
      </c>
      <c r="AE180">
        <v>133</v>
      </c>
      <c r="AF180">
        <v>136</v>
      </c>
      <c r="AG180">
        <v>168</v>
      </c>
      <c r="AH180">
        <v>177</v>
      </c>
      <c r="AI180">
        <v>181</v>
      </c>
      <c r="AJ180">
        <v>155</v>
      </c>
      <c r="AK180">
        <v>94</v>
      </c>
      <c r="AL180">
        <v>60</v>
      </c>
      <c r="AM180">
        <v>46</v>
      </c>
      <c r="AN180">
        <v>1099</v>
      </c>
      <c r="AO180">
        <v>46.899999999999899</v>
      </c>
      <c r="AP180">
        <v>1094</v>
      </c>
      <c r="AQ180">
        <v>47.1</v>
      </c>
      <c r="AR180">
        <v>120</v>
      </c>
      <c r="AS180">
        <v>1934</v>
      </c>
      <c r="AT180">
        <v>15</v>
      </c>
      <c r="AU180">
        <v>30</v>
      </c>
      <c r="AV180">
        <v>9</v>
      </c>
      <c r="AW180">
        <v>1</v>
      </c>
      <c r="AX180">
        <v>0</v>
      </c>
      <c r="AY180">
        <v>81</v>
      </c>
      <c r="AZ180">
        <v>257</v>
      </c>
      <c r="BA180">
        <v>66</v>
      </c>
      <c r="BB180">
        <v>89</v>
      </c>
      <c r="BC180">
        <v>138</v>
      </c>
      <c r="BD180">
        <v>91</v>
      </c>
      <c r="BE180">
        <v>195</v>
      </c>
      <c r="BF180">
        <v>82</v>
      </c>
      <c r="BG180">
        <v>135</v>
      </c>
      <c r="BH180">
        <v>85</v>
      </c>
      <c r="BI180">
        <v>54</v>
      </c>
      <c r="BJ180">
        <v>58240</v>
      </c>
      <c r="BK180">
        <v>83883</v>
      </c>
      <c r="BL180" t="s">
        <v>484</v>
      </c>
      <c r="BM180" t="s">
        <v>107</v>
      </c>
      <c r="BN180">
        <v>23.1</v>
      </c>
      <c r="BO180">
        <v>15.5</v>
      </c>
      <c r="BP180">
        <v>11</v>
      </c>
      <c r="BQ180">
        <v>-0.41061693300000002</v>
      </c>
      <c r="BR180" t="s">
        <v>210</v>
      </c>
      <c r="BS180">
        <v>42</v>
      </c>
      <c r="BT180">
        <v>0.154</v>
      </c>
      <c r="BU180">
        <v>0.38600000000000001</v>
      </c>
      <c r="BV180">
        <v>6.9000000000000006E-2</v>
      </c>
      <c r="BW180">
        <v>4.0000000000000001E-3</v>
      </c>
      <c r="BX180" t="s">
        <v>119</v>
      </c>
      <c r="BY180">
        <v>102676.526721059</v>
      </c>
      <c r="BZ180">
        <v>113784572.80041499</v>
      </c>
      <c r="CH180">
        <v>0.55837563451776695</v>
      </c>
      <c r="CI180">
        <v>0.33532934131736503</v>
      </c>
      <c r="CJ180">
        <v>0.40344729033270599</v>
      </c>
      <c r="CK180">
        <v>0.43137254901960798</v>
      </c>
      <c r="CL180">
        <v>0.162105263157895</v>
      </c>
      <c r="CM180">
        <v>0.44584382871536499</v>
      </c>
      <c r="CN180">
        <v>1.7391304347826E-2</v>
      </c>
      <c r="CO180">
        <v>0.14374999999999999</v>
      </c>
      <c r="CW180">
        <v>456</v>
      </c>
      <c r="CX180">
        <v>2133</v>
      </c>
      <c r="CY180">
        <v>79</v>
      </c>
    </row>
    <row r="181" spans="1:103" x14ac:dyDescent="0.3">
      <c r="A181">
        <v>180</v>
      </c>
      <c r="B181">
        <v>4160900</v>
      </c>
      <c r="C181" t="s">
        <v>485</v>
      </c>
      <c r="D181" t="s">
        <v>104</v>
      </c>
      <c r="E181" t="s">
        <v>105</v>
      </c>
      <c r="F181">
        <v>6035</v>
      </c>
      <c r="G181">
        <v>5999</v>
      </c>
      <c r="H181">
        <v>4254</v>
      </c>
      <c r="I181">
        <v>36</v>
      </c>
      <c r="J181">
        <v>3969.9</v>
      </c>
      <c r="K181">
        <v>2775</v>
      </c>
      <c r="L181">
        <v>2.16</v>
      </c>
      <c r="M181">
        <v>1446</v>
      </c>
      <c r="N181">
        <v>2.94</v>
      </c>
      <c r="O181">
        <v>2920</v>
      </c>
      <c r="P181">
        <v>1485</v>
      </c>
      <c r="Q181">
        <v>1291</v>
      </c>
      <c r="R181">
        <v>145</v>
      </c>
      <c r="S181">
        <v>0.21</v>
      </c>
      <c r="T181">
        <v>0.15</v>
      </c>
      <c r="U181">
        <v>-0.4</v>
      </c>
      <c r="V181">
        <v>267</v>
      </c>
      <c r="W181">
        <v>281</v>
      </c>
      <c r="X181">
        <v>297</v>
      </c>
      <c r="Y181">
        <v>325</v>
      </c>
      <c r="Z181">
        <v>302</v>
      </c>
      <c r="AA181">
        <v>389</v>
      </c>
      <c r="AB181">
        <v>357</v>
      </c>
      <c r="AC181">
        <v>324</v>
      </c>
      <c r="AD181">
        <v>293</v>
      </c>
      <c r="AE181">
        <v>321</v>
      </c>
      <c r="AF181">
        <v>347</v>
      </c>
      <c r="AG181">
        <v>393</v>
      </c>
      <c r="AH181">
        <v>486</v>
      </c>
      <c r="AI181">
        <v>437</v>
      </c>
      <c r="AJ181">
        <v>365</v>
      </c>
      <c r="AK181">
        <v>283</v>
      </c>
      <c r="AL181">
        <v>186</v>
      </c>
      <c r="AM181">
        <v>384</v>
      </c>
      <c r="AN181">
        <v>2812</v>
      </c>
      <c r="AO181">
        <v>45.5</v>
      </c>
      <c r="AP181">
        <v>3225</v>
      </c>
      <c r="AQ181">
        <v>50</v>
      </c>
      <c r="AR181">
        <v>476</v>
      </c>
      <c r="AS181">
        <v>4845</v>
      </c>
      <c r="AT181">
        <v>113</v>
      </c>
      <c r="AU181">
        <v>10</v>
      </c>
      <c r="AV181">
        <v>303</v>
      </c>
      <c r="AW181">
        <v>37</v>
      </c>
      <c r="AX181">
        <v>19</v>
      </c>
      <c r="AY181">
        <v>232</v>
      </c>
      <c r="AZ181">
        <v>1190</v>
      </c>
      <c r="BA181">
        <v>226</v>
      </c>
      <c r="BB181">
        <v>234</v>
      </c>
      <c r="BC181">
        <v>148</v>
      </c>
      <c r="BD181">
        <v>352</v>
      </c>
      <c r="BE181">
        <v>499</v>
      </c>
      <c r="BF181">
        <v>178</v>
      </c>
      <c r="BG181">
        <v>382</v>
      </c>
      <c r="BH181">
        <v>180</v>
      </c>
      <c r="BI181">
        <v>575</v>
      </c>
      <c r="BJ181">
        <v>70127</v>
      </c>
      <c r="BK181">
        <v>129662</v>
      </c>
      <c r="BL181" t="s">
        <v>486</v>
      </c>
      <c r="BM181" t="s">
        <v>115</v>
      </c>
      <c r="BN181">
        <v>14.1999999999999</v>
      </c>
      <c r="BO181">
        <v>11</v>
      </c>
      <c r="BP181">
        <v>2</v>
      </c>
      <c r="BQ181">
        <v>-1.6444317420000001</v>
      </c>
      <c r="BR181" t="s">
        <v>116</v>
      </c>
      <c r="BS181">
        <v>69</v>
      </c>
      <c r="BT181">
        <v>0.17599999999999999</v>
      </c>
      <c r="BU181">
        <v>0.19800000000000001</v>
      </c>
      <c r="BV181">
        <v>3.1E-2</v>
      </c>
      <c r="BW181">
        <v>1.7000000000000001E-2</v>
      </c>
      <c r="BX181" t="s">
        <v>109</v>
      </c>
      <c r="BY181">
        <v>51356.9881598867</v>
      </c>
      <c r="BZ181">
        <v>42377317.821599998</v>
      </c>
      <c r="CA181">
        <v>2</v>
      </c>
      <c r="CB181">
        <v>0.25</v>
      </c>
      <c r="CC181">
        <v>0.44</v>
      </c>
      <c r="CD181">
        <v>0.12</v>
      </c>
      <c r="CE181">
        <v>8.9999999999999993E-3</v>
      </c>
      <c r="CF181">
        <v>1</v>
      </c>
      <c r="CG181">
        <v>0</v>
      </c>
      <c r="CH181">
        <v>0.10659898477157401</v>
      </c>
      <c r="CI181">
        <v>6.5868263473053995E-2</v>
      </c>
      <c r="CJ181">
        <v>1.6185893910859998E-2</v>
      </c>
      <c r="CK181">
        <v>0.96078431372549</v>
      </c>
      <c r="CL181">
        <v>0.18526315789473699</v>
      </c>
      <c r="CM181">
        <v>0.209068010075567</v>
      </c>
      <c r="CN181">
        <v>7.3913043478260998E-2</v>
      </c>
      <c r="CO181">
        <v>6.4583333333333007E-2</v>
      </c>
      <c r="CP181">
        <v>0.5</v>
      </c>
      <c r="CQ181">
        <v>0.33333333333333298</v>
      </c>
      <c r="CR181">
        <v>0.43333333333333302</v>
      </c>
      <c r="CS181">
        <v>0.17073170731707299</v>
      </c>
      <c r="CT181">
        <v>1.0112359550562E-2</v>
      </c>
      <c r="CU181">
        <v>0</v>
      </c>
      <c r="CV181">
        <v>0.25892634207241</v>
      </c>
      <c r="CW181">
        <v>4774</v>
      </c>
      <c r="CX181">
        <v>6158</v>
      </c>
      <c r="CY181">
        <v>22</v>
      </c>
    </row>
    <row r="182" spans="1:103" x14ac:dyDescent="0.3">
      <c r="A182">
        <v>181</v>
      </c>
      <c r="B182">
        <v>4161250</v>
      </c>
      <c r="C182" t="s">
        <v>487</v>
      </c>
      <c r="D182" t="s">
        <v>104</v>
      </c>
      <c r="E182" t="s">
        <v>105</v>
      </c>
      <c r="F182">
        <v>2977</v>
      </c>
      <c r="G182">
        <v>2967</v>
      </c>
      <c r="H182">
        <v>2240</v>
      </c>
      <c r="I182">
        <v>10</v>
      </c>
      <c r="J182">
        <v>862.79999999999905</v>
      </c>
      <c r="K182">
        <v>1296</v>
      </c>
      <c r="L182">
        <v>2.29</v>
      </c>
      <c r="M182">
        <v>766</v>
      </c>
      <c r="N182">
        <v>2.92</v>
      </c>
      <c r="O182">
        <v>1380</v>
      </c>
      <c r="P182">
        <v>779</v>
      </c>
      <c r="Q182">
        <v>517</v>
      </c>
      <c r="R182">
        <v>84</v>
      </c>
      <c r="S182">
        <v>1.08</v>
      </c>
      <c r="T182">
        <v>1.1499999999999999</v>
      </c>
      <c r="U182">
        <v>0.39</v>
      </c>
      <c r="V182">
        <v>158</v>
      </c>
      <c r="W182">
        <v>150</v>
      </c>
      <c r="X182">
        <v>149</v>
      </c>
      <c r="Y182">
        <v>143</v>
      </c>
      <c r="Z182">
        <v>190</v>
      </c>
      <c r="AA182">
        <v>201</v>
      </c>
      <c r="AB182">
        <v>143</v>
      </c>
      <c r="AC182">
        <v>134</v>
      </c>
      <c r="AD182">
        <v>127</v>
      </c>
      <c r="AE182">
        <v>141</v>
      </c>
      <c r="AF182">
        <v>145</v>
      </c>
      <c r="AG182">
        <v>166</v>
      </c>
      <c r="AH182">
        <v>199</v>
      </c>
      <c r="AI182">
        <v>190</v>
      </c>
      <c r="AJ182">
        <v>212</v>
      </c>
      <c r="AK182">
        <v>192</v>
      </c>
      <c r="AL182">
        <v>129</v>
      </c>
      <c r="AM182">
        <v>209</v>
      </c>
      <c r="AN182">
        <v>1385</v>
      </c>
      <c r="AO182">
        <v>45.2</v>
      </c>
      <c r="AP182">
        <v>1593</v>
      </c>
      <c r="AQ182">
        <v>51.5</v>
      </c>
      <c r="AR182">
        <v>234</v>
      </c>
      <c r="AS182">
        <v>2594</v>
      </c>
      <c r="AT182">
        <v>13</v>
      </c>
      <c r="AU182">
        <v>27</v>
      </c>
      <c r="AV182">
        <v>25</v>
      </c>
      <c r="AW182">
        <v>7</v>
      </c>
      <c r="AX182">
        <v>3</v>
      </c>
      <c r="AY182">
        <v>74</v>
      </c>
      <c r="AZ182">
        <v>383</v>
      </c>
      <c r="BA182">
        <v>75</v>
      </c>
      <c r="BB182">
        <v>291</v>
      </c>
      <c r="BC182">
        <v>144</v>
      </c>
      <c r="BD182">
        <v>209</v>
      </c>
      <c r="BE182">
        <v>309</v>
      </c>
      <c r="BF182">
        <v>131</v>
      </c>
      <c r="BG182">
        <v>74</v>
      </c>
      <c r="BH182">
        <v>47</v>
      </c>
      <c r="BI182">
        <v>16</v>
      </c>
      <c r="BJ182">
        <v>43734</v>
      </c>
      <c r="BK182">
        <v>56012</v>
      </c>
      <c r="BL182" t="s">
        <v>488</v>
      </c>
      <c r="BM182" t="s">
        <v>115</v>
      </c>
      <c r="BN182">
        <v>26.1</v>
      </c>
      <c r="BO182">
        <v>15.8</v>
      </c>
      <c r="BP182">
        <v>31</v>
      </c>
      <c r="BQ182">
        <v>1.0752776862</v>
      </c>
      <c r="BR182" t="s">
        <v>198</v>
      </c>
      <c r="BS182">
        <v>52</v>
      </c>
      <c r="BT182">
        <v>0.114</v>
      </c>
      <c r="BU182">
        <v>0.434</v>
      </c>
      <c r="BV182">
        <v>8.4000000000000005E-2</v>
      </c>
      <c r="BW182">
        <v>4.0000000000000001E-3</v>
      </c>
      <c r="BX182" t="s">
        <v>119</v>
      </c>
      <c r="BY182">
        <v>106717.035801662</v>
      </c>
      <c r="BZ182">
        <v>97800477.162159503</v>
      </c>
      <c r="CH182">
        <v>0.71065989847715705</v>
      </c>
      <c r="CI182">
        <v>0.35329341317365298</v>
      </c>
      <c r="CJ182">
        <v>0.86982978223477703</v>
      </c>
      <c r="CK182">
        <v>0.62745098039215697</v>
      </c>
      <c r="CL182">
        <v>0.12</v>
      </c>
      <c r="CM182">
        <v>0.506297229219144</v>
      </c>
      <c r="CN182">
        <v>1.7391304347826E-2</v>
      </c>
      <c r="CO182">
        <v>0.17499999999999999</v>
      </c>
      <c r="CW182">
        <v>169</v>
      </c>
      <c r="CX182">
        <v>3007</v>
      </c>
      <c r="CY182">
        <v>94</v>
      </c>
    </row>
    <row r="183" spans="1:103" x14ac:dyDescent="0.3">
      <c r="A183">
        <v>182</v>
      </c>
      <c r="B183">
        <v>4161300</v>
      </c>
      <c r="C183" t="s">
        <v>489</v>
      </c>
      <c r="D183" t="s">
        <v>104</v>
      </c>
      <c r="E183" t="s">
        <v>105</v>
      </c>
      <c r="F183">
        <v>4415</v>
      </c>
      <c r="G183">
        <v>4370</v>
      </c>
      <c r="H183">
        <v>3199</v>
      </c>
      <c r="I183">
        <v>45</v>
      </c>
      <c r="J183">
        <v>2158.5999999999899</v>
      </c>
      <c r="K183">
        <v>2094</v>
      </c>
      <c r="L183">
        <v>2.09</v>
      </c>
      <c r="M183">
        <v>1202</v>
      </c>
      <c r="N183">
        <v>2.66</v>
      </c>
      <c r="O183">
        <v>2353</v>
      </c>
      <c r="P183">
        <v>1344</v>
      </c>
      <c r="Q183">
        <v>750</v>
      </c>
      <c r="R183">
        <v>259</v>
      </c>
      <c r="S183">
        <v>0.54</v>
      </c>
      <c r="T183">
        <v>0.64</v>
      </c>
      <c r="U183">
        <v>0.49</v>
      </c>
      <c r="V183">
        <v>200</v>
      </c>
      <c r="W183">
        <v>206</v>
      </c>
      <c r="X183">
        <v>193</v>
      </c>
      <c r="Y183">
        <v>188</v>
      </c>
      <c r="Z183">
        <v>151</v>
      </c>
      <c r="AA183">
        <v>218</v>
      </c>
      <c r="AB183">
        <v>218</v>
      </c>
      <c r="AC183">
        <v>218</v>
      </c>
      <c r="AD183">
        <v>188</v>
      </c>
      <c r="AE183">
        <v>181</v>
      </c>
      <c r="AF183">
        <v>231</v>
      </c>
      <c r="AG183">
        <v>290</v>
      </c>
      <c r="AH183">
        <v>401</v>
      </c>
      <c r="AI183">
        <v>457</v>
      </c>
      <c r="AJ183">
        <v>419</v>
      </c>
      <c r="AK183">
        <v>286</v>
      </c>
      <c r="AL183">
        <v>179</v>
      </c>
      <c r="AM183">
        <v>193</v>
      </c>
      <c r="AN183">
        <v>2213</v>
      </c>
      <c r="AO183">
        <v>54</v>
      </c>
      <c r="AP183">
        <v>2204</v>
      </c>
      <c r="AQ183">
        <v>56.2</v>
      </c>
      <c r="AR183">
        <v>288</v>
      </c>
      <c r="AS183">
        <v>3861</v>
      </c>
      <c r="AT183">
        <v>15</v>
      </c>
      <c r="AU183">
        <v>56</v>
      </c>
      <c r="AV183">
        <v>45</v>
      </c>
      <c r="AW183">
        <v>7</v>
      </c>
      <c r="AX183">
        <v>12</v>
      </c>
      <c r="AY183">
        <v>131</v>
      </c>
      <c r="AZ183">
        <v>554</v>
      </c>
      <c r="BA183">
        <v>249</v>
      </c>
      <c r="BB183">
        <v>325</v>
      </c>
      <c r="BC183">
        <v>321</v>
      </c>
      <c r="BD183">
        <v>394</v>
      </c>
      <c r="BE183">
        <v>396</v>
      </c>
      <c r="BF183">
        <v>116</v>
      </c>
      <c r="BG183">
        <v>250</v>
      </c>
      <c r="BH183">
        <v>40</v>
      </c>
      <c r="BI183">
        <v>5</v>
      </c>
      <c r="BJ183">
        <v>39551</v>
      </c>
      <c r="BK183">
        <v>51046</v>
      </c>
      <c r="BL183" t="s">
        <v>490</v>
      </c>
      <c r="BM183" t="s">
        <v>107</v>
      </c>
      <c r="BN183">
        <v>23.8</v>
      </c>
      <c r="BO183">
        <v>15.1</v>
      </c>
      <c r="BP183">
        <v>30</v>
      </c>
      <c r="BQ183">
        <v>0.98500169599999998</v>
      </c>
      <c r="BR183" t="s">
        <v>186</v>
      </c>
      <c r="BS183">
        <v>35</v>
      </c>
      <c r="BT183">
        <v>0.122</v>
      </c>
      <c r="BU183">
        <v>0.47499999999999998</v>
      </c>
      <c r="BV183">
        <v>0.184</v>
      </c>
      <c r="BW183">
        <v>2.5999999999999999E-2</v>
      </c>
      <c r="BX183" t="s">
        <v>119</v>
      </c>
      <c r="BY183">
        <v>71853.442497196404</v>
      </c>
      <c r="BZ183">
        <v>56804764.865555197</v>
      </c>
      <c r="CA183">
        <v>2</v>
      </c>
      <c r="CB183">
        <v>0.05</v>
      </c>
      <c r="CC183">
        <v>0.95</v>
      </c>
      <c r="CD183">
        <v>0.15</v>
      </c>
      <c r="CE183">
        <v>2.5000000000000001E-2</v>
      </c>
      <c r="CF183">
        <v>2</v>
      </c>
      <c r="CG183">
        <v>0</v>
      </c>
      <c r="CH183">
        <v>0.59390862944162404</v>
      </c>
      <c r="CI183">
        <v>0.31137724550898199</v>
      </c>
      <c r="CJ183">
        <v>0.84149456873823003</v>
      </c>
      <c r="CK183">
        <v>0.29411764705882398</v>
      </c>
      <c r="CL183">
        <v>0.12842105263157899</v>
      </c>
      <c r="CM183">
        <v>0.55793450881612106</v>
      </c>
      <c r="CN183">
        <v>0.11304347826087</v>
      </c>
      <c r="CO183">
        <v>0.38333333333333303</v>
      </c>
      <c r="CP183">
        <v>0.5</v>
      </c>
      <c r="CQ183">
        <v>0</v>
      </c>
      <c r="CR183">
        <v>1</v>
      </c>
      <c r="CS183">
        <v>0.24390243902438999</v>
      </c>
      <c r="CT183">
        <v>2.8089887640449E-2</v>
      </c>
      <c r="CU183">
        <v>0</v>
      </c>
      <c r="CV183">
        <v>0.34269662921348298</v>
      </c>
      <c r="CW183">
        <v>3293</v>
      </c>
      <c r="CX183">
        <v>4350</v>
      </c>
      <c r="CY183">
        <v>24</v>
      </c>
    </row>
    <row r="184" spans="1:103" x14ac:dyDescent="0.3">
      <c r="A184">
        <v>183</v>
      </c>
      <c r="B184">
        <v>4161800</v>
      </c>
      <c r="C184" t="s">
        <v>491</v>
      </c>
      <c r="D184" t="s">
        <v>104</v>
      </c>
      <c r="E184" t="s">
        <v>105</v>
      </c>
      <c r="F184">
        <v>89</v>
      </c>
      <c r="G184">
        <v>89</v>
      </c>
      <c r="H184">
        <v>74</v>
      </c>
      <c r="I184">
        <v>0</v>
      </c>
      <c r="J184">
        <v>516.5</v>
      </c>
      <c r="K184">
        <v>32</v>
      </c>
      <c r="L184">
        <v>2.78</v>
      </c>
      <c r="M184">
        <v>23</v>
      </c>
      <c r="N184">
        <v>3.22</v>
      </c>
      <c r="O184">
        <v>31</v>
      </c>
      <c r="P184">
        <v>24</v>
      </c>
      <c r="Q184">
        <v>7</v>
      </c>
      <c r="R184">
        <v>0</v>
      </c>
      <c r="S184">
        <v>1.3</v>
      </c>
      <c r="T184">
        <v>1.52</v>
      </c>
      <c r="U184">
        <v>0.81</v>
      </c>
      <c r="V184">
        <v>4</v>
      </c>
      <c r="W184">
        <v>4</v>
      </c>
      <c r="X184">
        <v>4</v>
      </c>
      <c r="Y184">
        <v>5</v>
      </c>
      <c r="Z184">
        <v>4</v>
      </c>
      <c r="AA184">
        <v>6</v>
      </c>
      <c r="AB184">
        <v>4</v>
      </c>
      <c r="AC184">
        <v>5</v>
      </c>
      <c r="AD184">
        <v>4</v>
      </c>
      <c r="AE184">
        <v>4</v>
      </c>
      <c r="AF184">
        <v>5</v>
      </c>
      <c r="AG184">
        <v>6</v>
      </c>
      <c r="AH184">
        <v>7</v>
      </c>
      <c r="AI184">
        <v>7</v>
      </c>
      <c r="AJ184">
        <v>6</v>
      </c>
      <c r="AK184">
        <v>6</v>
      </c>
      <c r="AL184">
        <v>4</v>
      </c>
      <c r="AM184">
        <v>4</v>
      </c>
      <c r="AN184">
        <v>43</v>
      </c>
      <c r="AO184">
        <v>46.299999999999898</v>
      </c>
      <c r="AP184">
        <v>46</v>
      </c>
      <c r="AQ184">
        <v>53.299999999999898</v>
      </c>
      <c r="AR184">
        <v>8</v>
      </c>
      <c r="AS184">
        <v>78</v>
      </c>
      <c r="AT184">
        <v>0</v>
      </c>
      <c r="AU184">
        <v>2</v>
      </c>
      <c r="AV184">
        <v>0</v>
      </c>
      <c r="AW184">
        <v>0</v>
      </c>
      <c r="AX184">
        <v>0</v>
      </c>
      <c r="AY184">
        <v>2</v>
      </c>
      <c r="AZ184">
        <v>11</v>
      </c>
      <c r="BA184">
        <v>1</v>
      </c>
      <c r="BB184">
        <v>1</v>
      </c>
      <c r="BC184">
        <v>3</v>
      </c>
      <c r="BD184">
        <v>3</v>
      </c>
      <c r="BE184">
        <v>7</v>
      </c>
      <c r="BF184">
        <v>5</v>
      </c>
      <c r="BG184">
        <v>8</v>
      </c>
      <c r="BH184">
        <v>3</v>
      </c>
      <c r="BI184">
        <v>1</v>
      </c>
      <c r="BJ184">
        <v>78851</v>
      </c>
      <c r="BK184">
        <v>85974</v>
      </c>
      <c r="BL184" t="s">
        <v>492</v>
      </c>
      <c r="BM184" t="s">
        <v>115</v>
      </c>
      <c r="BN184">
        <v>21</v>
      </c>
      <c r="BO184">
        <v>15.8</v>
      </c>
      <c r="BP184">
        <v>6</v>
      </c>
      <c r="BQ184">
        <v>-0.68067966899999999</v>
      </c>
      <c r="BR184" t="s">
        <v>235</v>
      </c>
      <c r="BS184">
        <v>50</v>
      </c>
      <c r="BT184">
        <v>6.7000000000000004E-2</v>
      </c>
      <c r="BU184">
        <v>0.16900000000000001</v>
      </c>
      <c r="BV184">
        <v>5.8000000000000003E-2</v>
      </c>
      <c r="BW184">
        <v>0</v>
      </c>
      <c r="BX184" t="s">
        <v>119</v>
      </c>
      <c r="BY184">
        <v>12089.544909157201</v>
      </c>
      <c r="BZ184">
        <v>4798118.4970637504</v>
      </c>
      <c r="CH184">
        <v>0.45177664974619303</v>
      </c>
      <c r="CI184">
        <v>0.35329341317365298</v>
      </c>
      <c r="CJ184">
        <v>0.31868183647206499</v>
      </c>
      <c r="CK184">
        <v>0.58823529411764697</v>
      </c>
      <c r="CL184">
        <v>7.0526315789474006E-2</v>
      </c>
      <c r="CM184">
        <v>0.17254408060453399</v>
      </c>
      <c r="CN184">
        <v>0</v>
      </c>
      <c r="CO184">
        <v>0.120833333333333</v>
      </c>
    </row>
    <row r="185" spans="1:103" x14ac:dyDescent="0.3">
      <c r="A185">
        <v>184</v>
      </c>
      <c r="B185">
        <v>4161850</v>
      </c>
      <c r="C185" t="s">
        <v>493</v>
      </c>
      <c r="D185" t="s">
        <v>104</v>
      </c>
      <c r="E185" t="s">
        <v>105</v>
      </c>
      <c r="F185">
        <v>1262</v>
      </c>
      <c r="G185">
        <v>1256</v>
      </c>
      <c r="H185">
        <v>971</v>
      </c>
      <c r="I185">
        <v>6</v>
      </c>
      <c r="J185">
        <v>2006</v>
      </c>
      <c r="K185">
        <v>496</v>
      </c>
      <c r="L185">
        <v>2.5299999999999998</v>
      </c>
      <c r="M185">
        <v>328</v>
      </c>
      <c r="N185">
        <v>2.96</v>
      </c>
      <c r="O185">
        <v>524</v>
      </c>
      <c r="P185">
        <v>333</v>
      </c>
      <c r="Q185">
        <v>163</v>
      </c>
      <c r="R185">
        <v>28</v>
      </c>
      <c r="S185">
        <v>0.56000000000000005</v>
      </c>
      <c r="T185">
        <v>0.67</v>
      </c>
      <c r="U185">
        <v>0.59</v>
      </c>
      <c r="V185">
        <v>71</v>
      </c>
      <c r="W185">
        <v>76</v>
      </c>
      <c r="X185">
        <v>76</v>
      </c>
      <c r="Y185">
        <v>66</v>
      </c>
      <c r="Z185">
        <v>62</v>
      </c>
      <c r="AA185">
        <v>84</v>
      </c>
      <c r="AB185">
        <v>99</v>
      </c>
      <c r="AC185">
        <v>76</v>
      </c>
      <c r="AD185">
        <v>78</v>
      </c>
      <c r="AE185">
        <v>70</v>
      </c>
      <c r="AF185">
        <v>77</v>
      </c>
      <c r="AG185">
        <v>90</v>
      </c>
      <c r="AH185">
        <v>77</v>
      </c>
      <c r="AI185">
        <v>91</v>
      </c>
      <c r="AJ185">
        <v>80</v>
      </c>
      <c r="AK185">
        <v>48</v>
      </c>
      <c r="AL185">
        <v>20</v>
      </c>
      <c r="AM185">
        <v>21</v>
      </c>
      <c r="AN185">
        <v>638</v>
      </c>
      <c r="AO185">
        <v>39.299999999999898</v>
      </c>
      <c r="AP185">
        <v>624</v>
      </c>
      <c r="AQ185">
        <v>43.299999999999898</v>
      </c>
      <c r="AR185">
        <v>81</v>
      </c>
      <c r="AS185">
        <v>1074</v>
      </c>
      <c r="AT185">
        <v>3</v>
      </c>
      <c r="AU185">
        <v>30</v>
      </c>
      <c r="AV185">
        <v>8</v>
      </c>
      <c r="AW185">
        <v>3</v>
      </c>
      <c r="AX185">
        <v>1</v>
      </c>
      <c r="AY185">
        <v>63</v>
      </c>
      <c r="AZ185">
        <v>188</v>
      </c>
      <c r="BA185">
        <v>54</v>
      </c>
      <c r="BB185">
        <v>58</v>
      </c>
      <c r="BC185">
        <v>47</v>
      </c>
      <c r="BD185">
        <v>113</v>
      </c>
      <c r="BE185">
        <v>162</v>
      </c>
      <c r="BF185">
        <v>34</v>
      </c>
      <c r="BG185">
        <v>15</v>
      </c>
      <c r="BH185">
        <v>12</v>
      </c>
      <c r="BI185">
        <v>1</v>
      </c>
      <c r="BJ185">
        <v>45748</v>
      </c>
      <c r="BK185">
        <v>50483</v>
      </c>
      <c r="BL185" t="s">
        <v>494</v>
      </c>
      <c r="BM185" t="s">
        <v>107</v>
      </c>
      <c r="BN185">
        <v>24.6</v>
      </c>
      <c r="BO185">
        <v>19.1999999999999</v>
      </c>
      <c r="BP185">
        <v>30</v>
      </c>
      <c r="BQ185">
        <v>0.98500169599999998</v>
      </c>
      <c r="BR185" t="s">
        <v>186</v>
      </c>
      <c r="BS185">
        <v>37</v>
      </c>
      <c r="BT185">
        <v>0.16900000000000001</v>
      </c>
      <c r="BU185">
        <v>0.56999999999999995</v>
      </c>
      <c r="BV185">
        <v>0.21199999999999999</v>
      </c>
      <c r="BW185">
        <v>0</v>
      </c>
      <c r="BX185" t="s">
        <v>119</v>
      </c>
      <c r="BY185">
        <v>30834.312281483501</v>
      </c>
      <c r="BZ185">
        <v>17546052.734551799</v>
      </c>
      <c r="CA185">
        <v>3</v>
      </c>
      <c r="CC185">
        <v>0.70499999999999996</v>
      </c>
      <c r="CD185">
        <v>0.24</v>
      </c>
      <c r="CE185">
        <v>1.4999999999999999E-2</v>
      </c>
      <c r="CF185">
        <v>2</v>
      </c>
      <c r="CG185">
        <v>10</v>
      </c>
      <c r="CH185">
        <v>0.63451776649746205</v>
      </c>
      <c r="CI185">
        <v>0.55688622754491002</v>
      </c>
      <c r="CJ185">
        <v>0.84149456873823003</v>
      </c>
      <c r="CK185">
        <v>0.33333333333333298</v>
      </c>
      <c r="CL185">
        <v>0.17789473684210499</v>
      </c>
      <c r="CM185">
        <v>0.67758186397984899</v>
      </c>
      <c r="CN185">
        <v>0</v>
      </c>
      <c r="CO185">
        <v>0.44166666666666698</v>
      </c>
      <c r="CP185">
        <v>0</v>
      </c>
      <c r="CR185">
        <v>0.72777777777777797</v>
      </c>
      <c r="CS185">
        <v>0.46341463414634099</v>
      </c>
      <c r="CT185">
        <v>1.6853932584269999E-2</v>
      </c>
      <c r="CU185">
        <v>1</v>
      </c>
      <c r="CW185">
        <v>752</v>
      </c>
      <c r="CX185">
        <v>1260</v>
      </c>
      <c r="CY185">
        <v>40</v>
      </c>
    </row>
    <row r="186" spans="1:103" x14ac:dyDescent="0.3">
      <c r="A186">
        <v>185</v>
      </c>
      <c r="B186">
        <v>4162250</v>
      </c>
      <c r="C186" t="s">
        <v>495</v>
      </c>
      <c r="D186" t="s">
        <v>104</v>
      </c>
      <c r="E186" t="s">
        <v>105</v>
      </c>
      <c r="F186">
        <v>328</v>
      </c>
      <c r="G186">
        <v>327</v>
      </c>
      <c r="H186">
        <v>278</v>
      </c>
      <c r="I186">
        <v>1</v>
      </c>
      <c r="J186">
        <v>1932.79999999999</v>
      </c>
      <c r="K186">
        <v>140</v>
      </c>
      <c r="L186">
        <v>2.34</v>
      </c>
      <c r="M186">
        <v>102</v>
      </c>
      <c r="N186">
        <v>2.73</v>
      </c>
      <c r="O186">
        <v>151</v>
      </c>
      <c r="P186">
        <v>116</v>
      </c>
      <c r="Q186">
        <v>24</v>
      </c>
      <c r="R186">
        <v>11</v>
      </c>
      <c r="S186">
        <v>1.1299999999999999</v>
      </c>
      <c r="T186">
        <v>1.1599999999999999</v>
      </c>
      <c r="U186">
        <v>1.63</v>
      </c>
      <c r="V186">
        <v>12</v>
      </c>
      <c r="W186">
        <v>20</v>
      </c>
      <c r="X186">
        <v>19</v>
      </c>
      <c r="Y186">
        <v>20</v>
      </c>
      <c r="Z186">
        <v>15</v>
      </c>
      <c r="AA186">
        <v>11</v>
      </c>
      <c r="AB186">
        <v>11</v>
      </c>
      <c r="AC186">
        <v>18</v>
      </c>
      <c r="AD186">
        <v>21</v>
      </c>
      <c r="AE186">
        <v>21</v>
      </c>
      <c r="AF186">
        <v>24</v>
      </c>
      <c r="AG186">
        <v>34</v>
      </c>
      <c r="AH186">
        <v>34</v>
      </c>
      <c r="AI186">
        <v>28</v>
      </c>
      <c r="AJ186">
        <v>18</v>
      </c>
      <c r="AK186">
        <v>11</v>
      </c>
      <c r="AL186">
        <v>4</v>
      </c>
      <c r="AM186">
        <v>5</v>
      </c>
      <c r="AN186">
        <v>160</v>
      </c>
      <c r="AO186">
        <v>47</v>
      </c>
      <c r="AP186">
        <v>166</v>
      </c>
      <c r="AQ186">
        <v>50.399999999999899</v>
      </c>
      <c r="AR186">
        <v>20</v>
      </c>
      <c r="AS186">
        <v>281</v>
      </c>
      <c r="AT186">
        <v>1</v>
      </c>
      <c r="AU186">
        <v>0</v>
      </c>
      <c r="AV186">
        <v>11</v>
      </c>
      <c r="AW186">
        <v>0</v>
      </c>
      <c r="AX186">
        <v>1</v>
      </c>
      <c r="AY186">
        <v>12</v>
      </c>
      <c r="AZ186">
        <v>47</v>
      </c>
      <c r="BA186">
        <v>3</v>
      </c>
      <c r="BB186">
        <v>9</v>
      </c>
      <c r="BC186">
        <v>7</v>
      </c>
      <c r="BD186">
        <v>19</v>
      </c>
      <c r="BE186">
        <v>21</v>
      </c>
      <c r="BF186">
        <v>15</v>
      </c>
      <c r="BG186">
        <v>23</v>
      </c>
      <c r="BH186">
        <v>25</v>
      </c>
      <c r="BI186">
        <v>19</v>
      </c>
      <c r="BJ186">
        <v>93006</v>
      </c>
      <c r="BK186">
        <v>124457</v>
      </c>
      <c r="BL186" t="s">
        <v>496</v>
      </c>
      <c r="BM186" t="s">
        <v>107</v>
      </c>
      <c r="BN186">
        <v>14.9</v>
      </c>
      <c r="BO186">
        <v>11.3</v>
      </c>
      <c r="BP186">
        <v>4</v>
      </c>
      <c r="BQ186">
        <v>-1.285306879</v>
      </c>
      <c r="BR186" t="s">
        <v>143</v>
      </c>
      <c r="BS186">
        <v>71</v>
      </c>
      <c r="BT186">
        <v>0.153</v>
      </c>
      <c r="BU186">
        <v>0.154</v>
      </c>
      <c r="BV186">
        <v>0.02</v>
      </c>
      <c r="BW186">
        <v>4.0000000000000001E-3</v>
      </c>
      <c r="BX186" t="s">
        <v>109</v>
      </c>
      <c r="BY186">
        <v>20042.714292810299</v>
      </c>
      <c r="BZ186">
        <v>4917567.8332031304</v>
      </c>
      <c r="CH186">
        <v>0.14213197969543101</v>
      </c>
      <c r="CI186">
        <v>8.3832335329341007E-2</v>
      </c>
      <c r="CJ186">
        <v>0.128905562146893</v>
      </c>
      <c r="CK186">
        <v>1</v>
      </c>
      <c r="CL186">
        <v>0.161052631578947</v>
      </c>
      <c r="CM186">
        <v>0.15365239294710301</v>
      </c>
      <c r="CN186">
        <v>1.7391304347826E-2</v>
      </c>
      <c r="CO186">
        <v>4.1666666666666997E-2</v>
      </c>
      <c r="CW186">
        <v>275</v>
      </c>
      <c r="CX186">
        <v>328</v>
      </c>
      <c r="CY186">
        <v>16</v>
      </c>
    </row>
    <row r="187" spans="1:103" x14ac:dyDescent="0.3">
      <c r="A187">
        <v>186</v>
      </c>
      <c r="B187">
        <v>4162900</v>
      </c>
      <c r="C187" t="s">
        <v>497</v>
      </c>
      <c r="D187" t="s">
        <v>104</v>
      </c>
      <c r="E187" t="s">
        <v>105</v>
      </c>
      <c r="F187">
        <v>1572</v>
      </c>
      <c r="G187">
        <v>1571</v>
      </c>
      <c r="H187">
        <v>1124</v>
      </c>
      <c r="I187">
        <v>1</v>
      </c>
      <c r="J187">
        <v>982.7</v>
      </c>
      <c r="K187">
        <v>795</v>
      </c>
      <c r="L187">
        <v>1.98</v>
      </c>
      <c r="M187">
        <v>447</v>
      </c>
      <c r="N187">
        <v>2.5099999999999998</v>
      </c>
      <c r="O187">
        <v>2247</v>
      </c>
      <c r="P187">
        <v>547</v>
      </c>
      <c r="Q187">
        <v>248</v>
      </c>
      <c r="R187">
        <v>1452</v>
      </c>
      <c r="S187">
        <v>1.62</v>
      </c>
      <c r="T187">
        <v>1.57</v>
      </c>
      <c r="U187">
        <v>1.6</v>
      </c>
      <c r="V187">
        <v>40</v>
      </c>
      <c r="W187">
        <v>44</v>
      </c>
      <c r="X187">
        <v>46</v>
      </c>
      <c r="Y187">
        <v>65</v>
      </c>
      <c r="Z187">
        <v>45</v>
      </c>
      <c r="AA187">
        <v>50</v>
      </c>
      <c r="AB187">
        <v>53</v>
      </c>
      <c r="AC187">
        <v>77</v>
      </c>
      <c r="AD187">
        <v>66</v>
      </c>
      <c r="AE187">
        <v>76</v>
      </c>
      <c r="AF187">
        <v>99</v>
      </c>
      <c r="AG187">
        <v>138</v>
      </c>
      <c r="AH187">
        <v>190</v>
      </c>
      <c r="AI187">
        <v>220</v>
      </c>
      <c r="AJ187">
        <v>154</v>
      </c>
      <c r="AK187">
        <v>100</v>
      </c>
      <c r="AL187">
        <v>59</v>
      </c>
      <c r="AM187">
        <v>50</v>
      </c>
      <c r="AN187">
        <v>778</v>
      </c>
      <c r="AO187">
        <v>58.799999999999898</v>
      </c>
      <c r="AP187">
        <v>794</v>
      </c>
      <c r="AQ187">
        <v>60.2</v>
      </c>
      <c r="AR187">
        <v>47</v>
      </c>
      <c r="AS187">
        <v>1420</v>
      </c>
      <c r="AT187">
        <v>20</v>
      </c>
      <c r="AU187">
        <v>15</v>
      </c>
      <c r="AV187">
        <v>20</v>
      </c>
      <c r="AW187">
        <v>0</v>
      </c>
      <c r="AX187">
        <v>1</v>
      </c>
      <c r="AY187">
        <v>49</v>
      </c>
      <c r="AZ187">
        <v>152</v>
      </c>
      <c r="BA187">
        <v>117</v>
      </c>
      <c r="BB187">
        <v>69</v>
      </c>
      <c r="BC187">
        <v>54</v>
      </c>
      <c r="BD187">
        <v>189</v>
      </c>
      <c r="BE187">
        <v>200</v>
      </c>
      <c r="BF187">
        <v>73</v>
      </c>
      <c r="BG187">
        <v>84</v>
      </c>
      <c r="BH187">
        <v>2</v>
      </c>
      <c r="BI187">
        <v>6</v>
      </c>
      <c r="BJ187">
        <v>46534</v>
      </c>
      <c r="BK187">
        <v>54295</v>
      </c>
      <c r="BL187" t="s">
        <v>498</v>
      </c>
      <c r="BM187" t="s">
        <v>107</v>
      </c>
      <c r="BN187">
        <v>24.1999999999999</v>
      </c>
      <c r="BO187">
        <v>14</v>
      </c>
      <c r="BP187">
        <v>12</v>
      </c>
      <c r="BQ187">
        <v>-0.37869587799999999</v>
      </c>
      <c r="BR187" t="s">
        <v>149</v>
      </c>
      <c r="BS187">
        <v>49</v>
      </c>
      <c r="BT187">
        <v>5.1999999999999998E-2</v>
      </c>
      <c r="BU187">
        <v>0.33</v>
      </c>
      <c r="BV187">
        <v>8.5000000000000006E-2</v>
      </c>
      <c r="BW187">
        <v>0</v>
      </c>
      <c r="BX187" t="s">
        <v>119</v>
      </c>
      <c r="BY187">
        <v>56228.789091436003</v>
      </c>
      <c r="BZ187">
        <v>47296357.5157158</v>
      </c>
      <c r="CH187">
        <v>0.61421319796954299</v>
      </c>
      <c r="CI187">
        <v>0.245508982035928</v>
      </c>
      <c r="CJ187">
        <v>0.41346645386064002</v>
      </c>
      <c r="CK187">
        <v>0.56862745098039202</v>
      </c>
      <c r="CL187">
        <v>5.4736842105263001E-2</v>
      </c>
      <c r="CM187">
        <v>0.37531486146095699</v>
      </c>
      <c r="CN187">
        <v>0</v>
      </c>
      <c r="CO187">
        <v>0.17708333333333301</v>
      </c>
    </row>
    <row r="188" spans="1:103" x14ac:dyDescent="0.3">
      <c r="A188">
        <v>187</v>
      </c>
      <c r="B188">
        <v>4163010</v>
      </c>
      <c r="C188" t="s">
        <v>499</v>
      </c>
      <c r="D188" t="s">
        <v>104</v>
      </c>
      <c r="E188" t="s">
        <v>105</v>
      </c>
      <c r="F188">
        <v>9696</v>
      </c>
      <c r="G188">
        <v>9689</v>
      </c>
      <c r="H188">
        <v>8039</v>
      </c>
      <c r="I188">
        <v>7</v>
      </c>
      <c r="J188">
        <v>4953.8</v>
      </c>
      <c r="K188">
        <v>3810</v>
      </c>
      <c r="L188">
        <v>2.54</v>
      </c>
      <c r="M188">
        <v>2636</v>
      </c>
      <c r="N188">
        <v>3.05</v>
      </c>
      <c r="O188">
        <v>3957</v>
      </c>
      <c r="P188">
        <v>2532</v>
      </c>
      <c r="Q188">
        <v>1278</v>
      </c>
      <c r="R188">
        <v>147</v>
      </c>
      <c r="S188">
        <v>0.36</v>
      </c>
      <c r="T188">
        <v>0.32</v>
      </c>
      <c r="U188">
        <v>0.18</v>
      </c>
      <c r="V188">
        <v>528</v>
      </c>
      <c r="W188">
        <v>581</v>
      </c>
      <c r="X188">
        <v>642</v>
      </c>
      <c r="Y188">
        <v>606</v>
      </c>
      <c r="Z188">
        <v>521</v>
      </c>
      <c r="AA188">
        <v>574</v>
      </c>
      <c r="AB188">
        <v>612</v>
      </c>
      <c r="AC188">
        <v>625</v>
      </c>
      <c r="AD188">
        <v>646</v>
      </c>
      <c r="AE188">
        <v>647</v>
      </c>
      <c r="AF188">
        <v>628</v>
      </c>
      <c r="AG188">
        <v>708</v>
      </c>
      <c r="AH188">
        <v>713</v>
      </c>
      <c r="AI188">
        <v>651</v>
      </c>
      <c r="AJ188">
        <v>437</v>
      </c>
      <c r="AK188">
        <v>298</v>
      </c>
      <c r="AL188">
        <v>160</v>
      </c>
      <c r="AM188">
        <v>124</v>
      </c>
      <c r="AN188">
        <v>4775</v>
      </c>
      <c r="AO188">
        <v>40</v>
      </c>
      <c r="AP188">
        <v>4926</v>
      </c>
      <c r="AQ188">
        <v>42.299999999999898</v>
      </c>
      <c r="AR188">
        <v>818</v>
      </c>
      <c r="AS188">
        <v>6979</v>
      </c>
      <c r="AT188">
        <v>180</v>
      </c>
      <c r="AU188">
        <v>55</v>
      </c>
      <c r="AV188">
        <v>1161</v>
      </c>
      <c r="AW188">
        <v>33</v>
      </c>
      <c r="AX188">
        <v>10</v>
      </c>
      <c r="AY188">
        <v>461</v>
      </c>
      <c r="AZ188">
        <v>2717</v>
      </c>
      <c r="BA188">
        <v>147</v>
      </c>
      <c r="BB188">
        <v>123</v>
      </c>
      <c r="BC188">
        <v>212</v>
      </c>
      <c r="BD188">
        <v>300</v>
      </c>
      <c r="BE188">
        <v>546</v>
      </c>
      <c r="BF188">
        <v>639</v>
      </c>
      <c r="BG188">
        <v>694</v>
      </c>
      <c r="BH188">
        <v>550</v>
      </c>
      <c r="BI188">
        <v>600</v>
      </c>
      <c r="BJ188">
        <v>96878</v>
      </c>
      <c r="BK188">
        <v>127774</v>
      </c>
      <c r="BL188" t="s">
        <v>500</v>
      </c>
      <c r="BM188" t="s">
        <v>115</v>
      </c>
      <c r="BN188">
        <v>14.6</v>
      </c>
      <c r="BO188">
        <v>13.1</v>
      </c>
      <c r="BP188">
        <v>2</v>
      </c>
      <c r="BQ188">
        <v>-1.6444317420000001</v>
      </c>
      <c r="BR188" t="s">
        <v>116</v>
      </c>
      <c r="BS188">
        <v>66</v>
      </c>
      <c r="BT188">
        <v>0.26800000000000002</v>
      </c>
      <c r="BU188">
        <v>0.17899999999999999</v>
      </c>
      <c r="BV188">
        <v>4.5999999999999999E-2</v>
      </c>
      <c r="BW188">
        <v>3.6999999999999998E-2</v>
      </c>
      <c r="BX188" t="s">
        <v>109</v>
      </c>
      <c r="BY188">
        <v>37070.508898853797</v>
      </c>
      <c r="BZ188">
        <v>54567969.616021797</v>
      </c>
      <c r="CA188">
        <v>2.25</v>
      </c>
      <c r="CB188">
        <v>0.21</v>
      </c>
      <c r="CC188">
        <v>0.2475</v>
      </c>
      <c r="CD188">
        <v>0.15</v>
      </c>
      <c r="CE188">
        <v>7.0000000000000001E-3</v>
      </c>
      <c r="CF188">
        <v>4</v>
      </c>
      <c r="CG188">
        <v>0</v>
      </c>
      <c r="CH188">
        <v>0.12690355329949199</v>
      </c>
      <c r="CI188">
        <v>0.19161676646706599</v>
      </c>
      <c r="CJ188">
        <v>1.6185893910859998E-2</v>
      </c>
      <c r="CK188">
        <v>0.90196078431372595</v>
      </c>
      <c r="CL188">
        <v>0.28210526315789503</v>
      </c>
      <c r="CM188">
        <v>0.18513853904282099</v>
      </c>
      <c r="CN188">
        <v>0.16086956521739099</v>
      </c>
      <c r="CO188">
        <v>9.5833333333333007E-2</v>
      </c>
      <c r="CP188">
        <v>0.375</v>
      </c>
      <c r="CQ188">
        <v>0.266666666666667</v>
      </c>
      <c r="CR188">
        <v>0.219444444444444</v>
      </c>
      <c r="CS188">
        <v>0.24390243902438999</v>
      </c>
      <c r="CT188">
        <v>7.8651685393259993E-3</v>
      </c>
      <c r="CU188">
        <v>0</v>
      </c>
      <c r="CV188">
        <v>0.164658759883479</v>
      </c>
      <c r="CW188">
        <v>9202</v>
      </c>
      <c r="CX188">
        <v>9609</v>
      </c>
      <c r="CY188">
        <v>4</v>
      </c>
    </row>
    <row r="189" spans="1:103" x14ac:dyDescent="0.3">
      <c r="A189">
        <v>188</v>
      </c>
      <c r="B189">
        <v>4163450</v>
      </c>
      <c r="C189" t="s">
        <v>501</v>
      </c>
      <c r="D189" t="s">
        <v>104</v>
      </c>
      <c r="E189" t="s">
        <v>105</v>
      </c>
      <c r="F189">
        <v>2467</v>
      </c>
      <c r="G189">
        <v>2467</v>
      </c>
      <c r="H189">
        <v>1830</v>
      </c>
      <c r="I189">
        <v>0</v>
      </c>
      <c r="J189">
        <v>2557.3000000000002</v>
      </c>
      <c r="K189">
        <v>1219</v>
      </c>
      <c r="L189">
        <v>2.02</v>
      </c>
      <c r="M189">
        <v>692</v>
      </c>
      <c r="N189">
        <v>2.64</v>
      </c>
      <c r="O189">
        <v>1338</v>
      </c>
      <c r="P189">
        <v>740</v>
      </c>
      <c r="Q189">
        <v>479</v>
      </c>
      <c r="R189">
        <v>119</v>
      </c>
      <c r="S189">
        <v>1.31</v>
      </c>
      <c r="T189">
        <v>1.3</v>
      </c>
      <c r="U189">
        <v>2.25</v>
      </c>
      <c r="V189">
        <v>109</v>
      </c>
      <c r="W189">
        <v>118</v>
      </c>
      <c r="X189">
        <v>117</v>
      </c>
      <c r="Y189">
        <v>94</v>
      </c>
      <c r="Z189">
        <v>103</v>
      </c>
      <c r="AA189">
        <v>133</v>
      </c>
      <c r="AB189">
        <v>117</v>
      </c>
      <c r="AC189">
        <v>107</v>
      </c>
      <c r="AD189">
        <v>115</v>
      </c>
      <c r="AE189">
        <v>117</v>
      </c>
      <c r="AF189">
        <v>154</v>
      </c>
      <c r="AG189">
        <v>142</v>
      </c>
      <c r="AH189">
        <v>206</v>
      </c>
      <c r="AI189">
        <v>247</v>
      </c>
      <c r="AJ189">
        <v>196</v>
      </c>
      <c r="AK189">
        <v>154</v>
      </c>
      <c r="AL189">
        <v>113</v>
      </c>
      <c r="AM189">
        <v>127</v>
      </c>
      <c r="AN189">
        <v>1184</v>
      </c>
      <c r="AO189">
        <v>51</v>
      </c>
      <c r="AP189">
        <v>1285</v>
      </c>
      <c r="AQ189">
        <v>56</v>
      </c>
      <c r="AR189">
        <v>176</v>
      </c>
      <c r="AS189">
        <v>2181</v>
      </c>
      <c r="AT189">
        <v>18</v>
      </c>
      <c r="AU189">
        <v>18</v>
      </c>
      <c r="AV189">
        <v>14</v>
      </c>
      <c r="AW189">
        <v>0</v>
      </c>
      <c r="AX189">
        <v>0</v>
      </c>
      <c r="AY189">
        <v>59</v>
      </c>
      <c r="AZ189">
        <v>286</v>
      </c>
      <c r="BA189">
        <v>171</v>
      </c>
      <c r="BB189">
        <v>155</v>
      </c>
      <c r="BC189">
        <v>178</v>
      </c>
      <c r="BD189">
        <v>223</v>
      </c>
      <c r="BE189">
        <v>196</v>
      </c>
      <c r="BF189">
        <v>131</v>
      </c>
      <c r="BG189">
        <v>117</v>
      </c>
      <c r="BH189">
        <v>34</v>
      </c>
      <c r="BI189">
        <v>14</v>
      </c>
      <c r="BJ189">
        <v>40759</v>
      </c>
      <c r="BK189">
        <v>55085</v>
      </c>
      <c r="BL189" t="s">
        <v>502</v>
      </c>
      <c r="BM189" t="s">
        <v>107</v>
      </c>
      <c r="BN189">
        <v>20.3</v>
      </c>
      <c r="BO189">
        <v>13.1999999999999</v>
      </c>
      <c r="BP189">
        <v>15</v>
      </c>
      <c r="BQ189">
        <v>-9.0228085E-2</v>
      </c>
      <c r="BR189" t="s">
        <v>127</v>
      </c>
      <c r="BS189">
        <v>40</v>
      </c>
      <c r="BT189">
        <v>7.4999999999999997E-2</v>
      </c>
      <c r="BU189">
        <v>0.35499999999999998</v>
      </c>
      <c r="BV189">
        <v>0.08</v>
      </c>
      <c r="BW189">
        <v>2E-3</v>
      </c>
      <c r="BX189" t="s">
        <v>119</v>
      </c>
      <c r="BY189">
        <v>44459.360713927097</v>
      </c>
      <c r="BZ189">
        <v>26915384.292115301</v>
      </c>
      <c r="CA189">
        <v>2</v>
      </c>
      <c r="CC189">
        <v>0.63500000000000001</v>
      </c>
      <c r="CD189">
        <v>0.14000000000000001</v>
      </c>
      <c r="CE189">
        <v>0.02</v>
      </c>
      <c r="CF189">
        <v>2</v>
      </c>
      <c r="CG189">
        <v>8</v>
      </c>
      <c r="CH189">
        <v>0.416243654822335</v>
      </c>
      <c r="CI189">
        <v>0.19760479041916201</v>
      </c>
      <c r="CJ189">
        <v>0.50400876177024501</v>
      </c>
      <c r="CK189">
        <v>0.39215686274509798</v>
      </c>
      <c r="CL189">
        <v>7.8947368421053002E-2</v>
      </c>
      <c r="CM189">
        <v>0.40680100755667498</v>
      </c>
      <c r="CN189">
        <v>8.6956521739130002E-3</v>
      </c>
      <c r="CO189">
        <v>0.16666666666666699</v>
      </c>
      <c r="CP189">
        <v>0.5</v>
      </c>
      <c r="CR189">
        <v>0.65</v>
      </c>
      <c r="CS189">
        <v>0.219512195121951</v>
      </c>
      <c r="CT189">
        <v>2.2471910112360001E-2</v>
      </c>
      <c r="CU189">
        <v>0.8</v>
      </c>
      <c r="CW189">
        <v>1916</v>
      </c>
      <c r="CX189">
        <v>2472</v>
      </c>
      <c r="CY189">
        <v>22</v>
      </c>
    </row>
    <row r="190" spans="1:103" x14ac:dyDescent="0.3">
      <c r="A190">
        <v>189</v>
      </c>
      <c r="B190">
        <v>4163650</v>
      </c>
      <c r="C190" t="s">
        <v>503</v>
      </c>
      <c r="D190" t="s">
        <v>104</v>
      </c>
      <c r="E190" t="s">
        <v>105</v>
      </c>
      <c r="F190">
        <v>24240</v>
      </c>
      <c r="G190">
        <v>23233</v>
      </c>
      <c r="H190">
        <v>16723</v>
      </c>
      <c r="I190">
        <v>1007</v>
      </c>
      <c r="J190">
        <v>2256.8000000000002</v>
      </c>
      <c r="K190">
        <v>10569</v>
      </c>
      <c r="L190">
        <v>2.2000000000000002</v>
      </c>
      <c r="M190">
        <v>5997</v>
      </c>
      <c r="N190">
        <v>2.79</v>
      </c>
      <c r="O190">
        <v>11244</v>
      </c>
      <c r="P190">
        <v>5512</v>
      </c>
      <c r="Q190">
        <v>5057</v>
      </c>
      <c r="R190">
        <v>675</v>
      </c>
      <c r="S190">
        <v>0.5</v>
      </c>
      <c r="T190">
        <v>0.59</v>
      </c>
      <c r="U190">
        <v>0.57999999999999996</v>
      </c>
      <c r="V190">
        <v>1382</v>
      </c>
      <c r="W190">
        <v>1307</v>
      </c>
      <c r="X190">
        <v>1312</v>
      </c>
      <c r="Y190">
        <v>1351</v>
      </c>
      <c r="Z190">
        <v>1546</v>
      </c>
      <c r="AA190">
        <v>1655</v>
      </c>
      <c r="AB190">
        <v>1533</v>
      </c>
      <c r="AC190">
        <v>1409</v>
      </c>
      <c r="AD190">
        <v>1332</v>
      </c>
      <c r="AE190">
        <v>1191</v>
      </c>
      <c r="AF190">
        <v>1331</v>
      </c>
      <c r="AG190">
        <v>1554</v>
      </c>
      <c r="AH190">
        <v>1640</v>
      </c>
      <c r="AI190">
        <v>1549</v>
      </c>
      <c r="AJ190">
        <v>1382</v>
      </c>
      <c r="AK190">
        <v>1022</v>
      </c>
      <c r="AL190">
        <v>729</v>
      </c>
      <c r="AM190">
        <v>1012</v>
      </c>
      <c r="AN190">
        <v>11789</v>
      </c>
      <c r="AO190">
        <v>40.700000000000003</v>
      </c>
      <c r="AP190">
        <v>12448</v>
      </c>
      <c r="AQ190">
        <v>44</v>
      </c>
      <c r="AR190">
        <v>1817</v>
      </c>
      <c r="AS190">
        <v>20488</v>
      </c>
      <c r="AT190">
        <v>193</v>
      </c>
      <c r="AU190">
        <v>407</v>
      </c>
      <c r="AV190">
        <v>387</v>
      </c>
      <c r="AW190">
        <v>77</v>
      </c>
      <c r="AX190">
        <v>30</v>
      </c>
      <c r="AY190">
        <v>840</v>
      </c>
      <c r="AZ190">
        <v>3752</v>
      </c>
      <c r="BA190">
        <v>1013</v>
      </c>
      <c r="BB190">
        <v>1201</v>
      </c>
      <c r="BC190">
        <v>1446</v>
      </c>
      <c r="BD190">
        <v>1791</v>
      </c>
      <c r="BE190">
        <v>2002</v>
      </c>
      <c r="BF190">
        <v>1428</v>
      </c>
      <c r="BG190">
        <v>1006</v>
      </c>
      <c r="BH190">
        <v>435</v>
      </c>
      <c r="BI190">
        <v>248</v>
      </c>
      <c r="BJ190">
        <v>48138</v>
      </c>
      <c r="BK190">
        <v>63960</v>
      </c>
      <c r="BL190" t="s">
        <v>504</v>
      </c>
      <c r="BM190" t="s">
        <v>107</v>
      </c>
      <c r="BN190">
        <v>21.6</v>
      </c>
      <c r="BO190">
        <v>15.6</v>
      </c>
      <c r="BP190">
        <v>30</v>
      </c>
      <c r="BQ190">
        <v>0.98500169599999998</v>
      </c>
      <c r="BR190" t="s">
        <v>186</v>
      </c>
      <c r="BS190">
        <v>56</v>
      </c>
      <c r="BT190">
        <v>0.129</v>
      </c>
      <c r="BU190">
        <v>0.44</v>
      </c>
      <c r="BV190">
        <v>0.11</v>
      </c>
      <c r="BW190">
        <v>3.0000000000000001E-3</v>
      </c>
      <c r="BX190" t="s">
        <v>119</v>
      </c>
      <c r="BY190">
        <v>220039.312609279</v>
      </c>
      <c r="BZ190">
        <v>304733346.53460199</v>
      </c>
      <c r="CA190">
        <v>2.6666666666666599</v>
      </c>
      <c r="CB190">
        <v>0.05</v>
      </c>
      <c r="CC190">
        <v>0.57111111111111101</v>
      </c>
      <c r="CD190">
        <v>0.32</v>
      </c>
      <c r="CE190">
        <v>8.8888888888889999E-3</v>
      </c>
      <c r="CF190">
        <v>9</v>
      </c>
      <c r="CG190">
        <v>7.7777777777777697</v>
      </c>
      <c r="CH190">
        <v>0.48223350253807101</v>
      </c>
      <c r="CI190">
        <v>0.34131736526946099</v>
      </c>
      <c r="CJ190">
        <v>0.84149456873823003</v>
      </c>
      <c r="CK190">
        <v>0.70588235294117696</v>
      </c>
      <c r="CL190">
        <v>0.13578947368421099</v>
      </c>
      <c r="CM190">
        <v>0.51385390428211597</v>
      </c>
      <c r="CN190">
        <v>1.304347826087E-2</v>
      </c>
      <c r="CO190">
        <v>0.22916666666666699</v>
      </c>
      <c r="CP190">
        <v>0.16666666666666699</v>
      </c>
      <c r="CQ190">
        <v>0</v>
      </c>
      <c r="CR190">
        <v>0.57901234567901205</v>
      </c>
      <c r="CS190">
        <v>0.65853658536585402</v>
      </c>
      <c r="CT190">
        <v>9.9875156054930001E-3</v>
      </c>
      <c r="CU190">
        <v>0.77777777777777801</v>
      </c>
      <c r="CV190">
        <v>0.196333287094835</v>
      </c>
      <c r="CW190">
        <v>15469</v>
      </c>
      <c r="CX190">
        <v>24306</v>
      </c>
      <c r="CY190">
        <v>36</v>
      </c>
    </row>
    <row r="191" spans="1:103" x14ac:dyDescent="0.3">
      <c r="A191">
        <v>190</v>
      </c>
      <c r="B191">
        <v>4163660</v>
      </c>
      <c r="C191" t="s">
        <v>505</v>
      </c>
      <c r="D191" t="s">
        <v>104</v>
      </c>
      <c r="E191" t="s">
        <v>105</v>
      </c>
      <c r="F191">
        <v>4931</v>
      </c>
      <c r="G191">
        <v>4926</v>
      </c>
      <c r="H191">
        <v>3667</v>
      </c>
      <c r="I191">
        <v>5</v>
      </c>
      <c r="J191">
        <v>226.19999999999899</v>
      </c>
      <c r="K191">
        <v>2183</v>
      </c>
      <c r="L191">
        <v>2.2599999999999998</v>
      </c>
      <c r="M191">
        <v>1314</v>
      </c>
      <c r="N191">
        <v>2.79</v>
      </c>
      <c r="O191">
        <v>2374</v>
      </c>
      <c r="P191">
        <v>1558</v>
      </c>
      <c r="Q191">
        <v>624</v>
      </c>
      <c r="R191">
        <v>191</v>
      </c>
      <c r="S191">
        <v>1.07</v>
      </c>
      <c r="T191">
        <v>1.1499999999999999</v>
      </c>
      <c r="U191">
        <v>0.54</v>
      </c>
      <c r="V191">
        <v>243</v>
      </c>
      <c r="W191">
        <v>229</v>
      </c>
      <c r="X191">
        <v>254</v>
      </c>
      <c r="Y191">
        <v>223</v>
      </c>
      <c r="Z191">
        <v>235</v>
      </c>
      <c r="AA191">
        <v>265</v>
      </c>
      <c r="AB191">
        <v>217</v>
      </c>
      <c r="AC191">
        <v>251</v>
      </c>
      <c r="AD191">
        <v>203</v>
      </c>
      <c r="AE191">
        <v>233</v>
      </c>
      <c r="AF191">
        <v>295</v>
      </c>
      <c r="AG191">
        <v>418</v>
      </c>
      <c r="AH191">
        <v>390</v>
      </c>
      <c r="AI191">
        <v>396</v>
      </c>
      <c r="AJ191">
        <v>407</v>
      </c>
      <c r="AK191">
        <v>278</v>
      </c>
      <c r="AL191">
        <v>172</v>
      </c>
      <c r="AM191">
        <v>221</v>
      </c>
      <c r="AN191">
        <v>2360</v>
      </c>
      <c r="AO191">
        <v>50.1</v>
      </c>
      <c r="AP191">
        <v>2570</v>
      </c>
      <c r="AQ191">
        <v>53.5</v>
      </c>
      <c r="AR191">
        <v>341</v>
      </c>
      <c r="AS191">
        <v>4277</v>
      </c>
      <c r="AT191">
        <v>25</v>
      </c>
      <c r="AU191">
        <v>58</v>
      </c>
      <c r="AV191">
        <v>75</v>
      </c>
      <c r="AW191">
        <v>3</v>
      </c>
      <c r="AX191">
        <v>12</v>
      </c>
      <c r="AY191">
        <v>141</v>
      </c>
      <c r="AZ191">
        <v>654</v>
      </c>
      <c r="BA191">
        <v>249</v>
      </c>
      <c r="BB191">
        <v>183</v>
      </c>
      <c r="BC191">
        <v>298</v>
      </c>
      <c r="BD191">
        <v>279</v>
      </c>
      <c r="BE191">
        <v>467</v>
      </c>
      <c r="BF191">
        <v>355</v>
      </c>
      <c r="BG191">
        <v>235</v>
      </c>
      <c r="BH191">
        <v>79</v>
      </c>
      <c r="BI191">
        <v>38</v>
      </c>
      <c r="BJ191">
        <v>52999</v>
      </c>
      <c r="BK191">
        <v>64182</v>
      </c>
      <c r="BL191" t="s">
        <v>506</v>
      </c>
      <c r="BM191" t="s">
        <v>115</v>
      </c>
      <c r="BN191">
        <v>23.6999999999999</v>
      </c>
      <c r="BO191">
        <v>15.9</v>
      </c>
      <c r="BP191">
        <v>30</v>
      </c>
      <c r="BQ191">
        <v>0.98500169599999998</v>
      </c>
      <c r="BR191" t="s">
        <v>186</v>
      </c>
      <c r="BS191">
        <v>57</v>
      </c>
      <c r="BT191">
        <v>0.122</v>
      </c>
      <c r="BU191">
        <v>0.41599999999999998</v>
      </c>
      <c r="BV191">
        <v>5.5E-2</v>
      </c>
      <c r="BW191">
        <v>0.01</v>
      </c>
      <c r="BX191" t="s">
        <v>119</v>
      </c>
      <c r="BY191">
        <v>182351.92101049901</v>
      </c>
      <c r="BZ191">
        <v>617919865.95309901</v>
      </c>
      <c r="CA191">
        <v>2</v>
      </c>
      <c r="CB191">
        <v>0.05</v>
      </c>
      <c r="CC191">
        <v>0.63</v>
      </c>
      <c r="CD191">
        <v>0.16</v>
      </c>
      <c r="CE191">
        <v>0.02</v>
      </c>
      <c r="CF191">
        <v>1</v>
      </c>
      <c r="CG191">
        <v>10</v>
      </c>
      <c r="CH191">
        <v>0.58883248730964499</v>
      </c>
      <c r="CI191">
        <v>0.359281437125748</v>
      </c>
      <c r="CJ191">
        <v>0.84149456873823003</v>
      </c>
      <c r="CK191">
        <v>0.72549019607843102</v>
      </c>
      <c r="CL191">
        <v>0.12842105263157899</v>
      </c>
      <c r="CM191">
        <v>0.48362720403022702</v>
      </c>
      <c r="CN191">
        <v>4.3478260869565001E-2</v>
      </c>
      <c r="CO191">
        <v>0.114583333333333</v>
      </c>
      <c r="CP191">
        <v>0.5</v>
      </c>
      <c r="CQ191">
        <v>0</v>
      </c>
      <c r="CR191">
        <v>0.64444444444444404</v>
      </c>
      <c r="CS191">
        <v>0.26829268292682901</v>
      </c>
      <c r="CT191">
        <v>2.2471910112360001E-2</v>
      </c>
      <c r="CU191">
        <v>1</v>
      </c>
      <c r="CV191">
        <v>0.22230545151893499</v>
      </c>
      <c r="CW191">
        <v>43</v>
      </c>
      <c r="CX191">
        <v>4866</v>
      </c>
      <c r="CY191">
        <v>99</v>
      </c>
    </row>
    <row r="192" spans="1:103" x14ac:dyDescent="0.3">
      <c r="A192">
        <v>191</v>
      </c>
      <c r="B192">
        <v>4163800</v>
      </c>
      <c r="C192" t="s">
        <v>507</v>
      </c>
      <c r="D192" t="s">
        <v>104</v>
      </c>
      <c r="E192" t="s">
        <v>105</v>
      </c>
      <c r="F192">
        <v>1716</v>
      </c>
      <c r="G192">
        <v>1711</v>
      </c>
      <c r="H192">
        <v>1305</v>
      </c>
      <c r="I192">
        <v>5</v>
      </c>
      <c r="J192">
        <v>179</v>
      </c>
      <c r="K192">
        <v>700</v>
      </c>
      <c r="L192">
        <v>2.44</v>
      </c>
      <c r="M192">
        <v>459</v>
      </c>
      <c r="N192">
        <v>2.84</v>
      </c>
      <c r="O192">
        <v>920</v>
      </c>
      <c r="P192">
        <v>538</v>
      </c>
      <c r="Q192">
        <v>162</v>
      </c>
      <c r="R192">
        <v>220</v>
      </c>
      <c r="S192">
        <v>-0.87</v>
      </c>
      <c r="T192">
        <v>-0.96</v>
      </c>
      <c r="U192">
        <v>-1.1200000000000001</v>
      </c>
      <c r="V192">
        <v>68</v>
      </c>
      <c r="W192">
        <v>78</v>
      </c>
      <c r="X192">
        <v>88</v>
      </c>
      <c r="Y192">
        <v>66</v>
      </c>
      <c r="Z192">
        <v>67</v>
      </c>
      <c r="AA192">
        <v>87</v>
      </c>
      <c r="AB192">
        <v>80</v>
      </c>
      <c r="AC192">
        <v>106</v>
      </c>
      <c r="AD192">
        <v>118</v>
      </c>
      <c r="AE192">
        <v>90</v>
      </c>
      <c r="AF192">
        <v>93</v>
      </c>
      <c r="AG192">
        <v>128</v>
      </c>
      <c r="AH192">
        <v>179</v>
      </c>
      <c r="AI192">
        <v>146</v>
      </c>
      <c r="AJ192">
        <v>146</v>
      </c>
      <c r="AK192">
        <v>89</v>
      </c>
      <c r="AL192">
        <v>51</v>
      </c>
      <c r="AM192">
        <v>38</v>
      </c>
      <c r="AN192">
        <v>850</v>
      </c>
      <c r="AO192">
        <v>49.299999999999898</v>
      </c>
      <c r="AP192">
        <v>868</v>
      </c>
      <c r="AQ192">
        <v>52</v>
      </c>
      <c r="AR192">
        <v>119</v>
      </c>
      <c r="AS192">
        <v>1477</v>
      </c>
      <c r="AT192">
        <v>12</v>
      </c>
      <c r="AU192">
        <v>42</v>
      </c>
      <c r="AV192">
        <v>6</v>
      </c>
      <c r="AW192">
        <v>0</v>
      </c>
      <c r="AX192">
        <v>0</v>
      </c>
      <c r="AY192">
        <v>60</v>
      </c>
      <c r="AZ192">
        <v>239</v>
      </c>
      <c r="BA192">
        <v>97</v>
      </c>
      <c r="BB192">
        <v>98</v>
      </c>
      <c r="BC192">
        <v>111</v>
      </c>
      <c r="BD192">
        <v>98</v>
      </c>
      <c r="BE192">
        <v>120</v>
      </c>
      <c r="BF192">
        <v>73</v>
      </c>
      <c r="BG192">
        <v>60</v>
      </c>
      <c r="BH192">
        <v>25</v>
      </c>
      <c r="BI192">
        <v>19</v>
      </c>
      <c r="BJ192">
        <v>40644</v>
      </c>
      <c r="BK192">
        <v>59388</v>
      </c>
      <c r="BL192" t="s">
        <v>508</v>
      </c>
      <c r="BM192" t="s">
        <v>115</v>
      </c>
      <c r="BN192">
        <v>24.399999999999899</v>
      </c>
      <c r="BO192">
        <v>15.4</v>
      </c>
      <c r="BP192">
        <v>27</v>
      </c>
      <c r="BQ192">
        <v>0.70712684780000001</v>
      </c>
      <c r="BR192" t="s">
        <v>246</v>
      </c>
      <c r="BS192">
        <v>51</v>
      </c>
      <c r="BT192">
        <v>0.112</v>
      </c>
      <c r="BU192">
        <v>0.39200000000000002</v>
      </c>
      <c r="BV192">
        <v>9.9000000000000005E-2</v>
      </c>
      <c r="BW192">
        <v>1E-3</v>
      </c>
      <c r="BX192" t="s">
        <v>119</v>
      </c>
      <c r="BY192">
        <v>108249.252620699</v>
      </c>
      <c r="BZ192">
        <v>267183978.357777</v>
      </c>
      <c r="CH192">
        <v>0.62436548223350197</v>
      </c>
      <c r="CI192">
        <v>0.329341317365269</v>
      </c>
      <c r="CJ192">
        <v>0.75427710225988698</v>
      </c>
      <c r="CK192">
        <v>0.60784313725490202</v>
      </c>
      <c r="CL192">
        <v>0.117894736842105</v>
      </c>
      <c r="CM192">
        <v>0.45340050377833802</v>
      </c>
      <c r="CN192">
        <v>4.3478260869569997E-3</v>
      </c>
      <c r="CO192">
        <v>0.20624999999999999</v>
      </c>
    </row>
    <row r="193" spans="1:103" x14ac:dyDescent="0.3">
      <c r="A193">
        <v>192</v>
      </c>
      <c r="B193">
        <v>4164150</v>
      </c>
      <c r="C193" t="s">
        <v>509</v>
      </c>
      <c r="D193" t="s">
        <v>104</v>
      </c>
      <c r="E193" t="s">
        <v>105</v>
      </c>
      <c r="F193">
        <v>894</v>
      </c>
      <c r="G193">
        <v>893</v>
      </c>
      <c r="H193">
        <v>717</v>
      </c>
      <c r="I193">
        <v>1</v>
      </c>
      <c r="J193">
        <v>132.69999999999899</v>
      </c>
      <c r="K193">
        <v>357</v>
      </c>
      <c r="L193">
        <v>2.5</v>
      </c>
      <c r="M193">
        <v>247</v>
      </c>
      <c r="N193">
        <v>2.9</v>
      </c>
      <c r="O193">
        <v>384</v>
      </c>
      <c r="P193">
        <v>288</v>
      </c>
      <c r="Q193">
        <v>70</v>
      </c>
      <c r="R193">
        <v>27</v>
      </c>
      <c r="S193">
        <v>0.56000000000000005</v>
      </c>
      <c r="T193">
        <v>0.59</v>
      </c>
      <c r="U193">
        <v>0.41</v>
      </c>
      <c r="V193">
        <v>29</v>
      </c>
      <c r="W193">
        <v>26</v>
      </c>
      <c r="X193">
        <v>41</v>
      </c>
      <c r="Y193">
        <v>44</v>
      </c>
      <c r="Z193">
        <v>28</v>
      </c>
      <c r="AA193">
        <v>36</v>
      </c>
      <c r="AB193">
        <v>38</v>
      </c>
      <c r="AC193">
        <v>29</v>
      </c>
      <c r="AD193">
        <v>41</v>
      </c>
      <c r="AE193">
        <v>53</v>
      </c>
      <c r="AF193">
        <v>70</v>
      </c>
      <c r="AG193">
        <v>110</v>
      </c>
      <c r="AH193">
        <v>108</v>
      </c>
      <c r="AI193">
        <v>98</v>
      </c>
      <c r="AJ193">
        <v>63</v>
      </c>
      <c r="AK193">
        <v>38</v>
      </c>
      <c r="AL193">
        <v>20</v>
      </c>
      <c r="AM193">
        <v>20</v>
      </c>
      <c r="AN193">
        <v>464</v>
      </c>
      <c r="AO193">
        <v>55.7</v>
      </c>
      <c r="AP193">
        <v>428</v>
      </c>
      <c r="AQ193">
        <v>55.299999999999898</v>
      </c>
      <c r="AR193">
        <v>54</v>
      </c>
      <c r="AS193">
        <v>801</v>
      </c>
      <c r="AT193">
        <v>4</v>
      </c>
      <c r="AU193">
        <v>6</v>
      </c>
      <c r="AV193">
        <v>10</v>
      </c>
      <c r="AW193">
        <v>0</v>
      </c>
      <c r="AX193">
        <v>0</v>
      </c>
      <c r="AY193">
        <v>19</v>
      </c>
      <c r="AZ193">
        <v>93</v>
      </c>
      <c r="BA193">
        <v>29</v>
      </c>
      <c r="BB193">
        <v>28</v>
      </c>
      <c r="BC193">
        <v>22</v>
      </c>
      <c r="BD193">
        <v>29</v>
      </c>
      <c r="BE193">
        <v>85</v>
      </c>
      <c r="BF193">
        <v>59</v>
      </c>
      <c r="BG193">
        <v>64</v>
      </c>
      <c r="BH193">
        <v>21</v>
      </c>
      <c r="BI193">
        <v>20</v>
      </c>
      <c r="BJ193">
        <v>69077</v>
      </c>
      <c r="BK193">
        <v>86711</v>
      </c>
      <c r="BL193" t="s">
        <v>510</v>
      </c>
      <c r="BM193" t="s">
        <v>115</v>
      </c>
      <c r="BN193">
        <v>18.8</v>
      </c>
      <c r="BO193">
        <v>13.6999999999999</v>
      </c>
      <c r="BP193">
        <v>15</v>
      </c>
      <c r="BQ193">
        <v>-9.0228085E-2</v>
      </c>
      <c r="BR193" t="s">
        <v>127</v>
      </c>
      <c r="BS193">
        <v>50</v>
      </c>
      <c r="BT193">
        <v>8.7999999999999995E-2</v>
      </c>
      <c r="BU193">
        <v>0.24199999999999999</v>
      </c>
      <c r="BV193">
        <v>0.105</v>
      </c>
      <c r="BW193">
        <v>2.4E-2</v>
      </c>
      <c r="BX193" t="s">
        <v>119</v>
      </c>
      <c r="BY193">
        <v>75332.339298400606</v>
      </c>
      <c r="BZ193">
        <v>187891647.9659</v>
      </c>
      <c r="CA193">
        <v>2</v>
      </c>
      <c r="CB193">
        <v>0.14000000000000001</v>
      </c>
      <c r="CC193">
        <v>0.95</v>
      </c>
      <c r="CD193">
        <v>0.17</v>
      </c>
      <c r="CE193">
        <v>0.01</v>
      </c>
      <c r="CF193">
        <v>1</v>
      </c>
      <c r="CG193">
        <v>0</v>
      </c>
      <c r="CH193">
        <v>0.34010152284264</v>
      </c>
      <c r="CI193">
        <v>0.22754491017964101</v>
      </c>
      <c r="CJ193">
        <v>0.50400876177024501</v>
      </c>
      <c r="CK193">
        <v>0.58823529411764697</v>
      </c>
      <c r="CL193">
        <v>9.2631578947367996E-2</v>
      </c>
      <c r="CM193">
        <v>0.26448362720403001</v>
      </c>
      <c r="CN193">
        <v>0.104347826086957</v>
      </c>
      <c r="CO193">
        <v>0.21875</v>
      </c>
      <c r="CP193">
        <v>0.5</v>
      </c>
      <c r="CQ193">
        <v>0.15</v>
      </c>
      <c r="CR193">
        <v>1</v>
      </c>
      <c r="CS193">
        <v>0.292682926829268</v>
      </c>
      <c r="CT193">
        <v>1.123595505618E-2</v>
      </c>
      <c r="CU193">
        <v>0</v>
      </c>
      <c r="CV193">
        <v>0.38707865168539302</v>
      </c>
    </row>
    <row r="194" spans="1:103" x14ac:dyDescent="0.3">
      <c r="A194">
        <v>193</v>
      </c>
      <c r="B194">
        <v>4164600</v>
      </c>
      <c r="C194" t="s">
        <v>511</v>
      </c>
      <c r="D194" t="s">
        <v>104</v>
      </c>
      <c r="E194" t="s">
        <v>105</v>
      </c>
      <c r="F194">
        <v>14178</v>
      </c>
      <c r="G194">
        <v>13873</v>
      </c>
      <c r="H194">
        <v>10947</v>
      </c>
      <c r="I194">
        <v>305</v>
      </c>
      <c r="J194">
        <v>2952.1999999999898</v>
      </c>
      <c r="K194">
        <v>5331</v>
      </c>
      <c r="L194">
        <v>2.6</v>
      </c>
      <c r="M194">
        <v>3485</v>
      </c>
      <c r="N194">
        <v>3.14</v>
      </c>
      <c r="O194">
        <v>5650</v>
      </c>
      <c r="P194">
        <v>3218</v>
      </c>
      <c r="Q194">
        <v>2113</v>
      </c>
      <c r="R194">
        <v>319</v>
      </c>
      <c r="S194">
        <v>0.75</v>
      </c>
      <c r="T194">
        <v>0.73</v>
      </c>
      <c r="U194">
        <v>0.53</v>
      </c>
      <c r="V194">
        <v>928</v>
      </c>
      <c r="W194">
        <v>916</v>
      </c>
      <c r="X194">
        <v>924</v>
      </c>
      <c r="Y194">
        <v>906</v>
      </c>
      <c r="Z194">
        <v>980</v>
      </c>
      <c r="AA194">
        <v>1056</v>
      </c>
      <c r="AB194">
        <v>978</v>
      </c>
      <c r="AC194">
        <v>904</v>
      </c>
      <c r="AD194">
        <v>1010</v>
      </c>
      <c r="AE194">
        <v>864</v>
      </c>
      <c r="AF194">
        <v>918</v>
      </c>
      <c r="AG194">
        <v>853</v>
      </c>
      <c r="AH194">
        <v>833</v>
      </c>
      <c r="AI194">
        <v>724</v>
      </c>
      <c r="AJ194">
        <v>590</v>
      </c>
      <c r="AK194">
        <v>399</v>
      </c>
      <c r="AL194">
        <v>188</v>
      </c>
      <c r="AM194">
        <v>205</v>
      </c>
      <c r="AN194">
        <v>7045</v>
      </c>
      <c r="AO194">
        <v>35.899999999999899</v>
      </c>
      <c r="AP194">
        <v>7131</v>
      </c>
      <c r="AQ194">
        <v>38.399999999999899</v>
      </c>
      <c r="AR194">
        <v>1200</v>
      </c>
      <c r="AS194">
        <v>11796</v>
      </c>
      <c r="AT194">
        <v>115</v>
      </c>
      <c r="AU194">
        <v>186</v>
      </c>
      <c r="AV194">
        <v>200</v>
      </c>
      <c r="AW194">
        <v>45</v>
      </c>
      <c r="AX194">
        <v>5</v>
      </c>
      <c r="AY194">
        <v>631</v>
      </c>
      <c r="AZ194">
        <v>2382</v>
      </c>
      <c r="BA194">
        <v>504</v>
      </c>
      <c r="BB194">
        <v>436</v>
      </c>
      <c r="BC194">
        <v>633</v>
      </c>
      <c r="BD194">
        <v>727</v>
      </c>
      <c r="BE194">
        <v>810</v>
      </c>
      <c r="BF194">
        <v>854</v>
      </c>
      <c r="BG194">
        <v>897</v>
      </c>
      <c r="BH194">
        <v>259</v>
      </c>
      <c r="BI194">
        <v>210</v>
      </c>
      <c r="BJ194">
        <v>59106</v>
      </c>
      <c r="BK194">
        <v>76080</v>
      </c>
      <c r="BL194" t="s">
        <v>512</v>
      </c>
      <c r="BM194" t="s">
        <v>107</v>
      </c>
      <c r="BN194">
        <v>22.1</v>
      </c>
      <c r="BO194">
        <v>16.899999999999899</v>
      </c>
      <c r="BP194">
        <v>11</v>
      </c>
      <c r="BQ194">
        <v>-0.41061693300000002</v>
      </c>
      <c r="BR194" t="s">
        <v>210</v>
      </c>
      <c r="BS194">
        <v>56</v>
      </c>
      <c r="BT194">
        <v>0.14199999999999999</v>
      </c>
      <c r="BU194">
        <v>0.38200000000000001</v>
      </c>
      <c r="BV194">
        <v>0.127</v>
      </c>
      <c r="BW194">
        <v>3.0000000000000001E-3</v>
      </c>
      <c r="BX194" t="s">
        <v>119</v>
      </c>
      <c r="BY194">
        <v>161786.107701781</v>
      </c>
      <c r="BZ194">
        <v>136602000.614384</v>
      </c>
      <c r="CA194">
        <v>2.2000000000000002</v>
      </c>
      <c r="CB194">
        <v>0.05</v>
      </c>
      <c r="CC194">
        <v>0.48799999999999999</v>
      </c>
      <c r="CD194">
        <v>0.22800000000000001</v>
      </c>
      <c r="CE194">
        <v>9.5999999999999992E-3</v>
      </c>
      <c r="CF194">
        <v>5</v>
      </c>
      <c r="CG194">
        <v>8.6</v>
      </c>
      <c r="CH194">
        <v>0.50761421319796995</v>
      </c>
      <c r="CI194">
        <v>0.41916167664670601</v>
      </c>
      <c r="CJ194">
        <v>0.40344729033270599</v>
      </c>
      <c r="CK194">
        <v>0.70588235294117696</v>
      </c>
      <c r="CL194">
        <v>0.14947368421052601</v>
      </c>
      <c r="CM194">
        <v>0.44080604534005002</v>
      </c>
      <c r="CN194">
        <v>1.304347826087E-2</v>
      </c>
      <c r="CO194">
        <v>0.264583333333333</v>
      </c>
      <c r="CP194">
        <v>0.4</v>
      </c>
      <c r="CQ194">
        <v>0</v>
      </c>
      <c r="CR194">
        <v>0.48666666666666702</v>
      </c>
      <c r="CS194">
        <v>0.43414634146341502</v>
      </c>
      <c r="CT194">
        <v>1.0786516853933E-2</v>
      </c>
      <c r="CU194">
        <v>0.86</v>
      </c>
      <c r="CV194">
        <v>0.16581772784019999</v>
      </c>
      <c r="CW194">
        <v>9776</v>
      </c>
      <c r="CX194">
        <v>13986</v>
      </c>
      <c r="CY194">
        <v>30</v>
      </c>
    </row>
    <row r="195" spans="1:103" x14ac:dyDescent="0.3">
      <c r="A195">
        <v>194</v>
      </c>
      <c r="B195">
        <v>4164850</v>
      </c>
      <c r="C195" t="s">
        <v>513</v>
      </c>
      <c r="D195" t="s">
        <v>104</v>
      </c>
      <c r="E195" t="s">
        <v>105</v>
      </c>
      <c r="F195">
        <v>455</v>
      </c>
      <c r="G195">
        <v>455</v>
      </c>
      <c r="H195">
        <v>387</v>
      </c>
      <c r="I195">
        <v>0</v>
      </c>
      <c r="J195">
        <v>1546.5999999999899</v>
      </c>
      <c r="K195">
        <v>160</v>
      </c>
      <c r="L195">
        <v>2.84</v>
      </c>
      <c r="M195">
        <v>122</v>
      </c>
      <c r="N195">
        <v>3.17</v>
      </c>
      <c r="O195">
        <v>162</v>
      </c>
      <c r="P195">
        <v>109</v>
      </c>
      <c r="Q195">
        <v>51</v>
      </c>
      <c r="R195">
        <v>2</v>
      </c>
      <c r="S195">
        <v>0.69</v>
      </c>
      <c r="T195">
        <v>0.76</v>
      </c>
      <c r="U195">
        <v>0.68</v>
      </c>
      <c r="V195">
        <v>27</v>
      </c>
      <c r="W195">
        <v>39</v>
      </c>
      <c r="X195">
        <v>44</v>
      </c>
      <c r="Y195">
        <v>31</v>
      </c>
      <c r="Z195">
        <v>13</v>
      </c>
      <c r="AA195">
        <v>26</v>
      </c>
      <c r="AB195">
        <v>27</v>
      </c>
      <c r="AC195">
        <v>34</v>
      </c>
      <c r="AD195">
        <v>29</v>
      </c>
      <c r="AE195">
        <v>25</v>
      </c>
      <c r="AF195">
        <v>26</v>
      </c>
      <c r="AG195">
        <v>31</v>
      </c>
      <c r="AH195">
        <v>20</v>
      </c>
      <c r="AI195">
        <v>28</v>
      </c>
      <c r="AJ195">
        <v>12</v>
      </c>
      <c r="AK195">
        <v>15</v>
      </c>
      <c r="AL195">
        <v>10</v>
      </c>
      <c r="AM195">
        <v>9</v>
      </c>
      <c r="AN195">
        <v>228</v>
      </c>
      <c r="AO195">
        <v>37.399999999999899</v>
      </c>
      <c r="AP195">
        <v>218</v>
      </c>
      <c r="AQ195">
        <v>37.299999999999898</v>
      </c>
      <c r="AR195">
        <v>122</v>
      </c>
      <c r="AS195">
        <v>326</v>
      </c>
      <c r="AT195">
        <v>0</v>
      </c>
      <c r="AU195">
        <v>1</v>
      </c>
      <c r="AV195">
        <v>1</v>
      </c>
      <c r="AW195">
        <v>0</v>
      </c>
      <c r="AX195">
        <v>0</v>
      </c>
      <c r="AY195">
        <v>3</v>
      </c>
      <c r="AZ195">
        <v>129</v>
      </c>
      <c r="BA195">
        <v>8</v>
      </c>
      <c r="BB195">
        <v>6</v>
      </c>
      <c r="BC195">
        <v>5</v>
      </c>
      <c r="BD195">
        <v>13</v>
      </c>
      <c r="BE195">
        <v>23</v>
      </c>
      <c r="BF195">
        <v>27</v>
      </c>
      <c r="BG195">
        <v>39</v>
      </c>
      <c r="BH195">
        <v>30</v>
      </c>
      <c r="BI195">
        <v>8</v>
      </c>
      <c r="BJ195">
        <v>96988</v>
      </c>
      <c r="BK195">
        <v>108107</v>
      </c>
      <c r="BL195" t="s">
        <v>514</v>
      </c>
      <c r="BM195" t="s">
        <v>107</v>
      </c>
      <c r="BN195">
        <v>19.1999999999999</v>
      </c>
      <c r="BO195">
        <v>12.9</v>
      </c>
      <c r="BP195">
        <v>10</v>
      </c>
      <c r="BQ195">
        <v>-0.48910969399999998</v>
      </c>
      <c r="BR195" t="s">
        <v>133</v>
      </c>
      <c r="BS195">
        <v>60</v>
      </c>
      <c r="BT195">
        <v>0.17499999999999999</v>
      </c>
      <c r="BU195">
        <v>0.23799999999999999</v>
      </c>
      <c r="BV195">
        <v>0.11899999999999999</v>
      </c>
      <c r="BW195">
        <v>1.0999999999999999E-2</v>
      </c>
      <c r="BX195" t="s">
        <v>119</v>
      </c>
      <c r="BY195">
        <v>16293.1994394016</v>
      </c>
      <c r="BZ195">
        <v>8199404.8671825603</v>
      </c>
      <c r="CA195">
        <v>3</v>
      </c>
      <c r="CB195">
        <v>0.34</v>
      </c>
      <c r="CC195">
        <v>0.43</v>
      </c>
      <c r="CD195">
        <v>8.5000000000000006E-2</v>
      </c>
      <c r="CE195">
        <v>0.01</v>
      </c>
      <c r="CF195">
        <v>2</v>
      </c>
      <c r="CG195">
        <v>5</v>
      </c>
      <c r="CH195">
        <v>0.36040609137055801</v>
      </c>
      <c r="CI195">
        <v>0.179640718562874</v>
      </c>
      <c r="CJ195">
        <v>0.37881051663527898</v>
      </c>
      <c r="CK195">
        <v>0.78431372549019596</v>
      </c>
      <c r="CL195">
        <v>0.18421052631578899</v>
      </c>
      <c r="CM195">
        <v>0.25944584382871499</v>
      </c>
      <c r="CN195">
        <v>4.7826086956521997E-2</v>
      </c>
      <c r="CO195">
        <v>0.24791666666666701</v>
      </c>
      <c r="CP195">
        <v>0</v>
      </c>
      <c r="CQ195">
        <v>0.483333333333333</v>
      </c>
      <c r="CR195">
        <v>0.422222222222222</v>
      </c>
      <c r="CS195">
        <v>8.5365853658536994E-2</v>
      </c>
      <c r="CT195">
        <v>1.123595505618E-2</v>
      </c>
      <c r="CU195">
        <v>0.5</v>
      </c>
      <c r="CV195">
        <v>0.30559717020391203</v>
      </c>
    </row>
    <row r="196" spans="1:103" x14ac:dyDescent="0.3">
      <c r="A196">
        <v>195</v>
      </c>
      <c r="B196">
        <v>4164900</v>
      </c>
      <c r="C196" t="s">
        <v>515</v>
      </c>
      <c r="D196" t="s">
        <v>104</v>
      </c>
      <c r="E196" t="s">
        <v>105</v>
      </c>
      <c r="F196">
        <v>172887</v>
      </c>
      <c r="G196">
        <v>164413</v>
      </c>
      <c r="H196">
        <v>126653</v>
      </c>
      <c r="I196">
        <v>8474</v>
      </c>
      <c r="J196">
        <v>3550.6999999999898</v>
      </c>
      <c r="K196">
        <v>64248</v>
      </c>
      <c r="L196">
        <v>2.56</v>
      </c>
      <c r="M196">
        <v>39869</v>
      </c>
      <c r="N196">
        <v>3.18</v>
      </c>
      <c r="O196">
        <v>67605</v>
      </c>
      <c r="P196">
        <v>37074</v>
      </c>
      <c r="Q196">
        <v>27173</v>
      </c>
      <c r="R196">
        <v>3357</v>
      </c>
      <c r="S196">
        <v>0.97</v>
      </c>
      <c r="T196">
        <v>1</v>
      </c>
      <c r="U196">
        <v>0.82</v>
      </c>
      <c r="V196">
        <v>11465</v>
      </c>
      <c r="W196">
        <v>11201</v>
      </c>
      <c r="X196">
        <v>10894</v>
      </c>
      <c r="Y196">
        <v>11499</v>
      </c>
      <c r="Z196">
        <v>12231</v>
      </c>
      <c r="AA196">
        <v>13258</v>
      </c>
      <c r="AB196">
        <v>12492</v>
      </c>
      <c r="AC196">
        <v>11634</v>
      </c>
      <c r="AD196">
        <v>10720</v>
      </c>
      <c r="AE196">
        <v>9673</v>
      </c>
      <c r="AF196">
        <v>9422</v>
      </c>
      <c r="AG196">
        <v>9767</v>
      </c>
      <c r="AH196">
        <v>10040</v>
      </c>
      <c r="AI196">
        <v>9369</v>
      </c>
      <c r="AJ196">
        <v>7580</v>
      </c>
      <c r="AK196">
        <v>4824</v>
      </c>
      <c r="AL196">
        <v>3121</v>
      </c>
      <c r="AM196">
        <v>3696</v>
      </c>
      <c r="AN196">
        <v>86315</v>
      </c>
      <c r="AO196">
        <v>35.1</v>
      </c>
      <c r="AP196">
        <v>86571</v>
      </c>
      <c r="AQ196">
        <v>37.899999999999899</v>
      </c>
      <c r="AR196">
        <v>40594</v>
      </c>
      <c r="AS196">
        <v>113526</v>
      </c>
      <c r="AT196">
        <v>3141</v>
      </c>
      <c r="AU196">
        <v>1850</v>
      </c>
      <c r="AV196">
        <v>5309</v>
      </c>
      <c r="AW196">
        <v>2267</v>
      </c>
      <c r="AX196">
        <v>232</v>
      </c>
      <c r="AY196">
        <v>5969</v>
      </c>
      <c r="AZ196">
        <v>59361</v>
      </c>
      <c r="BA196">
        <v>6182</v>
      </c>
      <c r="BB196">
        <v>5156</v>
      </c>
      <c r="BC196">
        <v>6230</v>
      </c>
      <c r="BD196">
        <v>8600</v>
      </c>
      <c r="BE196">
        <v>12873</v>
      </c>
      <c r="BF196">
        <v>8465</v>
      </c>
      <c r="BG196">
        <v>10398</v>
      </c>
      <c r="BH196">
        <v>3899</v>
      </c>
      <c r="BI196">
        <v>2444</v>
      </c>
      <c r="BJ196">
        <v>59096</v>
      </c>
      <c r="BK196">
        <v>76653</v>
      </c>
      <c r="BL196" t="s">
        <v>516</v>
      </c>
      <c r="BM196" t="s">
        <v>107</v>
      </c>
      <c r="BN196">
        <v>22</v>
      </c>
      <c r="BO196">
        <v>15.6999999999999</v>
      </c>
      <c r="BP196">
        <v>10</v>
      </c>
      <c r="BQ196">
        <v>-0.48910969399999998</v>
      </c>
      <c r="BR196" t="s">
        <v>133</v>
      </c>
      <c r="BS196">
        <v>60</v>
      </c>
      <c r="BT196">
        <v>0.33300000000000002</v>
      </c>
      <c r="BU196">
        <v>0.40300000000000002</v>
      </c>
      <c r="BV196">
        <v>0.13200000000000001</v>
      </c>
      <c r="BW196">
        <v>0.04</v>
      </c>
      <c r="BX196" t="s">
        <v>109</v>
      </c>
      <c r="BY196">
        <v>542217.52227530396</v>
      </c>
      <c r="BZ196">
        <v>1372246491.3847599</v>
      </c>
      <c r="CA196">
        <v>2.2391304347826</v>
      </c>
      <c r="CB196">
        <v>0.29088888888888897</v>
      </c>
      <c r="CC196">
        <v>0.66565217391304299</v>
      </c>
      <c r="CD196">
        <v>0.22391304347826099</v>
      </c>
      <c r="CE196">
        <v>1.1086956521738999E-2</v>
      </c>
      <c r="CF196">
        <v>47</v>
      </c>
      <c r="CG196">
        <v>6.3829787234043006E-2</v>
      </c>
      <c r="CH196">
        <v>0.50253807106599002</v>
      </c>
      <c r="CI196">
        <v>0.34730538922155701</v>
      </c>
      <c r="CJ196">
        <v>0.37881051663527898</v>
      </c>
      <c r="CK196">
        <v>0.78431372549019596</v>
      </c>
      <c r="CL196">
        <v>0.35052631578947402</v>
      </c>
      <c r="CM196">
        <v>0.46725440806045299</v>
      </c>
      <c r="CN196">
        <v>0.173913043478261</v>
      </c>
      <c r="CO196">
        <v>0.27500000000000002</v>
      </c>
      <c r="CP196">
        <v>0.38043478260869601</v>
      </c>
      <c r="CQ196">
        <v>0.40148148148148199</v>
      </c>
      <c r="CR196">
        <v>0.68405797101449195</v>
      </c>
      <c r="CS196">
        <v>0.42417815482502602</v>
      </c>
      <c r="CT196">
        <v>1.2457254518807999E-2</v>
      </c>
      <c r="CU196">
        <v>6.382978723404E-3</v>
      </c>
      <c r="CV196">
        <v>0.36599890233826099</v>
      </c>
      <c r="CW196">
        <v>113571</v>
      </c>
      <c r="CX196">
        <v>160598</v>
      </c>
      <c r="CY196">
        <v>29</v>
      </c>
    </row>
    <row r="197" spans="1:103" x14ac:dyDescent="0.3">
      <c r="A197">
        <v>196</v>
      </c>
      <c r="B197">
        <v>4165250</v>
      </c>
      <c r="C197" t="s">
        <v>517</v>
      </c>
      <c r="D197" t="s">
        <v>104</v>
      </c>
      <c r="E197" t="s">
        <v>105</v>
      </c>
      <c r="F197">
        <v>11864</v>
      </c>
      <c r="G197">
        <v>11849</v>
      </c>
      <c r="H197">
        <v>9627</v>
      </c>
      <c r="I197">
        <v>15</v>
      </c>
      <c r="J197">
        <v>3415.1999999999898</v>
      </c>
      <c r="K197">
        <v>4409</v>
      </c>
      <c r="L197">
        <v>2.69</v>
      </c>
      <c r="M197">
        <v>3025</v>
      </c>
      <c r="N197">
        <v>3.18</v>
      </c>
      <c r="O197">
        <v>4598</v>
      </c>
      <c r="P197">
        <v>3189</v>
      </c>
      <c r="Q197">
        <v>1220</v>
      </c>
      <c r="R197">
        <v>189</v>
      </c>
      <c r="S197">
        <v>1.93</v>
      </c>
      <c r="T197">
        <v>1.9</v>
      </c>
      <c r="U197">
        <v>1.76</v>
      </c>
      <c r="V197">
        <v>848</v>
      </c>
      <c r="W197">
        <v>887</v>
      </c>
      <c r="X197">
        <v>851</v>
      </c>
      <c r="Y197">
        <v>686</v>
      </c>
      <c r="Z197">
        <v>636</v>
      </c>
      <c r="AA197">
        <v>872</v>
      </c>
      <c r="AB197">
        <v>828</v>
      </c>
      <c r="AC197">
        <v>867</v>
      </c>
      <c r="AD197">
        <v>874</v>
      </c>
      <c r="AE197">
        <v>730</v>
      </c>
      <c r="AF197">
        <v>670</v>
      </c>
      <c r="AG197">
        <v>710</v>
      </c>
      <c r="AH197">
        <v>698</v>
      </c>
      <c r="AI197">
        <v>633</v>
      </c>
      <c r="AJ197">
        <v>416</v>
      </c>
      <c r="AK197">
        <v>292</v>
      </c>
      <c r="AL197">
        <v>181</v>
      </c>
      <c r="AM197">
        <v>186</v>
      </c>
      <c r="AN197">
        <v>5905</v>
      </c>
      <c r="AO197">
        <v>35.399999999999899</v>
      </c>
      <c r="AP197">
        <v>5960</v>
      </c>
      <c r="AQ197">
        <v>38.200000000000003</v>
      </c>
      <c r="AR197">
        <v>1005</v>
      </c>
      <c r="AS197">
        <v>9980</v>
      </c>
      <c r="AT197">
        <v>60</v>
      </c>
      <c r="AU197">
        <v>137</v>
      </c>
      <c r="AV197">
        <v>189</v>
      </c>
      <c r="AW197">
        <v>25</v>
      </c>
      <c r="AX197">
        <v>4</v>
      </c>
      <c r="AY197">
        <v>465</v>
      </c>
      <c r="AZ197">
        <v>1884</v>
      </c>
      <c r="BA197">
        <v>231</v>
      </c>
      <c r="BB197">
        <v>304</v>
      </c>
      <c r="BC197">
        <v>419</v>
      </c>
      <c r="BD197">
        <v>435</v>
      </c>
      <c r="BE197">
        <v>995</v>
      </c>
      <c r="BF197">
        <v>753</v>
      </c>
      <c r="BG197">
        <v>742</v>
      </c>
      <c r="BH197">
        <v>288</v>
      </c>
      <c r="BI197">
        <v>241</v>
      </c>
      <c r="BJ197">
        <v>68792</v>
      </c>
      <c r="BK197">
        <v>86510</v>
      </c>
      <c r="BL197" t="s">
        <v>518</v>
      </c>
      <c r="BM197" t="s">
        <v>107</v>
      </c>
      <c r="BN197">
        <v>18.399999999999899</v>
      </c>
      <c r="BO197">
        <v>15.6999999999999</v>
      </c>
      <c r="BP197">
        <v>4</v>
      </c>
      <c r="BQ197">
        <v>-1.285306879</v>
      </c>
      <c r="BR197" t="s">
        <v>143</v>
      </c>
      <c r="BS197">
        <v>52</v>
      </c>
      <c r="BT197">
        <v>0.13600000000000001</v>
      </c>
      <c r="BU197">
        <v>0.29699999999999999</v>
      </c>
      <c r="BV197">
        <v>0.10299999999999999</v>
      </c>
      <c r="BW197">
        <v>8.0000000000000002E-3</v>
      </c>
      <c r="BX197" t="s">
        <v>109</v>
      </c>
      <c r="BY197">
        <v>121251.482629652</v>
      </c>
      <c r="BZ197">
        <v>97203906.218700007</v>
      </c>
      <c r="CA197">
        <v>3</v>
      </c>
      <c r="CB197">
        <v>0.1</v>
      </c>
      <c r="CC197">
        <v>0.41666666666666702</v>
      </c>
      <c r="CD197">
        <v>0.233333333333333</v>
      </c>
      <c r="CE197">
        <v>6.6666666666670002E-3</v>
      </c>
      <c r="CF197">
        <v>3</v>
      </c>
      <c r="CG197">
        <v>3.3333333333333299</v>
      </c>
      <c r="CH197">
        <v>0.31979695431472099</v>
      </c>
      <c r="CI197">
        <v>0.34730538922155701</v>
      </c>
      <c r="CJ197">
        <v>0.128905562146893</v>
      </c>
      <c r="CK197">
        <v>0.62745098039215697</v>
      </c>
      <c r="CL197">
        <v>0.14315789473684201</v>
      </c>
      <c r="CM197">
        <v>0.33375314861460997</v>
      </c>
      <c r="CN197">
        <v>3.4782608695652001E-2</v>
      </c>
      <c r="CO197">
        <v>0.21458333333333299</v>
      </c>
      <c r="CP197">
        <v>0</v>
      </c>
      <c r="CQ197">
        <v>8.3333333333332996E-2</v>
      </c>
      <c r="CR197">
        <v>0.407407407407407</v>
      </c>
      <c r="CS197">
        <v>0.44715447154471499</v>
      </c>
      <c r="CT197">
        <v>7.4906367041200003E-3</v>
      </c>
      <c r="CU197">
        <v>0.33333333333333298</v>
      </c>
      <c r="CV197">
        <v>0.16607712581495401</v>
      </c>
      <c r="CW197">
        <v>9631</v>
      </c>
      <c r="CX197">
        <v>11713</v>
      </c>
      <c r="CY197">
        <v>18</v>
      </c>
    </row>
    <row r="198" spans="1:103" x14ac:dyDescent="0.3">
      <c r="A198">
        <v>197</v>
      </c>
      <c r="B198">
        <v>4165500</v>
      </c>
      <c r="C198" t="s">
        <v>519</v>
      </c>
      <c r="D198" t="s">
        <v>104</v>
      </c>
      <c r="E198" t="s">
        <v>105</v>
      </c>
      <c r="F198">
        <v>7724</v>
      </c>
      <c r="G198">
        <v>7653</v>
      </c>
      <c r="H198">
        <v>6145</v>
      </c>
      <c r="I198">
        <v>71</v>
      </c>
      <c r="J198">
        <v>2824.1999999999898</v>
      </c>
      <c r="K198">
        <v>2963</v>
      </c>
      <c r="L198">
        <v>2.58</v>
      </c>
      <c r="M198">
        <v>1995</v>
      </c>
      <c r="N198">
        <v>3.08</v>
      </c>
      <c r="O198">
        <v>3116</v>
      </c>
      <c r="P198">
        <v>1995</v>
      </c>
      <c r="Q198">
        <v>968</v>
      </c>
      <c r="R198">
        <v>153</v>
      </c>
      <c r="S198">
        <v>1.37</v>
      </c>
      <c r="T198">
        <v>1.34</v>
      </c>
      <c r="U198">
        <v>0.89</v>
      </c>
      <c r="V198">
        <v>435</v>
      </c>
      <c r="W198">
        <v>478</v>
      </c>
      <c r="X198">
        <v>492</v>
      </c>
      <c r="Y198">
        <v>438</v>
      </c>
      <c r="Z198">
        <v>393</v>
      </c>
      <c r="AA198">
        <v>471</v>
      </c>
      <c r="AB198">
        <v>452</v>
      </c>
      <c r="AC198">
        <v>482</v>
      </c>
      <c r="AD198">
        <v>544</v>
      </c>
      <c r="AE198">
        <v>525</v>
      </c>
      <c r="AF198">
        <v>499</v>
      </c>
      <c r="AG198">
        <v>531</v>
      </c>
      <c r="AH198">
        <v>558</v>
      </c>
      <c r="AI198">
        <v>503</v>
      </c>
      <c r="AJ198">
        <v>394</v>
      </c>
      <c r="AK198">
        <v>245</v>
      </c>
      <c r="AL198">
        <v>134</v>
      </c>
      <c r="AM198">
        <v>151</v>
      </c>
      <c r="AN198">
        <v>3803</v>
      </c>
      <c r="AO198">
        <v>41.1</v>
      </c>
      <c r="AP198">
        <v>3922</v>
      </c>
      <c r="AQ198">
        <v>42.899999999999899</v>
      </c>
      <c r="AR198">
        <v>585</v>
      </c>
      <c r="AS198">
        <v>6606</v>
      </c>
      <c r="AT198">
        <v>55</v>
      </c>
      <c r="AU198">
        <v>90</v>
      </c>
      <c r="AV198">
        <v>106</v>
      </c>
      <c r="AW198">
        <v>23</v>
      </c>
      <c r="AX198">
        <v>7</v>
      </c>
      <c r="AY198">
        <v>254</v>
      </c>
      <c r="AZ198">
        <v>1118</v>
      </c>
      <c r="BA198">
        <v>134</v>
      </c>
      <c r="BB198">
        <v>195</v>
      </c>
      <c r="BC198">
        <v>280</v>
      </c>
      <c r="BD198">
        <v>269</v>
      </c>
      <c r="BE198">
        <v>453</v>
      </c>
      <c r="BF198">
        <v>455</v>
      </c>
      <c r="BG198">
        <v>765</v>
      </c>
      <c r="BH198">
        <v>198</v>
      </c>
      <c r="BI198">
        <v>213</v>
      </c>
      <c r="BJ198">
        <v>81642</v>
      </c>
      <c r="BK198">
        <v>97009</v>
      </c>
      <c r="BL198" t="s">
        <v>520</v>
      </c>
      <c r="BM198" t="s">
        <v>107</v>
      </c>
      <c r="BN198">
        <v>19.399999999999899</v>
      </c>
      <c r="BO198">
        <v>14.3</v>
      </c>
      <c r="BP198">
        <v>11</v>
      </c>
      <c r="BQ198">
        <v>-0.41061693300000002</v>
      </c>
      <c r="BR198" t="s">
        <v>210</v>
      </c>
      <c r="BS198">
        <v>56</v>
      </c>
      <c r="BT198">
        <v>0.11799999999999999</v>
      </c>
      <c r="BU198">
        <v>0.246</v>
      </c>
      <c r="BV198">
        <v>5.8000000000000003E-2</v>
      </c>
      <c r="BW198">
        <v>2.8000000000000001E-2</v>
      </c>
      <c r="BX198" t="s">
        <v>119</v>
      </c>
      <c r="BY198">
        <v>90391.493611268903</v>
      </c>
      <c r="BZ198">
        <v>76276313.050949499</v>
      </c>
      <c r="CA198">
        <v>2</v>
      </c>
      <c r="CB198">
        <v>0.05</v>
      </c>
      <c r="CC198">
        <v>0.276666666666667</v>
      </c>
      <c r="CD198">
        <v>0.15333333333333299</v>
      </c>
      <c r="CE198">
        <v>1.3333333333332999E-2</v>
      </c>
      <c r="CF198">
        <v>3</v>
      </c>
      <c r="CG198">
        <v>3</v>
      </c>
      <c r="CH198">
        <v>0.37055837563451799</v>
      </c>
      <c r="CI198">
        <v>0.26347305389221598</v>
      </c>
      <c r="CJ198">
        <v>0.40344729033270599</v>
      </c>
      <c r="CK198">
        <v>0.70588235294117696</v>
      </c>
      <c r="CL198">
        <v>0.12421052631578899</v>
      </c>
      <c r="CM198">
        <v>0.26952141057934498</v>
      </c>
      <c r="CN198">
        <v>0.121739130434783</v>
      </c>
      <c r="CO198">
        <v>0.120833333333333</v>
      </c>
      <c r="CP198">
        <v>0.5</v>
      </c>
      <c r="CQ198">
        <v>0</v>
      </c>
      <c r="CR198">
        <v>0.25185185185185199</v>
      </c>
      <c r="CS198">
        <v>0.25203252032520301</v>
      </c>
      <c r="CT198">
        <v>1.4981273408240001E-2</v>
      </c>
      <c r="CU198">
        <v>0.3</v>
      </c>
      <c r="CV198">
        <v>8.8944375086697003E-2</v>
      </c>
      <c r="CW198">
        <v>4891</v>
      </c>
      <c r="CX198">
        <v>7645</v>
      </c>
      <c r="CY198">
        <v>36</v>
      </c>
    </row>
    <row r="199" spans="1:103" x14ac:dyDescent="0.3">
      <c r="A199">
        <v>198</v>
      </c>
      <c r="B199">
        <v>4165650</v>
      </c>
      <c r="C199" t="s">
        <v>521</v>
      </c>
      <c r="D199" t="s">
        <v>104</v>
      </c>
      <c r="E199" t="s">
        <v>105</v>
      </c>
      <c r="F199">
        <v>994</v>
      </c>
      <c r="G199">
        <v>990</v>
      </c>
      <c r="H199">
        <v>839</v>
      </c>
      <c r="I199">
        <v>4</v>
      </c>
      <c r="J199">
        <v>2420.3000000000002</v>
      </c>
      <c r="K199">
        <v>360</v>
      </c>
      <c r="L199">
        <v>2.75</v>
      </c>
      <c r="M199">
        <v>263</v>
      </c>
      <c r="N199">
        <v>3.19</v>
      </c>
      <c r="O199">
        <v>376</v>
      </c>
      <c r="P199">
        <v>255</v>
      </c>
      <c r="Q199">
        <v>105</v>
      </c>
      <c r="R199">
        <v>16</v>
      </c>
      <c r="S199">
        <v>1.53</v>
      </c>
      <c r="T199">
        <v>1.46</v>
      </c>
      <c r="U199">
        <v>1.4</v>
      </c>
      <c r="V199">
        <v>66</v>
      </c>
      <c r="W199">
        <v>69</v>
      </c>
      <c r="X199">
        <v>69</v>
      </c>
      <c r="Y199">
        <v>62</v>
      </c>
      <c r="Z199">
        <v>54</v>
      </c>
      <c r="AA199">
        <v>67</v>
      </c>
      <c r="AB199">
        <v>63</v>
      </c>
      <c r="AC199">
        <v>80</v>
      </c>
      <c r="AD199">
        <v>61</v>
      </c>
      <c r="AE199">
        <v>59</v>
      </c>
      <c r="AF199">
        <v>43</v>
      </c>
      <c r="AG199">
        <v>56</v>
      </c>
      <c r="AH199">
        <v>69</v>
      </c>
      <c r="AI199">
        <v>46</v>
      </c>
      <c r="AJ199">
        <v>49</v>
      </c>
      <c r="AK199">
        <v>46</v>
      </c>
      <c r="AL199">
        <v>21</v>
      </c>
      <c r="AM199">
        <v>14</v>
      </c>
      <c r="AN199">
        <v>487</v>
      </c>
      <c r="AO199">
        <v>37.700000000000003</v>
      </c>
      <c r="AP199">
        <v>507</v>
      </c>
      <c r="AQ199">
        <v>38.1</v>
      </c>
      <c r="AR199">
        <v>38</v>
      </c>
      <c r="AS199">
        <v>886</v>
      </c>
      <c r="AT199">
        <v>4</v>
      </c>
      <c r="AU199">
        <v>19</v>
      </c>
      <c r="AV199">
        <v>6</v>
      </c>
      <c r="AW199">
        <v>2</v>
      </c>
      <c r="AX199">
        <v>0</v>
      </c>
      <c r="AY199">
        <v>40</v>
      </c>
      <c r="AZ199">
        <v>108</v>
      </c>
      <c r="BA199">
        <v>32</v>
      </c>
      <c r="BB199">
        <v>22</v>
      </c>
      <c r="BC199">
        <v>14</v>
      </c>
      <c r="BD199">
        <v>87</v>
      </c>
      <c r="BE199">
        <v>63</v>
      </c>
      <c r="BF199">
        <v>46</v>
      </c>
      <c r="BG199">
        <v>82</v>
      </c>
      <c r="BH199">
        <v>14</v>
      </c>
      <c r="BI199">
        <v>0</v>
      </c>
      <c r="BJ199">
        <v>57722</v>
      </c>
      <c r="BK199">
        <v>68520</v>
      </c>
      <c r="BL199" t="s">
        <v>522</v>
      </c>
      <c r="BM199" t="s">
        <v>107</v>
      </c>
      <c r="BN199">
        <v>21.3</v>
      </c>
      <c r="BO199">
        <v>16.100000000000001</v>
      </c>
      <c r="BP199">
        <v>18</v>
      </c>
      <c r="BQ199">
        <v>-1.9779917000000001E-2</v>
      </c>
      <c r="BR199" t="s">
        <v>112</v>
      </c>
      <c r="BS199">
        <v>48</v>
      </c>
      <c r="BT199">
        <v>0.1</v>
      </c>
      <c r="BU199">
        <v>0.28999999999999998</v>
      </c>
      <c r="BV199">
        <v>0.12</v>
      </c>
      <c r="BW199">
        <v>0</v>
      </c>
      <c r="BX199" t="s">
        <v>119</v>
      </c>
      <c r="BY199">
        <v>22863.602022227002</v>
      </c>
      <c r="BZ199">
        <v>11446334.2551846</v>
      </c>
      <c r="CA199">
        <v>3</v>
      </c>
      <c r="CB199">
        <v>0.05</v>
      </c>
      <c r="CC199">
        <v>0.43</v>
      </c>
      <c r="CD199">
        <v>0.22</v>
      </c>
      <c r="CE199">
        <v>9.4999999999999998E-3</v>
      </c>
      <c r="CF199">
        <v>2</v>
      </c>
      <c r="CG199">
        <v>9</v>
      </c>
      <c r="CH199">
        <v>0.46700507614213199</v>
      </c>
      <c r="CI199">
        <v>0.37125748502993999</v>
      </c>
      <c r="CJ199">
        <v>0.52612055335844299</v>
      </c>
      <c r="CK199">
        <v>0.54901960784313697</v>
      </c>
      <c r="CL199">
        <v>0.105263157894737</v>
      </c>
      <c r="CM199">
        <v>0.32493702770780902</v>
      </c>
      <c r="CN199">
        <v>0</v>
      </c>
      <c r="CO199">
        <v>0.25</v>
      </c>
      <c r="CP199">
        <v>0</v>
      </c>
      <c r="CQ199">
        <v>0</v>
      </c>
      <c r="CR199">
        <v>0.422222222222222</v>
      </c>
      <c r="CS199">
        <v>0.41463414634146301</v>
      </c>
      <c r="CT199">
        <v>1.0674157303371E-2</v>
      </c>
      <c r="CU199">
        <v>0.9</v>
      </c>
      <c r="CV199">
        <v>0.144298793175198</v>
      </c>
    </row>
    <row r="200" spans="1:103" x14ac:dyDescent="0.3">
      <c r="A200">
        <v>199</v>
      </c>
      <c r="B200">
        <v>4165800</v>
      </c>
      <c r="C200" t="s">
        <v>523</v>
      </c>
      <c r="D200" t="s">
        <v>104</v>
      </c>
      <c r="E200" t="s">
        <v>105</v>
      </c>
      <c r="F200">
        <v>404</v>
      </c>
      <c r="G200">
        <v>404</v>
      </c>
      <c r="H200">
        <v>347</v>
      </c>
      <c r="I200">
        <v>0</v>
      </c>
      <c r="J200">
        <v>1119.7</v>
      </c>
      <c r="K200">
        <v>149</v>
      </c>
      <c r="L200">
        <v>2.71</v>
      </c>
      <c r="M200">
        <v>116</v>
      </c>
      <c r="N200">
        <v>2.99</v>
      </c>
      <c r="O200">
        <v>155</v>
      </c>
      <c r="P200">
        <v>129</v>
      </c>
      <c r="Q200">
        <v>21</v>
      </c>
      <c r="R200">
        <v>6</v>
      </c>
      <c r="S200">
        <v>1.1100000000000001</v>
      </c>
      <c r="T200">
        <v>1.1499999999999999</v>
      </c>
      <c r="U200">
        <v>1.98</v>
      </c>
      <c r="V200">
        <v>18</v>
      </c>
      <c r="W200">
        <v>20</v>
      </c>
      <c r="X200">
        <v>21</v>
      </c>
      <c r="Y200">
        <v>23</v>
      </c>
      <c r="Z200">
        <v>16</v>
      </c>
      <c r="AA200">
        <v>24</v>
      </c>
      <c r="AB200">
        <v>29</v>
      </c>
      <c r="AC200">
        <v>25</v>
      </c>
      <c r="AD200">
        <v>21</v>
      </c>
      <c r="AE200">
        <v>21</v>
      </c>
      <c r="AF200">
        <v>24</v>
      </c>
      <c r="AG200">
        <v>26</v>
      </c>
      <c r="AH200">
        <v>39</v>
      </c>
      <c r="AI200">
        <v>36</v>
      </c>
      <c r="AJ200">
        <v>28</v>
      </c>
      <c r="AK200">
        <v>17</v>
      </c>
      <c r="AL200">
        <v>11</v>
      </c>
      <c r="AM200">
        <v>6</v>
      </c>
      <c r="AN200">
        <v>209</v>
      </c>
      <c r="AO200">
        <v>44.7</v>
      </c>
      <c r="AP200">
        <v>196</v>
      </c>
      <c r="AQ200">
        <v>48</v>
      </c>
      <c r="AR200">
        <v>16</v>
      </c>
      <c r="AS200">
        <v>370</v>
      </c>
      <c r="AT200">
        <v>1</v>
      </c>
      <c r="AU200">
        <v>3</v>
      </c>
      <c r="AV200">
        <v>4</v>
      </c>
      <c r="AW200">
        <v>1</v>
      </c>
      <c r="AX200">
        <v>0</v>
      </c>
      <c r="AY200">
        <v>9</v>
      </c>
      <c r="AZ200">
        <v>34</v>
      </c>
      <c r="BA200">
        <v>5</v>
      </c>
      <c r="BB200">
        <v>2</v>
      </c>
      <c r="BC200">
        <v>19</v>
      </c>
      <c r="BD200">
        <v>6</v>
      </c>
      <c r="BE200">
        <v>23</v>
      </c>
      <c r="BF200">
        <v>19</v>
      </c>
      <c r="BG200">
        <v>45</v>
      </c>
      <c r="BH200">
        <v>24</v>
      </c>
      <c r="BI200">
        <v>6</v>
      </c>
      <c r="BJ200">
        <v>100296</v>
      </c>
      <c r="BK200">
        <v>102581</v>
      </c>
      <c r="BL200" t="s">
        <v>524</v>
      </c>
      <c r="BM200" t="s">
        <v>107</v>
      </c>
      <c r="BN200">
        <v>18.6999999999999</v>
      </c>
      <c r="BO200">
        <v>14</v>
      </c>
      <c r="BP200">
        <v>10</v>
      </c>
      <c r="BQ200">
        <v>-0.48910969399999998</v>
      </c>
      <c r="BR200" t="s">
        <v>133</v>
      </c>
      <c r="BS200">
        <v>66</v>
      </c>
      <c r="BT200">
        <v>3.5999999999999997E-2</v>
      </c>
      <c r="BU200">
        <v>0.152</v>
      </c>
      <c r="BV200">
        <v>8.3000000000000004E-2</v>
      </c>
      <c r="BW200">
        <v>0.01</v>
      </c>
      <c r="BX200" t="s">
        <v>119</v>
      </c>
      <c r="BY200">
        <v>14342.2125392485</v>
      </c>
      <c r="BZ200">
        <v>10061101.507807201</v>
      </c>
      <c r="CA200">
        <v>3</v>
      </c>
      <c r="CB200">
        <v>0.12</v>
      </c>
      <c r="CC200">
        <v>0.3</v>
      </c>
      <c r="CD200">
        <v>0.2</v>
      </c>
      <c r="CE200">
        <v>0</v>
      </c>
      <c r="CF200">
        <v>1</v>
      </c>
      <c r="CG200">
        <v>0</v>
      </c>
      <c r="CH200">
        <v>0.33502538071066001</v>
      </c>
      <c r="CI200">
        <v>0.245508982035928</v>
      </c>
      <c r="CJ200">
        <v>0.37881051663527898</v>
      </c>
      <c r="CK200">
        <v>0.90196078431372595</v>
      </c>
      <c r="CL200">
        <v>3.7894736842105002E-2</v>
      </c>
      <c r="CM200">
        <v>0.151133501259446</v>
      </c>
      <c r="CN200">
        <v>4.3478260869565001E-2</v>
      </c>
      <c r="CO200">
        <v>0.172916666666667</v>
      </c>
      <c r="CP200">
        <v>0</v>
      </c>
      <c r="CQ200">
        <v>0.116666666666667</v>
      </c>
      <c r="CR200">
        <v>0.27777777777777801</v>
      </c>
      <c r="CS200">
        <v>0.36585365853658502</v>
      </c>
      <c r="CT200">
        <v>0</v>
      </c>
      <c r="CU200">
        <v>0</v>
      </c>
      <c r="CV200">
        <v>0.13148148148148101</v>
      </c>
    </row>
    <row r="201" spans="1:103" x14ac:dyDescent="0.3">
      <c r="A201">
        <v>200</v>
      </c>
      <c r="B201">
        <v>4165950</v>
      </c>
      <c r="C201" t="s">
        <v>525</v>
      </c>
      <c r="D201" t="s">
        <v>104</v>
      </c>
      <c r="E201" t="s">
        <v>105</v>
      </c>
      <c r="F201">
        <v>7351</v>
      </c>
      <c r="G201">
        <v>7284</v>
      </c>
      <c r="H201">
        <v>4953</v>
      </c>
      <c r="I201">
        <v>67</v>
      </c>
      <c r="J201">
        <v>1887.5999999999899</v>
      </c>
      <c r="K201">
        <v>3381</v>
      </c>
      <c r="L201">
        <v>2.15</v>
      </c>
      <c r="M201">
        <v>1766</v>
      </c>
      <c r="N201">
        <v>2.8</v>
      </c>
      <c r="O201">
        <v>5185</v>
      </c>
      <c r="P201">
        <v>1593</v>
      </c>
      <c r="Q201">
        <v>1787</v>
      </c>
      <c r="R201">
        <v>1804</v>
      </c>
      <c r="S201">
        <v>1.1599999999999999</v>
      </c>
      <c r="T201">
        <v>1.1599999999999999</v>
      </c>
      <c r="U201">
        <v>1.0900000000000001</v>
      </c>
      <c r="V201">
        <v>419</v>
      </c>
      <c r="W201">
        <v>385</v>
      </c>
      <c r="X201">
        <v>381</v>
      </c>
      <c r="Y201">
        <v>380</v>
      </c>
      <c r="Z201">
        <v>437</v>
      </c>
      <c r="AA201">
        <v>472</v>
      </c>
      <c r="AB201">
        <v>456</v>
      </c>
      <c r="AC201">
        <v>460</v>
      </c>
      <c r="AD201">
        <v>425</v>
      </c>
      <c r="AE201">
        <v>406</v>
      </c>
      <c r="AF201">
        <v>435</v>
      </c>
      <c r="AG201">
        <v>503</v>
      </c>
      <c r="AH201">
        <v>509</v>
      </c>
      <c r="AI201">
        <v>552</v>
      </c>
      <c r="AJ201">
        <v>459</v>
      </c>
      <c r="AK201">
        <v>282</v>
      </c>
      <c r="AL201">
        <v>161</v>
      </c>
      <c r="AM201">
        <v>232</v>
      </c>
      <c r="AN201">
        <v>3597</v>
      </c>
      <c r="AO201">
        <v>41.799999999999898</v>
      </c>
      <c r="AP201">
        <v>3757</v>
      </c>
      <c r="AQ201">
        <v>45.1</v>
      </c>
      <c r="AR201">
        <v>987</v>
      </c>
      <c r="AS201">
        <v>5872</v>
      </c>
      <c r="AT201">
        <v>55</v>
      </c>
      <c r="AU201">
        <v>64</v>
      </c>
      <c r="AV201">
        <v>114</v>
      </c>
      <c r="AW201">
        <v>10</v>
      </c>
      <c r="AX201">
        <v>12</v>
      </c>
      <c r="AY201">
        <v>237</v>
      </c>
      <c r="AZ201">
        <v>1479</v>
      </c>
      <c r="BA201">
        <v>327</v>
      </c>
      <c r="BB201">
        <v>481</v>
      </c>
      <c r="BC201">
        <v>369</v>
      </c>
      <c r="BD201">
        <v>515</v>
      </c>
      <c r="BE201">
        <v>645</v>
      </c>
      <c r="BF201">
        <v>440</v>
      </c>
      <c r="BG201">
        <v>420</v>
      </c>
      <c r="BH201">
        <v>110</v>
      </c>
      <c r="BI201">
        <v>74</v>
      </c>
      <c r="BJ201">
        <v>49941</v>
      </c>
      <c r="BK201">
        <v>64066</v>
      </c>
      <c r="BL201" t="s">
        <v>526</v>
      </c>
      <c r="BM201" t="s">
        <v>107</v>
      </c>
      <c r="BN201">
        <v>21.1</v>
      </c>
      <c r="BO201">
        <v>15.1</v>
      </c>
      <c r="BP201">
        <v>13</v>
      </c>
      <c r="BQ201">
        <v>-0.34976011800000001</v>
      </c>
      <c r="BR201" t="s">
        <v>130</v>
      </c>
      <c r="BS201">
        <v>53</v>
      </c>
      <c r="BT201">
        <v>0.193</v>
      </c>
      <c r="BU201">
        <v>0.371</v>
      </c>
      <c r="BV201">
        <v>0.114</v>
      </c>
      <c r="BW201">
        <v>4.2999999999999997E-2</v>
      </c>
      <c r="BX201" t="s">
        <v>119</v>
      </c>
      <c r="BY201">
        <v>134904.593098204</v>
      </c>
      <c r="BZ201">
        <v>112335355.045498</v>
      </c>
      <c r="CA201">
        <v>2</v>
      </c>
      <c r="CB201">
        <v>0.26</v>
      </c>
      <c r="CC201">
        <v>0.95</v>
      </c>
      <c r="CD201">
        <v>0.17</v>
      </c>
      <c r="CE201">
        <v>0.01</v>
      </c>
      <c r="CF201">
        <v>1</v>
      </c>
      <c r="CG201">
        <v>3</v>
      </c>
      <c r="CH201">
        <v>0.45685279187817301</v>
      </c>
      <c r="CI201">
        <v>0.31137724550898199</v>
      </c>
      <c r="CJ201">
        <v>0.42254861330822302</v>
      </c>
      <c r="CK201">
        <v>0.64705882352941202</v>
      </c>
      <c r="CL201">
        <v>0.20315789473684201</v>
      </c>
      <c r="CM201">
        <v>0.426952141057934</v>
      </c>
      <c r="CN201">
        <v>0.18695652173912999</v>
      </c>
      <c r="CO201">
        <v>0.23749999999999999</v>
      </c>
      <c r="CP201">
        <v>0.5</v>
      </c>
      <c r="CQ201">
        <v>0.35</v>
      </c>
      <c r="CR201">
        <v>1</v>
      </c>
      <c r="CS201">
        <v>0.292682926829268</v>
      </c>
      <c r="CT201">
        <v>1.123595505618E-2</v>
      </c>
      <c r="CU201">
        <v>0.3</v>
      </c>
      <c r="CV201">
        <v>0.45374531835206</v>
      </c>
      <c r="CW201">
        <v>6376</v>
      </c>
      <c r="CX201">
        <v>7308</v>
      </c>
      <c r="CY201">
        <v>13</v>
      </c>
    </row>
    <row r="202" spans="1:103" x14ac:dyDescent="0.3">
      <c r="A202">
        <v>201</v>
      </c>
      <c r="B202">
        <v>4166150</v>
      </c>
      <c r="C202" t="s">
        <v>527</v>
      </c>
      <c r="D202" t="s">
        <v>104</v>
      </c>
      <c r="E202" t="s">
        <v>105</v>
      </c>
      <c r="F202">
        <v>760</v>
      </c>
      <c r="G202">
        <v>757</v>
      </c>
      <c r="H202">
        <v>568</v>
      </c>
      <c r="I202">
        <v>3</v>
      </c>
      <c r="J202">
        <v>117.7</v>
      </c>
      <c r="K202">
        <v>313</v>
      </c>
      <c r="L202">
        <v>2.42</v>
      </c>
      <c r="M202">
        <v>199</v>
      </c>
      <c r="N202">
        <v>2.85</v>
      </c>
      <c r="O202">
        <v>359</v>
      </c>
      <c r="P202">
        <v>254</v>
      </c>
      <c r="Q202">
        <v>59</v>
      </c>
      <c r="R202">
        <v>46</v>
      </c>
      <c r="S202">
        <v>0.8</v>
      </c>
      <c r="T202">
        <v>0.87</v>
      </c>
      <c r="U202">
        <v>0.6</v>
      </c>
      <c r="V202">
        <v>26</v>
      </c>
      <c r="W202">
        <v>21</v>
      </c>
      <c r="X202">
        <v>32</v>
      </c>
      <c r="Y202">
        <v>34</v>
      </c>
      <c r="Z202">
        <v>33</v>
      </c>
      <c r="AA202">
        <v>25</v>
      </c>
      <c r="AB202">
        <v>24</v>
      </c>
      <c r="AC202">
        <v>33</v>
      </c>
      <c r="AD202">
        <v>39</v>
      </c>
      <c r="AE202">
        <v>40</v>
      </c>
      <c r="AF202">
        <v>59</v>
      </c>
      <c r="AG202">
        <v>74</v>
      </c>
      <c r="AH202">
        <v>104</v>
      </c>
      <c r="AI202">
        <v>77</v>
      </c>
      <c r="AJ202">
        <v>66</v>
      </c>
      <c r="AK202">
        <v>39</v>
      </c>
      <c r="AL202">
        <v>18</v>
      </c>
      <c r="AM202">
        <v>15</v>
      </c>
      <c r="AN202">
        <v>379</v>
      </c>
      <c r="AO202">
        <v>56.399999999999899</v>
      </c>
      <c r="AP202">
        <v>380</v>
      </c>
      <c r="AQ202">
        <v>55.5</v>
      </c>
      <c r="AR202">
        <v>40</v>
      </c>
      <c r="AS202">
        <v>670</v>
      </c>
      <c r="AT202">
        <v>4</v>
      </c>
      <c r="AU202">
        <v>10</v>
      </c>
      <c r="AV202">
        <v>7</v>
      </c>
      <c r="AW202">
        <v>0</v>
      </c>
      <c r="AX202">
        <v>1</v>
      </c>
      <c r="AY202">
        <v>28</v>
      </c>
      <c r="AZ202">
        <v>90</v>
      </c>
      <c r="BA202">
        <v>26</v>
      </c>
      <c r="BB202">
        <v>42</v>
      </c>
      <c r="BC202">
        <v>37</v>
      </c>
      <c r="BD202">
        <v>54</v>
      </c>
      <c r="BE202">
        <v>74</v>
      </c>
      <c r="BF202">
        <v>30</v>
      </c>
      <c r="BG202">
        <v>31</v>
      </c>
      <c r="BH202">
        <v>7</v>
      </c>
      <c r="BI202">
        <v>12</v>
      </c>
      <c r="BJ202">
        <v>49054</v>
      </c>
      <c r="BK202">
        <v>65657</v>
      </c>
      <c r="BL202" t="s">
        <v>528</v>
      </c>
      <c r="BM202" t="s">
        <v>115</v>
      </c>
      <c r="BN202">
        <v>23.6999999999999</v>
      </c>
      <c r="BO202">
        <v>16</v>
      </c>
      <c r="BP202">
        <v>31</v>
      </c>
      <c r="BQ202">
        <v>1.0752776862</v>
      </c>
      <c r="BR202" t="s">
        <v>198</v>
      </c>
      <c r="BS202">
        <v>36</v>
      </c>
      <c r="BT202">
        <v>8.3000000000000004E-2</v>
      </c>
      <c r="BU202">
        <v>0.42899999999999999</v>
      </c>
      <c r="BV202">
        <v>0.13</v>
      </c>
      <c r="BW202">
        <v>0</v>
      </c>
      <c r="BX202" t="s">
        <v>119</v>
      </c>
      <c r="BY202">
        <v>87520.209630297904</v>
      </c>
      <c r="BZ202">
        <v>180133636.94692901</v>
      </c>
      <c r="CH202">
        <v>0.58883248730964499</v>
      </c>
      <c r="CI202">
        <v>0.36526946107784403</v>
      </c>
      <c r="CJ202">
        <v>0.86982978223477703</v>
      </c>
      <c r="CK202">
        <v>0.31372549019607798</v>
      </c>
      <c r="CL202">
        <v>8.7368421052631998E-2</v>
      </c>
      <c r="CM202">
        <v>0.5</v>
      </c>
      <c r="CN202">
        <v>0</v>
      </c>
      <c r="CO202">
        <v>0.27083333333333298</v>
      </c>
    </row>
    <row r="203" spans="1:103" x14ac:dyDescent="0.3">
      <c r="A203">
        <v>202</v>
      </c>
      <c r="B203">
        <v>4166550</v>
      </c>
      <c r="C203" t="s">
        <v>529</v>
      </c>
      <c r="D203" t="s">
        <v>104</v>
      </c>
      <c r="E203" t="s">
        <v>105</v>
      </c>
      <c r="F203">
        <v>3505</v>
      </c>
      <c r="G203">
        <v>3503</v>
      </c>
      <c r="H203">
        <v>2642</v>
      </c>
      <c r="I203">
        <v>2</v>
      </c>
      <c r="J203">
        <v>1831.9</v>
      </c>
      <c r="K203">
        <v>1567</v>
      </c>
      <c r="L203">
        <v>2.2400000000000002</v>
      </c>
      <c r="M203">
        <v>986</v>
      </c>
      <c r="N203">
        <v>2.68</v>
      </c>
      <c r="O203">
        <v>1745</v>
      </c>
      <c r="P203">
        <v>1134</v>
      </c>
      <c r="Q203">
        <v>433</v>
      </c>
      <c r="R203">
        <v>178</v>
      </c>
      <c r="S203">
        <v>1.69</v>
      </c>
      <c r="T203">
        <v>1.74</v>
      </c>
      <c r="U203">
        <v>1.66</v>
      </c>
      <c r="V203">
        <v>113</v>
      </c>
      <c r="W203">
        <v>115</v>
      </c>
      <c r="X203">
        <v>144</v>
      </c>
      <c r="Y203">
        <v>159</v>
      </c>
      <c r="Z203">
        <v>115</v>
      </c>
      <c r="AA203">
        <v>121</v>
      </c>
      <c r="AB203">
        <v>148</v>
      </c>
      <c r="AC203">
        <v>132</v>
      </c>
      <c r="AD203">
        <v>139</v>
      </c>
      <c r="AE203">
        <v>183</v>
      </c>
      <c r="AF203">
        <v>232</v>
      </c>
      <c r="AG203">
        <v>292</v>
      </c>
      <c r="AH203">
        <v>375</v>
      </c>
      <c r="AI203">
        <v>397</v>
      </c>
      <c r="AJ203">
        <v>389</v>
      </c>
      <c r="AK203">
        <v>218</v>
      </c>
      <c r="AL203">
        <v>132</v>
      </c>
      <c r="AM203">
        <v>100</v>
      </c>
      <c r="AN203">
        <v>1755</v>
      </c>
      <c r="AO203">
        <v>57.299999999999898</v>
      </c>
      <c r="AP203">
        <v>1749</v>
      </c>
      <c r="AQ203">
        <v>57.899999999999899</v>
      </c>
      <c r="AR203">
        <v>233</v>
      </c>
      <c r="AS203">
        <v>3105</v>
      </c>
      <c r="AT203">
        <v>15</v>
      </c>
      <c r="AU203">
        <v>26</v>
      </c>
      <c r="AV203">
        <v>17</v>
      </c>
      <c r="AW203">
        <v>1</v>
      </c>
      <c r="AX203">
        <v>1</v>
      </c>
      <c r="AY203">
        <v>106</v>
      </c>
      <c r="AZ203">
        <v>400</v>
      </c>
      <c r="BA203">
        <v>319</v>
      </c>
      <c r="BB203">
        <v>190</v>
      </c>
      <c r="BC203">
        <v>215</v>
      </c>
      <c r="BD203">
        <v>226</v>
      </c>
      <c r="BE203">
        <v>273</v>
      </c>
      <c r="BF203">
        <v>116</v>
      </c>
      <c r="BG203">
        <v>159</v>
      </c>
      <c r="BH203">
        <v>18</v>
      </c>
      <c r="BI203">
        <v>49</v>
      </c>
      <c r="BJ203">
        <v>37997</v>
      </c>
      <c r="BK203">
        <v>56325</v>
      </c>
      <c r="BL203" t="s">
        <v>530</v>
      </c>
      <c r="BM203" t="s">
        <v>107</v>
      </c>
      <c r="BN203">
        <v>21.6999999999999</v>
      </c>
      <c r="BO203">
        <v>14.3</v>
      </c>
      <c r="BP203">
        <v>15</v>
      </c>
      <c r="BQ203">
        <v>-9.0228085E-2</v>
      </c>
      <c r="BR203" t="s">
        <v>127</v>
      </c>
      <c r="BS203">
        <v>41</v>
      </c>
      <c r="BT203">
        <v>0.128</v>
      </c>
      <c r="BU203">
        <v>0.434</v>
      </c>
      <c r="BV203">
        <v>0.14799999999999999</v>
      </c>
      <c r="BW203">
        <v>0</v>
      </c>
      <c r="BX203" t="s">
        <v>119</v>
      </c>
      <c r="BY203">
        <v>54869.716955273601</v>
      </c>
      <c r="BZ203">
        <v>56178236.659095697</v>
      </c>
      <c r="CA203">
        <v>3</v>
      </c>
      <c r="CB203">
        <v>0.17</v>
      </c>
      <c r="CC203">
        <v>0.95</v>
      </c>
      <c r="CD203">
        <v>0.13</v>
      </c>
      <c r="CE203">
        <v>0.02</v>
      </c>
      <c r="CF203">
        <v>1</v>
      </c>
      <c r="CG203">
        <v>10</v>
      </c>
      <c r="CH203">
        <v>0.487309644670051</v>
      </c>
      <c r="CI203">
        <v>0.26347305389221598</v>
      </c>
      <c r="CJ203">
        <v>0.50400876177024501</v>
      </c>
      <c r="CK203">
        <v>0.41176470588235298</v>
      </c>
      <c r="CL203">
        <v>0.13473684210526299</v>
      </c>
      <c r="CM203">
        <v>0.506297229219144</v>
      </c>
      <c r="CN203">
        <v>0</v>
      </c>
      <c r="CO203">
        <v>0.30833333333333302</v>
      </c>
      <c r="CP203">
        <v>0</v>
      </c>
      <c r="CQ203">
        <v>0.2</v>
      </c>
      <c r="CR203">
        <v>1</v>
      </c>
      <c r="CS203">
        <v>0.19512195121951201</v>
      </c>
      <c r="CT203">
        <v>2.2471910112360001E-2</v>
      </c>
      <c r="CU203">
        <v>1</v>
      </c>
      <c r="CV203">
        <v>0.40749063670412</v>
      </c>
      <c r="CW203">
        <v>953</v>
      </c>
      <c r="CX203">
        <v>3474</v>
      </c>
      <c r="CY203">
        <v>73</v>
      </c>
    </row>
    <row r="204" spans="1:103" x14ac:dyDescent="0.3">
      <c r="A204">
        <v>203</v>
      </c>
      <c r="B204">
        <v>4166900</v>
      </c>
      <c r="C204" t="s">
        <v>531</v>
      </c>
      <c r="D204" t="s">
        <v>104</v>
      </c>
      <c r="E204" t="s">
        <v>105</v>
      </c>
      <c r="F204">
        <v>232</v>
      </c>
      <c r="G204">
        <v>224</v>
      </c>
      <c r="H204">
        <v>189</v>
      </c>
      <c r="I204">
        <v>8</v>
      </c>
      <c r="J204">
        <v>153.80000000000001</v>
      </c>
      <c r="K204">
        <v>74</v>
      </c>
      <c r="L204">
        <v>3.03</v>
      </c>
      <c r="M204">
        <v>53</v>
      </c>
      <c r="N204">
        <v>3.57</v>
      </c>
      <c r="O204">
        <v>78</v>
      </c>
      <c r="P204">
        <v>50</v>
      </c>
      <c r="Q204">
        <v>24</v>
      </c>
      <c r="R204">
        <v>4</v>
      </c>
      <c r="S204">
        <v>1.1499999999999999</v>
      </c>
      <c r="T204">
        <v>1.1599999999999999</v>
      </c>
      <c r="U204">
        <v>1.07</v>
      </c>
      <c r="V204">
        <v>11</v>
      </c>
      <c r="W204">
        <v>12</v>
      </c>
      <c r="X204">
        <v>12</v>
      </c>
      <c r="Y204">
        <v>15</v>
      </c>
      <c r="Z204">
        <v>12</v>
      </c>
      <c r="AA204">
        <v>16</v>
      </c>
      <c r="AB204">
        <v>17</v>
      </c>
      <c r="AC204">
        <v>14</v>
      </c>
      <c r="AD204">
        <v>11</v>
      </c>
      <c r="AE204">
        <v>13</v>
      </c>
      <c r="AF204">
        <v>15</v>
      </c>
      <c r="AG204">
        <v>17</v>
      </c>
      <c r="AH204">
        <v>22</v>
      </c>
      <c r="AI204">
        <v>20</v>
      </c>
      <c r="AJ204">
        <v>11</v>
      </c>
      <c r="AK204">
        <v>9</v>
      </c>
      <c r="AL204">
        <v>4</v>
      </c>
      <c r="AM204">
        <v>4</v>
      </c>
      <c r="AN204">
        <v>127</v>
      </c>
      <c r="AO204">
        <v>42.1</v>
      </c>
      <c r="AP204">
        <v>108</v>
      </c>
      <c r="AQ204">
        <v>45.799999999999898</v>
      </c>
      <c r="AR204">
        <v>24</v>
      </c>
      <c r="AS204">
        <v>195</v>
      </c>
      <c r="AT204">
        <v>2</v>
      </c>
      <c r="AU204">
        <v>2</v>
      </c>
      <c r="AV204">
        <v>3</v>
      </c>
      <c r="AW204">
        <v>0</v>
      </c>
      <c r="AX204">
        <v>1</v>
      </c>
      <c r="AY204">
        <v>6</v>
      </c>
      <c r="AZ204">
        <v>37</v>
      </c>
      <c r="BA204">
        <v>2</v>
      </c>
      <c r="BB204">
        <v>1</v>
      </c>
      <c r="BC204">
        <v>27</v>
      </c>
      <c r="BD204">
        <v>2</v>
      </c>
      <c r="BE204">
        <v>11</v>
      </c>
      <c r="BF204">
        <v>13</v>
      </c>
      <c r="BG204">
        <v>7</v>
      </c>
      <c r="BH204">
        <v>3</v>
      </c>
      <c r="BI204">
        <v>8</v>
      </c>
      <c r="BJ204">
        <v>59220</v>
      </c>
      <c r="BK204">
        <v>92942</v>
      </c>
      <c r="BL204" t="s">
        <v>532</v>
      </c>
      <c r="BM204" t="s">
        <v>115</v>
      </c>
      <c r="BN204">
        <v>22.1</v>
      </c>
      <c r="BO204">
        <v>16.600000000000001</v>
      </c>
      <c r="BP204">
        <v>18</v>
      </c>
      <c r="BQ204">
        <v>-1.9779917000000001E-2</v>
      </c>
      <c r="BR204" t="s">
        <v>112</v>
      </c>
      <c r="BS204">
        <v>58</v>
      </c>
      <c r="BT204">
        <v>0.33900000000000002</v>
      </c>
      <c r="BU204">
        <v>0.28299999999999997</v>
      </c>
      <c r="BV204">
        <v>0.27900000000000003</v>
      </c>
      <c r="BW204">
        <v>0</v>
      </c>
      <c r="BX204" t="s">
        <v>119</v>
      </c>
      <c r="BY204">
        <v>28397.421835278899</v>
      </c>
      <c r="BZ204">
        <v>42015773.930739902</v>
      </c>
      <c r="CH204">
        <v>0.50761421319796995</v>
      </c>
      <c r="CI204">
        <v>0.40119760479041899</v>
      </c>
      <c r="CJ204">
        <v>0.52612055335844299</v>
      </c>
      <c r="CK204">
        <v>0.74509803921568596</v>
      </c>
      <c r="CL204">
        <v>0.35684210526315802</v>
      </c>
      <c r="CM204">
        <v>0.31612090680100802</v>
      </c>
      <c r="CN204">
        <v>0</v>
      </c>
      <c r="CO204">
        <v>0.58125000000000004</v>
      </c>
    </row>
    <row r="205" spans="1:103" x14ac:dyDescent="0.3">
      <c r="A205">
        <v>204</v>
      </c>
      <c r="B205">
        <v>4167050</v>
      </c>
      <c r="C205" t="s">
        <v>533</v>
      </c>
      <c r="D205" t="s">
        <v>104</v>
      </c>
      <c r="E205" t="s">
        <v>105</v>
      </c>
      <c r="F205">
        <v>6203</v>
      </c>
      <c r="G205">
        <v>4344</v>
      </c>
      <c r="H205">
        <v>3489</v>
      </c>
      <c r="I205">
        <v>1859</v>
      </c>
      <c r="J205">
        <v>2957.8</v>
      </c>
      <c r="K205">
        <v>1607</v>
      </c>
      <c r="L205">
        <v>2.7</v>
      </c>
      <c r="M205">
        <v>1107</v>
      </c>
      <c r="N205">
        <v>3.15</v>
      </c>
      <c r="O205">
        <v>1732</v>
      </c>
      <c r="P205">
        <v>944</v>
      </c>
      <c r="Q205">
        <v>663</v>
      </c>
      <c r="R205">
        <v>125</v>
      </c>
      <c r="S205">
        <v>0.09</v>
      </c>
      <c r="T205">
        <v>0.34</v>
      </c>
      <c r="U205">
        <v>0.15</v>
      </c>
      <c r="V205">
        <v>323</v>
      </c>
      <c r="W205">
        <v>286</v>
      </c>
      <c r="X205">
        <v>346</v>
      </c>
      <c r="Y205">
        <v>381</v>
      </c>
      <c r="Z205">
        <v>483</v>
      </c>
      <c r="AA205">
        <v>553</v>
      </c>
      <c r="AB205">
        <v>571</v>
      </c>
      <c r="AC205">
        <v>532</v>
      </c>
      <c r="AD205">
        <v>535</v>
      </c>
      <c r="AE205">
        <v>390</v>
      </c>
      <c r="AF205">
        <v>350</v>
      </c>
      <c r="AG205">
        <v>343</v>
      </c>
      <c r="AH205">
        <v>336</v>
      </c>
      <c r="AI205">
        <v>271</v>
      </c>
      <c r="AJ205">
        <v>189</v>
      </c>
      <c r="AK205">
        <v>156</v>
      </c>
      <c r="AL205">
        <v>81</v>
      </c>
      <c r="AM205">
        <v>75</v>
      </c>
      <c r="AN205">
        <v>3869</v>
      </c>
      <c r="AO205">
        <v>36.5</v>
      </c>
      <c r="AP205">
        <v>2332</v>
      </c>
      <c r="AQ205">
        <v>36.6</v>
      </c>
      <c r="AR205">
        <v>1041</v>
      </c>
      <c r="AS205">
        <v>4080</v>
      </c>
      <c r="AT205">
        <v>368</v>
      </c>
      <c r="AU205">
        <v>234</v>
      </c>
      <c r="AV205">
        <v>190</v>
      </c>
      <c r="AW205">
        <v>50</v>
      </c>
      <c r="AX205">
        <v>4</v>
      </c>
      <c r="AY205">
        <v>236</v>
      </c>
      <c r="AZ205">
        <v>2123</v>
      </c>
      <c r="BA205">
        <v>165</v>
      </c>
      <c r="BB205">
        <v>160</v>
      </c>
      <c r="BC205">
        <v>118</v>
      </c>
      <c r="BD205">
        <v>202</v>
      </c>
      <c r="BE205">
        <v>457</v>
      </c>
      <c r="BF205">
        <v>237</v>
      </c>
      <c r="BG205">
        <v>192</v>
      </c>
      <c r="BH205">
        <v>49</v>
      </c>
      <c r="BI205">
        <v>28</v>
      </c>
      <c r="BJ205">
        <v>56021</v>
      </c>
      <c r="BK205">
        <v>65831</v>
      </c>
      <c r="BL205" t="s">
        <v>534</v>
      </c>
      <c r="BM205" t="s">
        <v>107</v>
      </c>
      <c r="BN205">
        <v>22</v>
      </c>
      <c r="BO205">
        <v>15.4</v>
      </c>
      <c r="BP205">
        <v>8</v>
      </c>
      <c r="BQ205">
        <v>-0.57931602699999996</v>
      </c>
      <c r="BR205" t="s">
        <v>124</v>
      </c>
      <c r="BS205">
        <v>46</v>
      </c>
      <c r="BT205">
        <v>0.20300000000000001</v>
      </c>
      <c r="BU205">
        <v>0.38100000000000001</v>
      </c>
      <c r="BV205">
        <v>8.7999999999999995E-2</v>
      </c>
      <c r="BW205">
        <v>2E-3</v>
      </c>
      <c r="BX205" t="s">
        <v>119</v>
      </c>
      <c r="BY205">
        <v>76557.531183195693</v>
      </c>
      <c r="BZ205">
        <v>59869976.843718402</v>
      </c>
      <c r="CA205">
        <v>2.25</v>
      </c>
      <c r="CB205">
        <v>0.06</v>
      </c>
      <c r="CC205">
        <v>0.60499999999999998</v>
      </c>
      <c r="CD205">
        <v>0.1825</v>
      </c>
      <c r="CE205">
        <v>0.04</v>
      </c>
      <c r="CF205">
        <v>4</v>
      </c>
      <c r="CG205">
        <v>8</v>
      </c>
      <c r="CH205">
        <v>0.50253807106599002</v>
      </c>
      <c r="CI205">
        <v>0.329341317365269</v>
      </c>
      <c r="CJ205">
        <v>0.35049716666666703</v>
      </c>
      <c r="CK205">
        <v>0.50980392156862697</v>
      </c>
      <c r="CL205">
        <v>0.213684210526316</v>
      </c>
      <c r="CM205">
        <v>0.43954659949622199</v>
      </c>
      <c r="CN205">
        <v>8.6956521739130002E-3</v>
      </c>
      <c r="CO205">
        <v>0.18333333333333299</v>
      </c>
      <c r="CP205">
        <v>0.375</v>
      </c>
      <c r="CQ205">
        <v>1.6666666666667E-2</v>
      </c>
      <c r="CR205">
        <v>0.61666666666666703</v>
      </c>
      <c r="CS205">
        <v>0.32317073170731703</v>
      </c>
      <c r="CT205">
        <v>4.4943820224719003E-2</v>
      </c>
      <c r="CU205">
        <v>0.8</v>
      </c>
      <c r="CV205">
        <v>0.22609238451935099</v>
      </c>
      <c r="CW205">
        <v>2686</v>
      </c>
      <c r="CX205">
        <v>6438</v>
      </c>
      <c r="CY205">
        <v>58</v>
      </c>
    </row>
    <row r="206" spans="1:103" x14ac:dyDescent="0.3">
      <c r="A206">
        <v>205</v>
      </c>
      <c r="B206">
        <v>4167100</v>
      </c>
      <c r="C206" t="s">
        <v>535</v>
      </c>
      <c r="D206" t="s">
        <v>104</v>
      </c>
      <c r="E206" t="s">
        <v>105</v>
      </c>
      <c r="F206">
        <v>20591</v>
      </c>
      <c r="G206">
        <v>20583</v>
      </c>
      <c r="H206">
        <v>18026</v>
      </c>
      <c r="I206">
        <v>8</v>
      </c>
      <c r="J206">
        <v>4623.8999999999896</v>
      </c>
      <c r="K206">
        <v>7032</v>
      </c>
      <c r="L206">
        <v>2.93</v>
      </c>
      <c r="M206">
        <v>5335</v>
      </c>
      <c r="N206">
        <v>3.38</v>
      </c>
      <c r="O206">
        <v>7209</v>
      </c>
      <c r="P206">
        <v>5307</v>
      </c>
      <c r="Q206">
        <v>1725</v>
      </c>
      <c r="R206">
        <v>177</v>
      </c>
      <c r="S206">
        <v>1.05</v>
      </c>
      <c r="T206">
        <v>0.91</v>
      </c>
      <c r="U206">
        <v>0.78</v>
      </c>
      <c r="V206">
        <v>1440</v>
      </c>
      <c r="W206">
        <v>1684</v>
      </c>
      <c r="X206">
        <v>1692</v>
      </c>
      <c r="Y206">
        <v>1524</v>
      </c>
      <c r="Z206">
        <v>1158</v>
      </c>
      <c r="AA206">
        <v>1258</v>
      </c>
      <c r="AB206">
        <v>1136</v>
      </c>
      <c r="AC206">
        <v>1465</v>
      </c>
      <c r="AD206">
        <v>1558</v>
      </c>
      <c r="AE206">
        <v>1671</v>
      </c>
      <c r="AF206">
        <v>1615</v>
      </c>
      <c r="AG206">
        <v>1285</v>
      </c>
      <c r="AH206">
        <v>1018</v>
      </c>
      <c r="AI206">
        <v>758</v>
      </c>
      <c r="AJ206">
        <v>585</v>
      </c>
      <c r="AK206">
        <v>358</v>
      </c>
      <c r="AL206">
        <v>202</v>
      </c>
      <c r="AM206">
        <v>184</v>
      </c>
      <c r="AN206">
        <v>10123</v>
      </c>
      <c r="AO206">
        <v>35.200000000000003</v>
      </c>
      <c r="AP206">
        <v>10468</v>
      </c>
      <c r="AQ206">
        <v>37.399999999999899</v>
      </c>
      <c r="AR206">
        <v>1720</v>
      </c>
      <c r="AS206">
        <v>16599</v>
      </c>
      <c r="AT206">
        <v>198</v>
      </c>
      <c r="AU206">
        <v>72</v>
      </c>
      <c r="AV206">
        <v>1013</v>
      </c>
      <c r="AW206">
        <v>66</v>
      </c>
      <c r="AX206">
        <v>49</v>
      </c>
      <c r="AY206">
        <v>874</v>
      </c>
      <c r="AZ206">
        <v>3992</v>
      </c>
      <c r="BA206">
        <v>276</v>
      </c>
      <c r="BB206">
        <v>227</v>
      </c>
      <c r="BC206">
        <v>275</v>
      </c>
      <c r="BD206">
        <v>396</v>
      </c>
      <c r="BE206">
        <v>1101</v>
      </c>
      <c r="BF206">
        <v>813</v>
      </c>
      <c r="BG206">
        <v>1707</v>
      </c>
      <c r="BH206">
        <v>1159</v>
      </c>
      <c r="BI206">
        <v>1077</v>
      </c>
      <c r="BJ206">
        <v>108549</v>
      </c>
      <c r="BK206">
        <v>129997</v>
      </c>
      <c r="BL206" t="s">
        <v>536</v>
      </c>
      <c r="BM206" t="s">
        <v>107</v>
      </c>
      <c r="BN206">
        <v>12.6999999999999</v>
      </c>
      <c r="BO206">
        <v>12.6999999999999</v>
      </c>
      <c r="BP206">
        <v>2</v>
      </c>
      <c r="BQ206">
        <v>-1.6444317420000001</v>
      </c>
      <c r="BR206" t="s">
        <v>116</v>
      </c>
      <c r="BS206">
        <v>71</v>
      </c>
      <c r="BT206">
        <v>0.13900000000000001</v>
      </c>
      <c r="BU206">
        <v>9.4E-2</v>
      </c>
      <c r="BV206">
        <v>3.1E-2</v>
      </c>
      <c r="BW206">
        <v>7.0000000000000001E-3</v>
      </c>
      <c r="BX206" t="s">
        <v>109</v>
      </c>
      <c r="BY206">
        <v>68826.2727607938</v>
      </c>
      <c r="BZ206">
        <v>124142616.50020801</v>
      </c>
      <c r="CA206">
        <v>2.8571428571428501</v>
      </c>
      <c r="CB206">
        <v>6.5714285714286003E-2</v>
      </c>
      <c r="CC206">
        <v>0.14142857142857099</v>
      </c>
      <c r="CD206">
        <v>0.112857142857143</v>
      </c>
      <c r="CE206">
        <v>7.8571428571429999E-3</v>
      </c>
      <c r="CF206">
        <v>7</v>
      </c>
      <c r="CG206">
        <v>0</v>
      </c>
      <c r="CH206">
        <v>3.0456852791878E-2</v>
      </c>
      <c r="CI206">
        <v>0.16766467065868301</v>
      </c>
      <c r="CJ206">
        <v>1.6185893910859998E-2</v>
      </c>
      <c r="CK206">
        <v>1</v>
      </c>
      <c r="CL206">
        <v>0.14631578947368401</v>
      </c>
      <c r="CM206">
        <v>7.8085642317379994E-2</v>
      </c>
      <c r="CN206">
        <v>3.0434782608696E-2</v>
      </c>
      <c r="CO206">
        <v>6.4583333333333007E-2</v>
      </c>
      <c r="CP206">
        <v>7.1428571428570994E-2</v>
      </c>
      <c r="CQ206">
        <v>2.6190476190476E-2</v>
      </c>
      <c r="CR206">
        <v>0.101587301587302</v>
      </c>
      <c r="CS206">
        <v>0.15331010452961699</v>
      </c>
      <c r="CT206">
        <v>8.8282504012840001E-3</v>
      </c>
      <c r="CU206">
        <v>0</v>
      </c>
      <c r="CV206">
        <v>4.5535342726353997E-2</v>
      </c>
      <c r="CW206">
        <v>19189</v>
      </c>
      <c r="CX206">
        <v>20568</v>
      </c>
      <c r="CY206">
        <v>7</v>
      </c>
    </row>
    <row r="207" spans="1:103" x14ac:dyDescent="0.3">
      <c r="A207">
        <v>206</v>
      </c>
      <c r="B207">
        <v>4167500</v>
      </c>
      <c r="C207" t="s">
        <v>537</v>
      </c>
      <c r="D207" t="s">
        <v>104</v>
      </c>
      <c r="E207" t="s">
        <v>105</v>
      </c>
      <c r="F207">
        <v>1374</v>
      </c>
      <c r="G207">
        <v>1363</v>
      </c>
      <c r="H207">
        <v>1117</v>
      </c>
      <c r="I207">
        <v>11</v>
      </c>
      <c r="J207">
        <v>2176.0999999999899</v>
      </c>
      <c r="K207">
        <v>503</v>
      </c>
      <c r="L207">
        <v>2.71</v>
      </c>
      <c r="M207">
        <v>364</v>
      </c>
      <c r="N207">
        <v>3.07</v>
      </c>
      <c r="O207">
        <v>524</v>
      </c>
      <c r="P207">
        <v>400</v>
      </c>
      <c r="Q207">
        <v>103</v>
      </c>
      <c r="R207">
        <v>21</v>
      </c>
      <c r="S207">
        <v>1.1200000000000001</v>
      </c>
      <c r="T207">
        <v>1.03</v>
      </c>
      <c r="U207">
        <v>1.1200000000000001</v>
      </c>
      <c r="V207">
        <v>80</v>
      </c>
      <c r="W207">
        <v>85</v>
      </c>
      <c r="X207">
        <v>90</v>
      </c>
      <c r="Y207">
        <v>83</v>
      </c>
      <c r="Z207">
        <v>57</v>
      </c>
      <c r="AA207">
        <v>67</v>
      </c>
      <c r="AB207">
        <v>67</v>
      </c>
      <c r="AC207">
        <v>79</v>
      </c>
      <c r="AD207">
        <v>85</v>
      </c>
      <c r="AE207">
        <v>70</v>
      </c>
      <c r="AF207">
        <v>74</v>
      </c>
      <c r="AG207">
        <v>94</v>
      </c>
      <c r="AH207">
        <v>118</v>
      </c>
      <c r="AI207">
        <v>127</v>
      </c>
      <c r="AJ207">
        <v>101</v>
      </c>
      <c r="AK207">
        <v>46</v>
      </c>
      <c r="AL207">
        <v>25</v>
      </c>
      <c r="AM207">
        <v>22</v>
      </c>
      <c r="AN207">
        <v>662</v>
      </c>
      <c r="AO207">
        <v>45</v>
      </c>
      <c r="AP207">
        <v>708</v>
      </c>
      <c r="AQ207">
        <v>44.1</v>
      </c>
      <c r="AR207">
        <v>70</v>
      </c>
      <c r="AS207">
        <v>934</v>
      </c>
      <c r="AT207">
        <v>12</v>
      </c>
      <c r="AU207">
        <v>217</v>
      </c>
      <c r="AV207">
        <v>4</v>
      </c>
      <c r="AW207">
        <v>6</v>
      </c>
      <c r="AX207">
        <v>4</v>
      </c>
      <c r="AY207">
        <v>127</v>
      </c>
      <c r="AZ207">
        <v>440</v>
      </c>
      <c r="BA207">
        <v>57</v>
      </c>
      <c r="BB207">
        <v>51</v>
      </c>
      <c r="BC207">
        <v>40</v>
      </c>
      <c r="BD207">
        <v>112</v>
      </c>
      <c r="BE207">
        <v>109</v>
      </c>
      <c r="BF207">
        <v>51</v>
      </c>
      <c r="BG207">
        <v>38</v>
      </c>
      <c r="BH207">
        <v>21</v>
      </c>
      <c r="BI207">
        <v>24</v>
      </c>
      <c r="BJ207">
        <v>48408</v>
      </c>
      <c r="BK207">
        <v>69347</v>
      </c>
      <c r="BL207" t="s">
        <v>538</v>
      </c>
      <c r="BM207" t="s">
        <v>107</v>
      </c>
      <c r="BN207">
        <v>26.3</v>
      </c>
      <c r="BO207">
        <v>17.6999999999999</v>
      </c>
      <c r="BP207">
        <v>27</v>
      </c>
      <c r="BQ207">
        <v>0.70712684780000001</v>
      </c>
      <c r="BR207" t="s">
        <v>246</v>
      </c>
      <c r="BS207">
        <v>43</v>
      </c>
      <c r="BT207">
        <v>0.32500000000000001</v>
      </c>
      <c r="BU207">
        <v>0.42599999999999999</v>
      </c>
      <c r="BV207">
        <v>0.128</v>
      </c>
      <c r="BW207">
        <v>0</v>
      </c>
      <c r="BX207" t="s">
        <v>119</v>
      </c>
      <c r="BY207">
        <v>21255.911934867701</v>
      </c>
      <c r="BZ207">
        <v>17593868.981277298</v>
      </c>
      <c r="CA207">
        <v>1</v>
      </c>
      <c r="CB207">
        <v>0.13</v>
      </c>
      <c r="CC207">
        <v>0.95</v>
      </c>
      <c r="CD207">
        <v>0.24</v>
      </c>
      <c r="CE207">
        <v>0.28999999999999998</v>
      </c>
      <c r="CF207">
        <v>1</v>
      </c>
      <c r="CG207">
        <v>5</v>
      </c>
      <c r="CH207">
        <v>0.72081218274111702</v>
      </c>
      <c r="CI207">
        <v>0.46706586826347302</v>
      </c>
      <c r="CJ207">
        <v>0.75427710225988698</v>
      </c>
      <c r="CK207">
        <v>0.45098039215686297</v>
      </c>
      <c r="CL207">
        <v>0.34210526315789502</v>
      </c>
      <c r="CM207">
        <v>0.49622166246851401</v>
      </c>
      <c r="CN207">
        <v>0</v>
      </c>
      <c r="CO207">
        <v>0.266666666666667</v>
      </c>
      <c r="CP207">
        <v>1</v>
      </c>
      <c r="CQ207">
        <v>0.133333333333333</v>
      </c>
      <c r="CR207">
        <v>1</v>
      </c>
      <c r="CS207">
        <v>0.46341463414634099</v>
      </c>
      <c r="CT207">
        <v>0.325842696629213</v>
      </c>
      <c r="CU207">
        <v>0.5</v>
      </c>
      <c r="CV207">
        <v>0.48639200998751603</v>
      </c>
    </row>
    <row r="208" spans="1:103" x14ac:dyDescent="0.3">
      <c r="A208">
        <v>207</v>
      </c>
      <c r="B208">
        <v>4167650</v>
      </c>
      <c r="C208" t="s">
        <v>539</v>
      </c>
      <c r="D208" t="s">
        <v>104</v>
      </c>
      <c r="E208" t="s">
        <v>105</v>
      </c>
      <c r="F208">
        <v>10582</v>
      </c>
      <c r="G208">
        <v>10510</v>
      </c>
      <c r="H208">
        <v>8774</v>
      </c>
      <c r="I208">
        <v>72</v>
      </c>
      <c r="J208">
        <v>3021.9</v>
      </c>
      <c r="K208">
        <v>3978</v>
      </c>
      <c r="L208">
        <v>2.64</v>
      </c>
      <c r="M208">
        <v>2780</v>
      </c>
      <c r="N208">
        <v>3.16</v>
      </c>
      <c r="O208">
        <v>4177</v>
      </c>
      <c r="P208">
        <v>2603</v>
      </c>
      <c r="Q208">
        <v>1375</v>
      </c>
      <c r="R208">
        <v>199</v>
      </c>
      <c r="S208">
        <v>1.22</v>
      </c>
      <c r="T208">
        <v>1.26</v>
      </c>
      <c r="U208">
        <v>1.1599999999999999</v>
      </c>
      <c r="V208">
        <v>749</v>
      </c>
      <c r="W208">
        <v>756</v>
      </c>
      <c r="X208">
        <v>728</v>
      </c>
      <c r="Y208">
        <v>679</v>
      </c>
      <c r="Z208">
        <v>564</v>
      </c>
      <c r="AA208">
        <v>722</v>
      </c>
      <c r="AB208">
        <v>729</v>
      </c>
      <c r="AC208">
        <v>661</v>
      </c>
      <c r="AD208">
        <v>656</v>
      </c>
      <c r="AE208">
        <v>547</v>
      </c>
      <c r="AF208">
        <v>563</v>
      </c>
      <c r="AG208">
        <v>698</v>
      </c>
      <c r="AH208">
        <v>705</v>
      </c>
      <c r="AI208">
        <v>625</v>
      </c>
      <c r="AJ208">
        <v>519</v>
      </c>
      <c r="AK208">
        <v>317</v>
      </c>
      <c r="AL208">
        <v>190</v>
      </c>
      <c r="AM208">
        <v>177</v>
      </c>
      <c r="AN208">
        <v>5083</v>
      </c>
      <c r="AO208">
        <v>36.299999999999898</v>
      </c>
      <c r="AP208">
        <v>5502</v>
      </c>
      <c r="AQ208">
        <v>39.1</v>
      </c>
      <c r="AR208">
        <v>1616</v>
      </c>
      <c r="AS208">
        <v>8500</v>
      </c>
      <c r="AT208">
        <v>33</v>
      </c>
      <c r="AU208">
        <v>81</v>
      </c>
      <c r="AV208">
        <v>124</v>
      </c>
      <c r="AW208">
        <v>10</v>
      </c>
      <c r="AX208">
        <v>18</v>
      </c>
      <c r="AY208">
        <v>200</v>
      </c>
      <c r="AZ208">
        <v>2082</v>
      </c>
      <c r="BA208">
        <v>281</v>
      </c>
      <c r="BB208">
        <v>168</v>
      </c>
      <c r="BC208">
        <v>331</v>
      </c>
      <c r="BD208">
        <v>537</v>
      </c>
      <c r="BE208">
        <v>755</v>
      </c>
      <c r="BF208">
        <v>541</v>
      </c>
      <c r="BG208">
        <v>683</v>
      </c>
      <c r="BH208">
        <v>388</v>
      </c>
      <c r="BI208">
        <v>294</v>
      </c>
      <c r="BJ208">
        <v>71214</v>
      </c>
      <c r="BK208">
        <v>94406</v>
      </c>
      <c r="BL208" t="s">
        <v>540</v>
      </c>
      <c r="BM208" t="s">
        <v>107</v>
      </c>
      <c r="BN208">
        <v>19.6999999999999</v>
      </c>
      <c r="BO208">
        <v>14</v>
      </c>
      <c r="BP208">
        <v>10</v>
      </c>
      <c r="BQ208">
        <v>-0.48910969399999998</v>
      </c>
      <c r="BR208" t="s">
        <v>133</v>
      </c>
      <c r="BS208">
        <v>66</v>
      </c>
      <c r="BT208">
        <v>0.13700000000000001</v>
      </c>
      <c r="BU208">
        <v>0.27400000000000002</v>
      </c>
      <c r="BV208">
        <v>6.4000000000000001E-2</v>
      </c>
      <c r="BW208">
        <v>1.6E-2</v>
      </c>
      <c r="BX208" t="s">
        <v>119</v>
      </c>
      <c r="BY208">
        <v>138633.674704659</v>
      </c>
      <c r="BZ208">
        <v>98590468.9674045</v>
      </c>
      <c r="CA208">
        <v>2.6</v>
      </c>
      <c r="CB208">
        <v>0.13600000000000001</v>
      </c>
      <c r="CC208">
        <v>0.35199999999999998</v>
      </c>
      <c r="CD208">
        <v>0.188</v>
      </c>
      <c r="CE208">
        <v>1.2E-2</v>
      </c>
      <c r="CF208">
        <v>5</v>
      </c>
      <c r="CG208">
        <v>2</v>
      </c>
      <c r="CH208">
        <v>0.38578680203045701</v>
      </c>
      <c r="CI208">
        <v>0.245508982035928</v>
      </c>
      <c r="CJ208">
        <v>0.37881051663527898</v>
      </c>
      <c r="CK208">
        <v>0.90196078431372595</v>
      </c>
      <c r="CL208">
        <v>0.14421052631578901</v>
      </c>
      <c r="CM208">
        <v>0.304785894206549</v>
      </c>
      <c r="CN208">
        <v>6.9565217391304002E-2</v>
      </c>
      <c r="CO208">
        <v>0.133333333333333</v>
      </c>
      <c r="CP208">
        <v>0.2</v>
      </c>
      <c r="CQ208">
        <v>0.14333333333333301</v>
      </c>
      <c r="CR208">
        <v>0.335555555555556</v>
      </c>
      <c r="CS208">
        <v>0.336585365853659</v>
      </c>
      <c r="CT208">
        <v>1.3483146067416E-2</v>
      </c>
      <c r="CU208">
        <v>0.2</v>
      </c>
      <c r="CV208">
        <v>0.164124011652102</v>
      </c>
      <c r="CW208">
        <v>4728</v>
      </c>
      <c r="CX208">
        <v>10675</v>
      </c>
      <c r="CY208">
        <v>56</v>
      </c>
    </row>
    <row r="209" spans="1:103" x14ac:dyDescent="0.3">
      <c r="A209">
        <v>208</v>
      </c>
      <c r="B209">
        <v>4168550</v>
      </c>
      <c r="C209" t="s">
        <v>541</v>
      </c>
      <c r="D209" t="s">
        <v>104</v>
      </c>
      <c r="E209" t="s">
        <v>105</v>
      </c>
      <c r="F209">
        <v>329</v>
      </c>
      <c r="G209">
        <v>329</v>
      </c>
      <c r="H209">
        <v>281</v>
      </c>
      <c r="I209">
        <v>0</v>
      </c>
      <c r="J209">
        <v>1064.7</v>
      </c>
      <c r="K209">
        <v>123</v>
      </c>
      <c r="L209">
        <v>2.67</v>
      </c>
      <c r="M209">
        <v>95</v>
      </c>
      <c r="N209">
        <v>2.96</v>
      </c>
      <c r="O209">
        <v>127</v>
      </c>
      <c r="P209">
        <v>103</v>
      </c>
      <c r="Q209">
        <v>20</v>
      </c>
      <c r="R209">
        <v>4</v>
      </c>
      <c r="S209">
        <v>0.59</v>
      </c>
      <c r="T209">
        <v>0.52</v>
      </c>
      <c r="U209">
        <v>0.99</v>
      </c>
      <c r="V209">
        <v>14</v>
      </c>
      <c r="W209">
        <v>15</v>
      </c>
      <c r="X209">
        <v>14</v>
      </c>
      <c r="Y209">
        <v>18</v>
      </c>
      <c r="Z209">
        <v>14</v>
      </c>
      <c r="AA209">
        <v>17</v>
      </c>
      <c r="AB209">
        <v>18</v>
      </c>
      <c r="AC209">
        <v>15</v>
      </c>
      <c r="AD209">
        <v>19</v>
      </c>
      <c r="AE209">
        <v>17</v>
      </c>
      <c r="AF209">
        <v>24</v>
      </c>
      <c r="AG209">
        <v>29</v>
      </c>
      <c r="AH209">
        <v>36</v>
      </c>
      <c r="AI209">
        <v>26</v>
      </c>
      <c r="AJ209">
        <v>25</v>
      </c>
      <c r="AK209">
        <v>16</v>
      </c>
      <c r="AL209">
        <v>7</v>
      </c>
      <c r="AM209">
        <v>6</v>
      </c>
      <c r="AN209">
        <v>175</v>
      </c>
      <c r="AO209">
        <v>49.7</v>
      </c>
      <c r="AP209">
        <v>155</v>
      </c>
      <c r="AQ209">
        <v>51.899999999999899</v>
      </c>
      <c r="AR209">
        <v>16</v>
      </c>
      <c r="AS209">
        <v>292</v>
      </c>
      <c r="AT209">
        <v>1</v>
      </c>
      <c r="AU209">
        <v>6</v>
      </c>
      <c r="AV209">
        <v>3</v>
      </c>
      <c r="AW209">
        <v>0</v>
      </c>
      <c r="AX209">
        <v>0</v>
      </c>
      <c r="AY209">
        <v>11</v>
      </c>
      <c r="AZ209">
        <v>37</v>
      </c>
      <c r="BA209">
        <v>2</v>
      </c>
      <c r="BB209">
        <v>8</v>
      </c>
      <c r="BC209">
        <v>8</v>
      </c>
      <c r="BD209">
        <v>10</v>
      </c>
      <c r="BE209">
        <v>18</v>
      </c>
      <c r="BF209">
        <v>35</v>
      </c>
      <c r="BG209">
        <v>24</v>
      </c>
      <c r="BH209">
        <v>10</v>
      </c>
      <c r="BI209">
        <v>8</v>
      </c>
      <c r="BJ209">
        <v>83443</v>
      </c>
      <c r="BK209">
        <v>100243</v>
      </c>
      <c r="BL209" t="s">
        <v>542</v>
      </c>
      <c r="BM209" t="s">
        <v>107</v>
      </c>
      <c r="BN209">
        <v>21.8</v>
      </c>
      <c r="BO209">
        <v>15.3</v>
      </c>
      <c r="BP209">
        <v>18</v>
      </c>
      <c r="BQ209">
        <v>-1.9779917000000001E-2</v>
      </c>
      <c r="BR209" t="s">
        <v>112</v>
      </c>
      <c r="BS209">
        <v>50</v>
      </c>
      <c r="BT209">
        <v>8.4000000000000005E-2</v>
      </c>
      <c r="BU209">
        <v>0.23200000000000001</v>
      </c>
      <c r="BV209">
        <v>0.11</v>
      </c>
      <c r="BW209">
        <v>0</v>
      </c>
      <c r="BX209" t="s">
        <v>119</v>
      </c>
      <c r="BY209">
        <v>13761.3191602109</v>
      </c>
      <c r="BZ209">
        <v>8603420.7755409498</v>
      </c>
      <c r="CA209">
        <v>3</v>
      </c>
      <c r="CB209">
        <v>0.05</v>
      </c>
      <c r="CC209">
        <v>0.39</v>
      </c>
      <c r="CD209">
        <v>0.13</v>
      </c>
      <c r="CE209">
        <v>0.02</v>
      </c>
      <c r="CF209">
        <v>1</v>
      </c>
      <c r="CG209">
        <v>4</v>
      </c>
      <c r="CH209">
        <v>0.49238578680202999</v>
      </c>
      <c r="CI209">
        <v>0.32335329341317398</v>
      </c>
      <c r="CJ209">
        <v>0.52612055335844299</v>
      </c>
      <c r="CK209">
        <v>0.58823529411764697</v>
      </c>
      <c r="CL209">
        <v>8.8421052631578997E-2</v>
      </c>
      <c r="CM209">
        <v>0.25188916876574302</v>
      </c>
      <c r="CN209">
        <v>0</v>
      </c>
      <c r="CO209">
        <v>0.22916666666666699</v>
      </c>
      <c r="CP209">
        <v>0</v>
      </c>
      <c r="CQ209">
        <v>0</v>
      </c>
      <c r="CR209">
        <v>0.37777777777777799</v>
      </c>
      <c r="CS209">
        <v>0.19512195121951201</v>
      </c>
      <c r="CT209">
        <v>2.2471910112360001E-2</v>
      </c>
      <c r="CU209">
        <v>0.4</v>
      </c>
      <c r="CV209">
        <v>0.133416562630046</v>
      </c>
      <c r="CW209">
        <v>295</v>
      </c>
      <c r="CX209">
        <v>330</v>
      </c>
      <c r="CY209">
        <v>11</v>
      </c>
    </row>
    <row r="210" spans="1:103" x14ac:dyDescent="0.3">
      <c r="A210">
        <v>209</v>
      </c>
      <c r="B210">
        <v>4168875</v>
      </c>
      <c r="C210" t="s">
        <v>543</v>
      </c>
      <c r="D210" t="s">
        <v>104</v>
      </c>
      <c r="E210" t="s">
        <v>105</v>
      </c>
      <c r="F210">
        <v>1279</v>
      </c>
      <c r="G210">
        <v>1278</v>
      </c>
      <c r="H210">
        <v>1041</v>
      </c>
      <c r="I210">
        <v>1</v>
      </c>
      <c r="J210">
        <v>1078.0999999999899</v>
      </c>
      <c r="K210">
        <v>498</v>
      </c>
      <c r="L210">
        <v>2.57</v>
      </c>
      <c r="M210">
        <v>346</v>
      </c>
      <c r="N210">
        <v>3.01</v>
      </c>
      <c r="O210">
        <v>515</v>
      </c>
      <c r="P210">
        <v>411</v>
      </c>
      <c r="Q210">
        <v>86</v>
      </c>
      <c r="R210">
        <v>17</v>
      </c>
      <c r="S210">
        <v>1.1299999999999999</v>
      </c>
      <c r="T210">
        <v>1.1100000000000001</v>
      </c>
      <c r="U210">
        <v>0.84</v>
      </c>
      <c r="V210">
        <v>65</v>
      </c>
      <c r="W210">
        <v>72</v>
      </c>
      <c r="X210">
        <v>78</v>
      </c>
      <c r="Y210">
        <v>72</v>
      </c>
      <c r="Z210">
        <v>62</v>
      </c>
      <c r="AA210">
        <v>60</v>
      </c>
      <c r="AB210">
        <v>70</v>
      </c>
      <c r="AC210">
        <v>75</v>
      </c>
      <c r="AD210">
        <v>67</v>
      </c>
      <c r="AE210">
        <v>82</v>
      </c>
      <c r="AF210">
        <v>73</v>
      </c>
      <c r="AG210">
        <v>81</v>
      </c>
      <c r="AH210">
        <v>107</v>
      </c>
      <c r="AI210">
        <v>103</v>
      </c>
      <c r="AJ210">
        <v>82</v>
      </c>
      <c r="AK210">
        <v>60</v>
      </c>
      <c r="AL210">
        <v>35</v>
      </c>
      <c r="AM210">
        <v>32</v>
      </c>
      <c r="AN210">
        <v>640</v>
      </c>
      <c r="AO210">
        <v>43.5</v>
      </c>
      <c r="AP210">
        <v>636</v>
      </c>
      <c r="AQ210">
        <v>48.2</v>
      </c>
      <c r="AR210">
        <v>82</v>
      </c>
      <c r="AS210">
        <v>1126</v>
      </c>
      <c r="AT210">
        <v>5</v>
      </c>
      <c r="AU210">
        <v>18</v>
      </c>
      <c r="AV210">
        <v>17</v>
      </c>
      <c r="AW210">
        <v>1</v>
      </c>
      <c r="AX210">
        <v>1</v>
      </c>
      <c r="AY210">
        <v>30</v>
      </c>
      <c r="AZ210">
        <v>153</v>
      </c>
      <c r="BA210">
        <v>34</v>
      </c>
      <c r="BB210">
        <v>38</v>
      </c>
      <c r="BC210">
        <v>52</v>
      </c>
      <c r="BD210">
        <v>74</v>
      </c>
      <c r="BE210">
        <v>74</v>
      </c>
      <c r="BF210">
        <v>91</v>
      </c>
      <c r="BG210">
        <v>73</v>
      </c>
      <c r="BH210">
        <v>35</v>
      </c>
      <c r="BI210">
        <v>26</v>
      </c>
      <c r="BJ210">
        <v>65094</v>
      </c>
      <c r="BK210">
        <v>84043</v>
      </c>
      <c r="BL210" t="s">
        <v>544</v>
      </c>
      <c r="BM210" t="s">
        <v>115</v>
      </c>
      <c r="BN210">
        <v>23.399999999999899</v>
      </c>
      <c r="BO210">
        <v>15.3</v>
      </c>
      <c r="BP210">
        <v>18</v>
      </c>
      <c r="BQ210">
        <v>-1.9779917000000001E-2</v>
      </c>
      <c r="BR210" t="s">
        <v>112</v>
      </c>
      <c r="BS210">
        <v>50</v>
      </c>
      <c r="BT210">
        <v>5.7000000000000002E-2</v>
      </c>
      <c r="BU210">
        <v>0.22600000000000001</v>
      </c>
      <c r="BV210">
        <v>4.7E-2</v>
      </c>
      <c r="BW210">
        <v>3.0000000000000001E-3</v>
      </c>
      <c r="BX210" t="s">
        <v>119</v>
      </c>
      <c r="BY210">
        <v>73848.186529096507</v>
      </c>
      <c r="BZ210">
        <v>33060081.009283502</v>
      </c>
      <c r="CH210">
        <v>0.57360406091370497</v>
      </c>
      <c r="CI210">
        <v>0.32335329341317398</v>
      </c>
      <c r="CJ210">
        <v>0.52612055335844299</v>
      </c>
      <c r="CK210">
        <v>0.58823529411764697</v>
      </c>
      <c r="CL210">
        <v>0.06</v>
      </c>
      <c r="CM210">
        <v>0.24433249370277099</v>
      </c>
      <c r="CN210">
        <v>1.304347826087E-2</v>
      </c>
      <c r="CO210">
        <v>9.7916666666666999E-2</v>
      </c>
      <c r="CW210">
        <v>322</v>
      </c>
      <c r="CX210">
        <v>1288</v>
      </c>
      <c r="CY210">
        <v>75</v>
      </c>
    </row>
    <row r="211" spans="1:103" x14ac:dyDescent="0.3">
      <c r="A211">
        <v>210</v>
      </c>
      <c r="B211">
        <v>4169600</v>
      </c>
      <c r="C211" t="s">
        <v>545</v>
      </c>
      <c r="D211" t="s">
        <v>104</v>
      </c>
      <c r="E211" t="s">
        <v>105</v>
      </c>
      <c r="F211">
        <v>63852</v>
      </c>
      <c r="G211">
        <v>63252</v>
      </c>
      <c r="H211">
        <v>47104</v>
      </c>
      <c r="I211">
        <v>600</v>
      </c>
      <c r="J211">
        <v>4031.9</v>
      </c>
      <c r="K211">
        <v>25318</v>
      </c>
      <c r="L211">
        <v>2.5</v>
      </c>
      <c r="M211">
        <v>15615</v>
      </c>
      <c r="N211">
        <v>3.02</v>
      </c>
      <c r="O211">
        <v>26179</v>
      </c>
      <c r="P211">
        <v>13400</v>
      </c>
      <c r="Q211">
        <v>11918</v>
      </c>
      <c r="R211">
        <v>861</v>
      </c>
      <c r="S211">
        <v>0.67</v>
      </c>
      <c r="T211">
        <v>0.62</v>
      </c>
      <c r="U211">
        <v>0.55000000000000004</v>
      </c>
      <c r="V211">
        <v>4073</v>
      </c>
      <c r="W211">
        <v>3924</v>
      </c>
      <c r="X211">
        <v>3880</v>
      </c>
      <c r="Y211">
        <v>3684</v>
      </c>
      <c r="Z211">
        <v>4257</v>
      </c>
      <c r="AA211">
        <v>4965</v>
      </c>
      <c r="AB211">
        <v>4737</v>
      </c>
      <c r="AC211">
        <v>4632</v>
      </c>
      <c r="AD211">
        <v>4206</v>
      </c>
      <c r="AE211">
        <v>3636</v>
      </c>
      <c r="AF211">
        <v>3669</v>
      </c>
      <c r="AG211">
        <v>4012</v>
      </c>
      <c r="AH211">
        <v>3853</v>
      </c>
      <c r="AI211">
        <v>3496</v>
      </c>
      <c r="AJ211">
        <v>2685</v>
      </c>
      <c r="AK211">
        <v>1714</v>
      </c>
      <c r="AL211">
        <v>1168</v>
      </c>
      <c r="AM211">
        <v>1263</v>
      </c>
      <c r="AN211">
        <v>31387</v>
      </c>
      <c r="AO211">
        <v>36.299999999999898</v>
      </c>
      <c r="AP211">
        <v>32467</v>
      </c>
      <c r="AQ211">
        <v>38.899999999999899</v>
      </c>
      <c r="AR211">
        <v>9882</v>
      </c>
      <c r="AS211">
        <v>48382</v>
      </c>
      <c r="AT211">
        <v>772</v>
      </c>
      <c r="AU211">
        <v>829</v>
      </c>
      <c r="AV211">
        <v>990</v>
      </c>
      <c r="AW211">
        <v>220</v>
      </c>
      <c r="AX211">
        <v>68</v>
      </c>
      <c r="AY211">
        <v>2709</v>
      </c>
      <c r="AZ211">
        <v>15470</v>
      </c>
      <c r="BA211">
        <v>2657</v>
      </c>
      <c r="BB211">
        <v>2879</v>
      </c>
      <c r="BC211">
        <v>3109</v>
      </c>
      <c r="BD211">
        <v>4004</v>
      </c>
      <c r="BE211">
        <v>4984</v>
      </c>
      <c r="BF211">
        <v>3431</v>
      </c>
      <c r="BG211">
        <v>3183</v>
      </c>
      <c r="BH211">
        <v>570</v>
      </c>
      <c r="BI211">
        <v>500</v>
      </c>
      <c r="BJ211">
        <v>50030</v>
      </c>
      <c r="BK211">
        <v>62623</v>
      </c>
      <c r="BL211" t="s">
        <v>546</v>
      </c>
      <c r="BM211" t="s">
        <v>107</v>
      </c>
      <c r="BN211">
        <v>20.100000000000001</v>
      </c>
      <c r="BO211">
        <v>17.8</v>
      </c>
      <c r="BP211">
        <v>16</v>
      </c>
      <c r="BQ211">
        <v>-8.2305447000000004E-2</v>
      </c>
      <c r="BR211" t="s">
        <v>215</v>
      </c>
      <c r="BS211">
        <v>52</v>
      </c>
      <c r="BT211">
        <v>0.21</v>
      </c>
      <c r="BU211">
        <v>0.46400000000000002</v>
      </c>
      <c r="BV211">
        <v>0.124</v>
      </c>
      <c r="BW211">
        <v>1.4999999999999999E-2</v>
      </c>
      <c r="BX211" t="s">
        <v>109</v>
      </c>
      <c r="BY211">
        <v>373344.661140082</v>
      </c>
      <c r="BZ211">
        <v>441301809.31545299</v>
      </c>
      <c r="CA211">
        <v>2</v>
      </c>
      <c r="CB211">
        <v>0.13944444444444401</v>
      </c>
      <c r="CC211">
        <v>0.71722222222222198</v>
      </c>
      <c r="CD211">
        <v>0.25055555555555598</v>
      </c>
      <c r="CE211">
        <v>1.3777777777778E-2</v>
      </c>
      <c r="CF211">
        <v>18</v>
      </c>
      <c r="CG211">
        <v>5</v>
      </c>
      <c r="CH211">
        <v>0.40609137055837602</v>
      </c>
      <c r="CI211">
        <v>0.47305389221556898</v>
      </c>
      <c r="CJ211">
        <v>0.50649546547394897</v>
      </c>
      <c r="CK211">
        <v>0.62745098039215697</v>
      </c>
      <c r="CL211">
        <v>0.221052631578947</v>
      </c>
      <c r="CM211">
        <v>0.54408060453400497</v>
      </c>
      <c r="CN211">
        <v>6.5217391304348005E-2</v>
      </c>
      <c r="CO211">
        <v>0.25833333333333303</v>
      </c>
      <c r="CP211">
        <v>0.5</v>
      </c>
      <c r="CQ211">
        <v>0.149074074074074</v>
      </c>
      <c r="CR211">
        <v>0.74135802469135803</v>
      </c>
      <c r="CS211">
        <v>0.48915989159891599</v>
      </c>
      <c r="CT211">
        <v>1.5480649188514E-2</v>
      </c>
      <c r="CU211">
        <v>0.5</v>
      </c>
      <c r="CV211">
        <v>0.30197091598464898</v>
      </c>
      <c r="CW211">
        <v>50102</v>
      </c>
      <c r="CX211">
        <v>63869</v>
      </c>
      <c r="CY211">
        <v>22</v>
      </c>
    </row>
    <row r="212" spans="1:103" x14ac:dyDescent="0.3">
      <c r="A212">
        <v>211</v>
      </c>
      <c r="B212">
        <v>4169800</v>
      </c>
      <c r="C212" t="s">
        <v>547</v>
      </c>
      <c r="D212" t="s">
        <v>104</v>
      </c>
      <c r="E212" t="s">
        <v>105</v>
      </c>
      <c r="F212">
        <v>1879</v>
      </c>
      <c r="G212">
        <v>1876</v>
      </c>
      <c r="H212">
        <v>1655</v>
      </c>
      <c r="I212">
        <v>3</v>
      </c>
      <c r="J212">
        <v>300.10000000000002</v>
      </c>
      <c r="K212">
        <v>713</v>
      </c>
      <c r="L212">
        <v>2.63</v>
      </c>
      <c r="M212">
        <v>562</v>
      </c>
      <c r="N212">
        <v>2.94</v>
      </c>
      <c r="O212">
        <v>758</v>
      </c>
      <c r="P212">
        <v>634</v>
      </c>
      <c r="Q212">
        <v>79</v>
      </c>
      <c r="R212">
        <v>45</v>
      </c>
      <c r="S212">
        <v>0.36</v>
      </c>
      <c r="T212">
        <v>0.38</v>
      </c>
      <c r="U212">
        <v>0.31</v>
      </c>
      <c r="V212">
        <v>67</v>
      </c>
      <c r="W212">
        <v>91</v>
      </c>
      <c r="X212">
        <v>126</v>
      </c>
      <c r="Y212">
        <v>138</v>
      </c>
      <c r="Z212">
        <v>70</v>
      </c>
      <c r="AA212">
        <v>62</v>
      </c>
      <c r="AB212">
        <v>64</v>
      </c>
      <c r="AC212">
        <v>77</v>
      </c>
      <c r="AD212">
        <v>93</v>
      </c>
      <c r="AE212">
        <v>119</v>
      </c>
      <c r="AF212">
        <v>156</v>
      </c>
      <c r="AG212">
        <v>183</v>
      </c>
      <c r="AH212">
        <v>195</v>
      </c>
      <c r="AI212">
        <v>188</v>
      </c>
      <c r="AJ212">
        <v>112</v>
      </c>
      <c r="AK212">
        <v>75</v>
      </c>
      <c r="AL212">
        <v>36</v>
      </c>
      <c r="AM212">
        <v>29</v>
      </c>
      <c r="AN212">
        <v>929</v>
      </c>
      <c r="AO212">
        <v>50.899999999999899</v>
      </c>
      <c r="AP212">
        <v>952</v>
      </c>
      <c r="AQ212">
        <v>51.299999999999898</v>
      </c>
      <c r="AR212">
        <v>85</v>
      </c>
      <c r="AS212">
        <v>1624</v>
      </c>
      <c r="AT212">
        <v>12</v>
      </c>
      <c r="AU212">
        <v>2</v>
      </c>
      <c r="AV212">
        <v>80</v>
      </c>
      <c r="AW212">
        <v>4</v>
      </c>
      <c r="AX212">
        <v>4</v>
      </c>
      <c r="AY212">
        <v>67</v>
      </c>
      <c r="AZ212">
        <v>255</v>
      </c>
      <c r="BA212">
        <v>77</v>
      </c>
      <c r="BB212">
        <v>79</v>
      </c>
      <c r="BC212">
        <v>31</v>
      </c>
      <c r="BD212">
        <v>60</v>
      </c>
      <c r="BE212">
        <v>49</v>
      </c>
      <c r="BF212">
        <v>37</v>
      </c>
      <c r="BG212">
        <v>87</v>
      </c>
      <c r="BH212">
        <v>87</v>
      </c>
      <c r="BI212">
        <v>206</v>
      </c>
      <c r="BJ212">
        <v>110468</v>
      </c>
      <c r="BK212">
        <v>159332</v>
      </c>
      <c r="BL212" t="s">
        <v>548</v>
      </c>
      <c r="BM212" t="s">
        <v>115</v>
      </c>
      <c r="BN212">
        <v>13</v>
      </c>
      <c r="BO212">
        <v>10.3</v>
      </c>
      <c r="BP212">
        <v>4</v>
      </c>
      <c r="BQ212">
        <v>-1.285306879</v>
      </c>
      <c r="BR212" t="s">
        <v>143</v>
      </c>
      <c r="BS212">
        <v>71</v>
      </c>
      <c r="BT212">
        <v>0.14000000000000001</v>
      </c>
      <c r="BU212">
        <v>0.13900000000000001</v>
      </c>
      <c r="BV212">
        <v>0.02</v>
      </c>
      <c r="BW212">
        <v>1.7000000000000001E-2</v>
      </c>
      <c r="BX212" t="s">
        <v>109</v>
      </c>
      <c r="BY212">
        <v>86893.427064958494</v>
      </c>
      <c r="BZ212">
        <v>176117801.30421099</v>
      </c>
      <c r="CA212">
        <v>2.5</v>
      </c>
      <c r="CB212">
        <v>0.06</v>
      </c>
      <c r="CC212">
        <v>0.105</v>
      </c>
      <c r="CD212">
        <v>0.14499999999999999</v>
      </c>
      <c r="CE212">
        <v>0</v>
      </c>
      <c r="CF212">
        <v>2</v>
      </c>
      <c r="CG212">
        <v>0</v>
      </c>
      <c r="CH212">
        <v>4.5685279187817E-2</v>
      </c>
      <c r="CI212">
        <v>2.3952095808382999E-2</v>
      </c>
      <c r="CJ212">
        <v>0.128905562146893</v>
      </c>
      <c r="CK212">
        <v>1</v>
      </c>
      <c r="CL212">
        <v>0.14736842105263201</v>
      </c>
      <c r="CM212">
        <v>0.13476070528967299</v>
      </c>
      <c r="CN212">
        <v>7.3913043478260998E-2</v>
      </c>
      <c r="CO212">
        <v>4.1666666666666997E-2</v>
      </c>
      <c r="CP212">
        <v>0.25</v>
      </c>
      <c r="CQ212">
        <v>1.6666666666667E-2</v>
      </c>
      <c r="CR212">
        <v>6.1111111111110998E-2</v>
      </c>
      <c r="CS212">
        <v>0.23170731707317099</v>
      </c>
      <c r="CT212">
        <v>0</v>
      </c>
      <c r="CU212">
        <v>0</v>
      </c>
      <c r="CV212">
        <v>2.5925925925926002E-2</v>
      </c>
      <c r="CW212">
        <v>1026</v>
      </c>
      <c r="CX212">
        <v>1889</v>
      </c>
      <c r="CY212">
        <v>46</v>
      </c>
    </row>
    <row r="213" spans="1:103" x14ac:dyDescent="0.3">
      <c r="A213">
        <v>212</v>
      </c>
      <c r="B213">
        <v>4170200</v>
      </c>
      <c r="C213" t="s">
        <v>549</v>
      </c>
      <c r="D213" t="s">
        <v>104</v>
      </c>
      <c r="E213" t="s">
        <v>105</v>
      </c>
      <c r="F213">
        <v>8327</v>
      </c>
      <c r="G213">
        <v>8315</v>
      </c>
      <c r="H213">
        <v>6872</v>
      </c>
      <c r="I213">
        <v>12</v>
      </c>
      <c r="J213">
        <v>2728</v>
      </c>
      <c r="K213">
        <v>3156</v>
      </c>
      <c r="L213">
        <v>2.63</v>
      </c>
      <c r="M213">
        <v>2185</v>
      </c>
      <c r="N213">
        <v>3.15</v>
      </c>
      <c r="O213">
        <v>3287</v>
      </c>
      <c r="P213">
        <v>1910</v>
      </c>
      <c r="Q213">
        <v>1246</v>
      </c>
      <c r="R213">
        <v>131</v>
      </c>
      <c r="S213">
        <v>0.75</v>
      </c>
      <c r="T213">
        <v>0.8</v>
      </c>
      <c r="U213">
        <v>0.64</v>
      </c>
      <c r="V213">
        <v>620</v>
      </c>
      <c r="W213">
        <v>609</v>
      </c>
      <c r="X213">
        <v>572</v>
      </c>
      <c r="Y213">
        <v>532</v>
      </c>
      <c r="Z213">
        <v>503</v>
      </c>
      <c r="AA213">
        <v>593</v>
      </c>
      <c r="AB213">
        <v>569</v>
      </c>
      <c r="AC213">
        <v>577</v>
      </c>
      <c r="AD213">
        <v>496</v>
      </c>
      <c r="AE213">
        <v>417</v>
      </c>
      <c r="AF213">
        <v>449</v>
      </c>
      <c r="AG213">
        <v>505</v>
      </c>
      <c r="AH213">
        <v>519</v>
      </c>
      <c r="AI213">
        <v>463</v>
      </c>
      <c r="AJ213">
        <v>345</v>
      </c>
      <c r="AK213">
        <v>241</v>
      </c>
      <c r="AL213">
        <v>155</v>
      </c>
      <c r="AM213">
        <v>160</v>
      </c>
      <c r="AN213">
        <v>4076</v>
      </c>
      <c r="AO213">
        <v>34.700000000000003</v>
      </c>
      <c r="AP213">
        <v>4249</v>
      </c>
      <c r="AQ213">
        <v>38</v>
      </c>
      <c r="AR213">
        <v>1439</v>
      </c>
      <c r="AS213">
        <v>6370</v>
      </c>
      <c r="AT213">
        <v>48</v>
      </c>
      <c r="AU213">
        <v>100</v>
      </c>
      <c r="AV213">
        <v>78</v>
      </c>
      <c r="AW213">
        <v>19</v>
      </c>
      <c r="AX213">
        <v>7</v>
      </c>
      <c r="AY213">
        <v>265</v>
      </c>
      <c r="AZ213">
        <v>1957</v>
      </c>
      <c r="BA213">
        <v>385</v>
      </c>
      <c r="BB213">
        <v>223</v>
      </c>
      <c r="BC213">
        <v>174</v>
      </c>
      <c r="BD213">
        <v>374</v>
      </c>
      <c r="BE213">
        <v>715</v>
      </c>
      <c r="BF213">
        <v>658</v>
      </c>
      <c r="BG213">
        <v>489</v>
      </c>
      <c r="BH213">
        <v>73</v>
      </c>
      <c r="BI213">
        <v>65</v>
      </c>
      <c r="BJ213">
        <v>62130</v>
      </c>
      <c r="BK213">
        <v>70392</v>
      </c>
      <c r="BL213" t="s">
        <v>550</v>
      </c>
      <c r="BM213" t="s">
        <v>107</v>
      </c>
      <c r="BN213">
        <v>23.3</v>
      </c>
      <c r="BO213">
        <v>16.5</v>
      </c>
      <c r="BP213">
        <v>10</v>
      </c>
      <c r="BQ213">
        <v>-0.48910969399999998</v>
      </c>
      <c r="BR213" t="s">
        <v>133</v>
      </c>
      <c r="BS213">
        <v>54</v>
      </c>
      <c r="BT213">
        <v>0.25900000000000001</v>
      </c>
      <c r="BU213">
        <v>0.34499999999999997</v>
      </c>
      <c r="BV213">
        <v>0.12</v>
      </c>
      <c r="BW213">
        <v>1.4E-2</v>
      </c>
      <c r="BX213" t="s">
        <v>119</v>
      </c>
      <c r="BY213">
        <v>77017.809105709704</v>
      </c>
      <c r="BZ213">
        <v>85434204.466001004</v>
      </c>
      <c r="CA213">
        <v>2</v>
      </c>
      <c r="CB213">
        <v>0.146666666666667</v>
      </c>
      <c r="CC213">
        <v>0.57999999999999996</v>
      </c>
      <c r="CD213">
        <v>0.24</v>
      </c>
      <c r="CE213">
        <v>6.6666666666670002E-3</v>
      </c>
      <c r="CF213">
        <v>3</v>
      </c>
      <c r="CG213">
        <v>0</v>
      </c>
      <c r="CH213">
        <v>0.56852791878172604</v>
      </c>
      <c r="CI213">
        <v>0.39520958083832303</v>
      </c>
      <c r="CJ213">
        <v>0.37881051663527898</v>
      </c>
      <c r="CK213">
        <v>0.66666666666666696</v>
      </c>
      <c r="CL213">
        <v>0.272631578947368</v>
      </c>
      <c r="CM213">
        <v>0.39420654911838798</v>
      </c>
      <c r="CN213">
        <v>6.0869565217391002E-2</v>
      </c>
      <c r="CO213">
        <v>0.25</v>
      </c>
      <c r="CP213">
        <v>0.5</v>
      </c>
      <c r="CQ213">
        <v>0.16111111111111101</v>
      </c>
      <c r="CR213">
        <v>0.58888888888888902</v>
      </c>
      <c r="CS213">
        <v>0.46341463414634099</v>
      </c>
      <c r="CT213">
        <v>7.4906367041200003E-3</v>
      </c>
      <c r="CU213">
        <v>0</v>
      </c>
      <c r="CV213">
        <v>0.25249687890137301</v>
      </c>
      <c r="CW213">
        <v>5862</v>
      </c>
      <c r="CX213">
        <v>8300</v>
      </c>
      <c r="CY213">
        <v>29</v>
      </c>
    </row>
    <row r="214" spans="1:103" x14ac:dyDescent="0.3">
      <c r="A214">
        <v>213</v>
      </c>
      <c r="B214">
        <v>4170700</v>
      </c>
      <c r="C214" t="s">
        <v>551</v>
      </c>
      <c r="D214" t="s">
        <v>104</v>
      </c>
      <c r="E214" t="s">
        <v>105</v>
      </c>
      <c r="F214">
        <v>3047</v>
      </c>
      <c r="G214">
        <v>2843</v>
      </c>
      <c r="H214">
        <v>2289</v>
      </c>
      <c r="I214">
        <v>204</v>
      </c>
      <c r="J214">
        <v>3271.4</v>
      </c>
      <c r="K214">
        <v>1225</v>
      </c>
      <c r="L214">
        <v>2.3199999999999998</v>
      </c>
      <c r="M214">
        <v>766</v>
      </c>
      <c r="N214">
        <v>2.99</v>
      </c>
      <c r="O214">
        <v>1296</v>
      </c>
      <c r="P214">
        <v>835</v>
      </c>
      <c r="Q214">
        <v>390</v>
      </c>
      <c r="R214">
        <v>71</v>
      </c>
      <c r="S214">
        <v>1.1399999999999999</v>
      </c>
      <c r="T214">
        <v>1.27</v>
      </c>
      <c r="U214">
        <v>1.0900000000000001</v>
      </c>
      <c r="V214">
        <v>128</v>
      </c>
      <c r="W214">
        <v>139</v>
      </c>
      <c r="X214">
        <v>151</v>
      </c>
      <c r="Y214">
        <v>180</v>
      </c>
      <c r="Z214">
        <v>156</v>
      </c>
      <c r="AA214">
        <v>169</v>
      </c>
      <c r="AB214">
        <v>155</v>
      </c>
      <c r="AC214">
        <v>133</v>
      </c>
      <c r="AD214">
        <v>141</v>
      </c>
      <c r="AE214">
        <v>173</v>
      </c>
      <c r="AF214">
        <v>175</v>
      </c>
      <c r="AG214">
        <v>241</v>
      </c>
      <c r="AH214">
        <v>210</v>
      </c>
      <c r="AI214">
        <v>167</v>
      </c>
      <c r="AJ214">
        <v>183</v>
      </c>
      <c r="AK214">
        <v>156</v>
      </c>
      <c r="AL214">
        <v>141</v>
      </c>
      <c r="AM214">
        <v>247</v>
      </c>
      <c r="AN214">
        <v>1469</v>
      </c>
      <c r="AO214">
        <v>46.5</v>
      </c>
      <c r="AP214">
        <v>1576</v>
      </c>
      <c r="AQ214">
        <v>53.399999999999899</v>
      </c>
      <c r="AR214">
        <v>120</v>
      </c>
      <c r="AS214">
        <v>2813</v>
      </c>
      <c r="AT214">
        <v>8</v>
      </c>
      <c r="AU214">
        <v>16</v>
      </c>
      <c r="AV214">
        <v>18</v>
      </c>
      <c r="AW214">
        <v>2</v>
      </c>
      <c r="AX214">
        <v>0</v>
      </c>
      <c r="AY214">
        <v>71</v>
      </c>
      <c r="AZ214">
        <v>234</v>
      </c>
      <c r="BA214">
        <v>102</v>
      </c>
      <c r="BB214">
        <v>102</v>
      </c>
      <c r="BC214">
        <v>93</v>
      </c>
      <c r="BD214">
        <v>82</v>
      </c>
      <c r="BE214">
        <v>194</v>
      </c>
      <c r="BF214">
        <v>221</v>
      </c>
      <c r="BG214">
        <v>269</v>
      </c>
      <c r="BH214">
        <v>125</v>
      </c>
      <c r="BI214">
        <v>38</v>
      </c>
      <c r="BJ214">
        <v>78375</v>
      </c>
      <c r="BK214">
        <v>86251</v>
      </c>
      <c r="BL214" t="s">
        <v>552</v>
      </c>
      <c r="BM214" t="s">
        <v>107</v>
      </c>
      <c r="BN214">
        <v>22.5</v>
      </c>
      <c r="BO214">
        <v>12.8</v>
      </c>
      <c r="BP214">
        <v>10</v>
      </c>
      <c r="BQ214">
        <v>-0.48910969399999998</v>
      </c>
      <c r="BR214" t="s">
        <v>133</v>
      </c>
      <c r="BS214">
        <v>54</v>
      </c>
      <c r="BT214">
        <v>0.115</v>
      </c>
      <c r="BU214">
        <v>0.19700000000000001</v>
      </c>
      <c r="BV214">
        <v>7.9000000000000001E-2</v>
      </c>
      <c r="BW214">
        <v>2.1000000000000001E-2</v>
      </c>
      <c r="BX214" t="s">
        <v>119</v>
      </c>
      <c r="BY214">
        <v>28807.310507470102</v>
      </c>
      <c r="BZ214">
        <v>25958498.887406301</v>
      </c>
      <c r="CA214">
        <v>2</v>
      </c>
      <c r="CB214">
        <v>0.05</v>
      </c>
      <c r="CC214">
        <v>0.22</v>
      </c>
      <c r="CD214">
        <v>0.1</v>
      </c>
      <c r="CE214">
        <v>0.01</v>
      </c>
      <c r="CF214">
        <v>1</v>
      </c>
      <c r="CG214">
        <v>0</v>
      </c>
      <c r="CH214">
        <v>0.52791878172588802</v>
      </c>
      <c r="CI214">
        <v>0.17365269461077801</v>
      </c>
      <c r="CJ214">
        <v>0.37881051663527898</v>
      </c>
      <c r="CK214">
        <v>0.66666666666666696</v>
      </c>
      <c r="CL214">
        <v>0.121052631578947</v>
      </c>
      <c r="CM214">
        <v>0.20780856423173799</v>
      </c>
      <c r="CN214">
        <v>9.1304347826086998E-2</v>
      </c>
      <c r="CO214">
        <v>0.164583333333333</v>
      </c>
      <c r="CP214">
        <v>0.5</v>
      </c>
      <c r="CQ214">
        <v>0</v>
      </c>
      <c r="CR214">
        <v>0.18888888888888899</v>
      </c>
      <c r="CS214">
        <v>0.12195121951219499</v>
      </c>
      <c r="CT214">
        <v>1.123595505618E-2</v>
      </c>
      <c r="CU214">
        <v>0</v>
      </c>
      <c r="CV214">
        <v>6.6708281315023002E-2</v>
      </c>
      <c r="CW214">
        <v>2341</v>
      </c>
      <c r="CX214">
        <v>2986</v>
      </c>
      <c r="CY214">
        <v>22</v>
      </c>
    </row>
    <row r="215" spans="1:103" x14ac:dyDescent="0.3">
      <c r="A215">
        <v>214</v>
      </c>
      <c r="B215">
        <v>4170870</v>
      </c>
      <c r="C215" t="s">
        <v>553</v>
      </c>
      <c r="D215" t="s">
        <v>104</v>
      </c>
      <c r="E215" t="s">
        <v>105</v>
      </c>
      <c r="F215">
        <v>93</v>
      </c>
      <c r="G215">
        <v>93</v>
      </c>
      <c r="H215">
        <v>74</v>
      </c>
      <c r="I215">
        <v>0</v>
      </c>
      <c r="J215">
        <v>299.39999999999901</v>
      </c>
      <c r="K215">
        <v>38</v>
      </c>
      <c r="L215">
        <v>2.4500000000000002</v>
      </c>
      <c r="M215">
        <v>26</v>
      </c>
      <c r="N215">
        <v>2.85</v>
      </c>
      <c r="O215">
        <v>38</v>
      </c>
      <c r="P215">
        <v>29</v>
      </c>
      <c r="Q215">
        <v>9</v>
      </c>
      <c r="R215">
        <v>0</v>
      </c>
      <c r="S215">
        <v>1.1299999999999999</v>
      </c>
      <c r="T215">
        <v>1.26</v>
      </c>
      <c r="U215">
        <v>3.32</v>
      </c>
      <c r="V215">
        <v>4</v>
      </c>
      <c r="W215">
        <v>4</v>
      </c>
      <c r="X215">
        <v>4</v>
      </c>
      <c r="Y215">
        <v>4</v>
      </c>
      <c r="Z215">
        <v>4</v>
      </c>
      <c r="AA215">
        <v>5</v>
      </c>
      <c r="AB215">
        <v>3</v>
      </c>
      <c r="AC215">
        <v>6</v>
      </c>
      <c r="AD215">
        <v>6</v>
      </c>
      <c r="AE215">
        <v>5</v>
      </c>
      <c r="AF215">
        <v>4</v>
      </c>
      <c r="AG215">
        <v>7</v>
      </c>
      <c r="AH215">
        <v>9</v>
      </c>
      <c r="AI215">
        <v>12</v>
      </c>
      <c r="AJ215">
        <v>10</v>
      </c>
      <c r="AK215">
        <v>4</v>
      </c>
      <c r="AL215">
        <v>2</v>
      </c>
      <c r="AM215">
        <v>2</v>
      </c>
      <c r="AN215">
        <v>47</v>
      </c>
      <c r="AO215">
        <v>53.799999999999898</v>
      </c>
      <c r="AP215">
        <v>48</v>
      </c>
      <c r="AQ215">
        <v>52.5</v>
      </c>
      <c r="AR215">
        <v>4</v>
      </c>
      <c r="AS215">
        <v>83</v>
      </c>
      <c r="AT215">
        <v>0</v>
      </c>
      <c r="AU215">
        <v>1</v>
      </c>
      <c r="AV215">
        <v>1</v>
      </c>
      <c r="AW215">
        <v>0</v>
      </c>
      <c r="AX215">
        <v>0</v>
      </c>
      <c r="AY215">
        <v>3</v>
      </c>
      <c r="AZ215">
        <v>10</v>
      </c>
      <c r="BA215">
        <v>3</v>
      </c>
      <c r="BB215">
        <v>4</v>
      </c>
      <c r="BC215">
        <v>5</v>
      </c>
      <c r="BD215">
        <v>3</v>
      </c>
      <c r="BE215">
        <v>10</v>
      </c>
      <c r="BF215">
        <v>4</v>
      </c>
      <c r="BG215">
        <v>5</v>
      </c>
      <c r="BH215">
        <v>0</v>
      </c>
      <c r="BI215">
        <v>3</v>
      </c>
      <c r="BJ215">
        <v>56145</v>
      </c>
      <c r="BK215">
        <v>84164</v>
      </c>
      <c r="BL215" t="s">
        <v>554</v>
      </c>
      <c r="BM215" t="s">
        <v>115</v>
      </c>
      <c r="BN215">
        <v>16.899999999999899</v>
      </c>
      <c r="BO215">
        <v>13</v>
      </c>
      <c r="BP215">
        <v>1</v>
      </c>
      <c r="BQ215">
        <v>-1.69579697</v>
      </c>
      <c r="BR215" t="s">
        <v>108</v>
      </c>
      <c r="BS215">
        <v>40</v>
      </c>
      <c r="BT215">
        <v>6.9000000000000006E-2</v>
      </c>
      <c r="BU215">
        <v>0.48799999999999999</v>
      </c>
      <c r="BV215">
        <v>0.22</v>
      </c>
      <c r="BW215">
        <v>0</v>
      </c>
      <c r="BX215" t="s">
        <v>119</v>
      </c>
      <c r="BY215">
        <v>26201.490948921601</v>
      </c>
      <c r="BZ215">
        <v>8656770.1975076403</v>
      </c>
      <c r="CH215">
        <v>0.243654822335025</v>
      </c>
      <c r="CI215">
        <v>0.18562874251497</v>
      </c>
      <c r="CJ215">
        <v>6.3725674827000002E-5</v>
      </c>
      <c r="CK215">
        <v>0.39215686274509798</v>
      </c>
      <c r="CL215">
        <v>7.2631578947368006E-2</v>
      </c>
      <c r="CM215">
        <v>0.57430730478589398</v>
      </c>
      <c r="CN215">
        <v>0</v>
      </c>
      <c r="CO215">
        <v>0.45833333333333298</v>
      </c>
    </row>
    <row r="216" spans="1:103" x14ac:dyDescent="0.3">
      <c r="A216">
        <v>215</v>
      </c>
      <c r="B216">
        <v>4171650</v>
      </c>
      <c r="C216" t="s">
        <v>555</v>
      </c>
      <c r="D216" t="s">
        <v>104</v>
      </c>
      <c r="E216" t="s">
        <v>105</v>
      </c>
      <c r="F216">
        <v>8703</v>
      </c>
      <c r="G216">
        <v>8605</v>
      </c>
      <c r="H216">
        <v>6797</v>
      </c>
      <c r="I216">
        <v>98</v>
      </c>
      <c r="J216">
        <v>1405</v>
      </c>
      <c r="K216">
        <v>3659</v>
      </c>
      <c r="L216">
        <v>2.35</v>
      </c>
      <c r="M216">
        <v>2385</v>
      </c>
      <c r="N216">
        <v>2.85</v>
      </c>
      <c r="O216">
        <v>3990</v>
      </c>
      <c r="P216">
        <v>2469</v>
      </c>
      <c r="Q216">
        <v>1190</v>
      </c>
      <c r="R216">
        <v>331</v>
      </c>
      <c r="S216">
        <v>0.9</v>
      </c>
      <c r="T216">
        <v>1</v>
      </c>
      <c r="U216">
        <v>0.76</v>
      </c>
      <c r="V216">
        <v>486</v>
      </c>
      <c r="W216">
        <v>479</v>
      </c>
      <c r="X216">
        <v>454</v>
      </c>
      <c r="Y216">
        <v>445</v>
      </c>
      <c r="Z216">
        <v>423</v>
      </c>
      <c r="AA216">
        <v>537</v>
      </c>
      <c r="AB216">
        <v>454</v>
      </c>
      <c r="AC216">
        <v>478</v>
      </c>
      <c r="AD216">
        <v>417</v>
      </c>
      <c r="AE216">
        <v>417</v>
      </c>
      <c r="AF216">
        <v>457</v>
      </c>
      <c r="AG216">
        <v>584</v>
      </c>
      <c r="AH216">
        <v>668</v>
      </c>
      <c r="AI216">
        <v>673</v>
      </c>
      <c r="AJ216">
        <v>622</v>
      </c>
      <c r="AK216">
        <v>432</v>
      </c>
      <c r="AL216">
        <v>321</v>
      </c>
      <c r="AM216">
        <v>358</v>
      </c>
      <c r="AN216">
        <v>4201</v>
      </c>
      <c r="AO216">
        <v>45</v>
      </c>
      <c r="AP216">
        <v>4504</v>
      </c>
      <c r="AQ216">
        <v>49.1</v>
      </c>
      <c r="AR216">
        <v>707</v>
      </c>
      <c r="AS216">
        <v>7456</v>
      </c>
      <c r="AT216">
        <v>37</v>
      </c>
      <c r="AU216">
        <v>159</v>
      </c>
      <c r="AV216">
        <v>57</v>
      </c>
      <c r="AW216">
        <v>12</v>
      </c>
      <c r="AX216">
        <v>13</v>
      </c>
      <c r="AY216">
        <v>262</v>
      </c>
      <c r="AZ216">
        <v>1247</v>
      </c>
      <c r="BA216">
        <v>362</v>
      </c>
      <c r="BB216">
        <v>430</v>
      </c>
      <c r="BC216">
        <v>503</v>
      </c>
      <c r="BD216">
        <v>744</v>
      </c>
      <c r="BE216">
        <v>707</v>
      </c>
      <c r="BF216">
        <v>554</v>
      </c>
      <c r="BG216">
        <v>292</v>
      </c>
      <c r="BH216">
        <v>45</v>
      </c>
      <c r="BI216">
        <v>23</v>
      </c>
      <c r="BJ216">
        <v>44590</v>
      </c>
      <c r="BK216">
        <v>54625</v>
      </c>
      <c r="BL216" t="s">
        <v>556</v>
      </c>
      <c r="BM216" t="s">
        <v>107</v>
      </c>
      <c r="BN216">
        <v>23.6999999999999</v>
      </c>
      <c r="BO216">
        <v>15.5</v>
      </c>
      <c r="BP216">
        <v>30</v>
      </c>
      <c r="BQ216">
        <v>0.98500169599999998</v>
      </c>
      <c r="BR216" t="s">
        <v>186</v>
      </c>
      <c r="BS216">
        <v>46</v>
      </c>
      <c r="BT216">
        <v>0.108</v>
      </c>
      <c r="BU216">
        <v>0.441</v>
      </c>
      <c r="BV216">
        <v>0.107</v>
      </c>
      <c r="BW216">
        <v>4.0000000000000001E-3</v>
      </c>
      <c r="BX216" t="s">
        <v>119</v>
      </c>
      <c r="BY216">
        <v>125506.715468068</v>
      </c>
      <c r="BZ216">
        <v>178304190.26744699</v>
      </c>
      <c r="CA216">
        <v>2.75</v>
      </c>
      <c r="CB216">
        <v>0.05</v>
      </c>
      <c r="CC216">
        <v>0.65500000000000003</v>
      </c>
      <c r="CD216">
        <v>0.32250000000000001</v>
      </c>
      <c r="CE216">
        <v>1.4749999999999999E-2</v>
      </c>
      <c r="CF216">
        <v>4</v>
      </c>
      <c r="CG216">
        <v>7.5</v>
      </c>
      <c r="CH216">
        <v>0.58883248730964499</v>
      </c>
      <c r="CI216">
        <v>0.33532934131736503</v>
      </c>
      <c r="CJ216">
        <v>0.84149456873823003</v>
      </c>
      <c r="CK216">
        <v>0.50980392156862697</v>
      </c>
      <c r="CL216">
        <v>0.113684210526316</v>
      </c>
      <c r="CM216">
        <v>0.51511335012594495</v>
      </c>
      <c r="CN216">
        <v>1.7391304347826E-2</v>
      </c>
      <c r="CO216">
        <v>0.22291666666666701</v>
      </c>
      <c r="CP216">
        <v>0.125</v>
      </c>
      <c r="CQ216">
        <v>0</v>
      </c>
      <c r="CR216">
        <v>0.67222222222222205</v>
      </c>
      <c r="CS216">
        <v>0.66463414634146301</v>
      </c>
      <c r="CT216">
        <v>1.6573033707865E-2</v>
      </c>
      <c r="CU216">
        <v>0.75</v>
      </c>
      <c r="CV216">
        <v>0.229598418643362</v>
      </c>
      <c r="CW216">
        <v>3250</v>
      </c>
      <c r="CX216">
        <v>8536</v>
      </c>
      <c r="CY216">
        <v>62</v>
      </c>
    </row>
    <row r="217" spans="1:103" x14ac:dyDescent="0.3">
      <c r="A217">
        <v>216</v>
      </c>
      <c r="B217">
        <v>4171950</v>
      </c>
      <c r="C217" t="s">
        <v>557</v>
      </c>
      <c r="D217" t="s">
        <v>104</v>
      </c>
      <c r="E217" t="s">
        <v>105</v>
      </c>
      <c r="F217">
        <v>10083</v>
      </c>
      <c r="G217">
        <v>10021</v>
      </c>
      <c r="H217">
        <v>7915</v>
      </c>
      <c r="I217">
        <v>62</v>
      </c>
      <c r="J217">
        <v>1902.5</v>
      </c>
      <c r="K217">
        <v>3861</v>
      </c>
      <c r="L217">
        <v>2.6</v>
      </c>
      <c r="M217">
        <v>2565</v>
      </c>
      <c r="N217">
        <v>3.09</v>
      </c>
      <c r="O217">
        <v>4177</v>
      </c>
      <c r="P217">
        <v>2477</v>
      </c>
      <c r="Q217">
        <v>1384</v>
      </c>
      <c r="R217">
        <v>316</v>
      </c>
      <c r="S217">
        <v>1.0900000000000001</v>
      </c>
      <c r="T217">
        <v>1.03</v>
      </c>
      <c r="U217">
        <v>0.92</v>
      </c>
      <c r="V217">
        <v>621</v>
      </c>
      <c r="W217">
        <v>637</v>
      </c>
      <c r="X217">
        <v>635</v>
      </c>
      <c r="Y217">
        <v>580</v>
      </c>
      <c r="Z217">
        <v>554</v>
      </c>
      <c r="AA217">
        <v>641</v>
      </c>
      <c r="AB217">
        <v>568</v>
      </c>
      <c r="AC217">
        <v>585</v>
      </c>
      <c r="AD217">
        <v>564</v>
      </c>
      <c r="AE217">
        <v>541</v>
      </c>
      <c r="AF217">
        <v>546</v>
      </c>
      <c r="AG217">
        <v>680</v>
      </c>
      <c r="AH217">
        <v>697</v>
      </c>
      <c r="AI217">
        <v>693</v>
      </c>
      <c r="AJ217">
        <v>586</v>
      </c>
      <c r="AK217">
        <v>410</v>
      </c>
      <c r="AL217">
        <v>295</v>
      </c>
      <c r="AM217">
        <v>248</v>
      </c>
      <c r="AN217">
        <v>5011</v>
      </c>
      <c r="AO217">
        <v>40.5</v>
      </c>
      <c r="AP217">
        <v>5070</v>
      </c>
      <c r="AQ217">
        <v>43.399999999999899</v>
      </c>
      <c r="AR217">
        <v>570</v>
      </c>
      <c r="AS217">
        <v>8906</v>
      </c>
      <c r="AT217">
        <v>42</v>
      </c>
      <c r="AU217">
        <v>125</v>
      </c>
      <c r="AV217">
        <v>105</v>
      </c>
      <c r="AW217">
        <v>23</v>
      </c>
      <c r="AX217">
        <v>3</v>
      </c>
      <c r="AY217">
        <v>308</v>
      </c>
      <c r="AZ217">
        <v>1177</v>
      </c>
      <c r="BA217">
        <v>490</v>
      </c>
      <c r="BB217">
        <v>540</v>
      </c>
      <c r="BC217">
        <v>528</v>
      </c>
      <c r="BD217">
        <v>562</v>
      </c>
      <c r="BE217">
        <v>866</v>
      </c>
      <c r="BF217">
        <v>395</v>
      </c>
      <c r="BG217">
        <v>343</v>
      </c>
      <c r="BH217">
        <v>87</v>
      </c>
      <c r="BI217">
        <v>50</v>
      </c>
      <c r="BJ217">
        <v>43829</v>
      </c>
      <c r="BK217">
        <v>55691</v>
      </c>
      <c r="BL217" t="s">
        <v>558</v>
      </c>
      <c r="BM217" t="s">
        <v>107</v>
      </c>
      <c r="BN217">
        <v>26.1</v>
      </c>
      <c r="BO217">
        <v>17.3</v>
      </c>
      <c r="BP217">
        <v>18</v>
      </c>
      <c r="BQ217">
        <v>-1.9779917000000001E-2</v>
      </c>
      <c r="BR217" t="s">
        <v>112</v>
      </c>
      <c r="BS217">
        <v>40</v>
      </c>
      <c r="BT217">
        <v>0.08</v>
      </c>
      <c r="BU217">
        <v>0.50900000000000001</v>
      </c>
      <c r="BV217">
        <v>0.126</v>
      </c>
      <c r="BW217">
        <v>0.01</v>
      </c>
      <c r="BX217" t="s">
        <v>119</v>
      </c>
      <c r="BY217">
        <v>89205.243665240501</v>
      </c>
      <c r="BZ217">
        <v>160338406.744892</v>
      </c>
      <c r="CA217">
        <v>2.4</v>
      </c>
      <c r="CB217">
        <v>0.05</v>
      </c>
      <c r="CC217">
        <v>0.78600000000000003</v>
      </c>
      <c r="CD217">
        <v>0.214</v>
      </c>
      <c r="CE217">
        <v>1.2E-2</v>
      </c>
      <c r="CF217">
        <v>5</v>
      </c>
      <c r="CG217">
        <v>2.4</v>
      </c>
      <c r="CH217">
        <v>0.71065989847715705</v>
      </c>
      <c r="CI217">
        <v>0.44311377245508998</v>
      </c>
      <c r="CJ217">
        <v>0.52612055335844299</v>
      </c>
      <c r="CK217">
        <v>0.39215686274509798</v>
      </c>
      <c r="CL217">
        <v>8.4210526315789E-2</v>
      </c>
      <c r="CM217">
        <v>0.60075566750629705</v>
      </c>
      <c r="CN217">
        <v>4.3478260869565001E-2</v>
      </c>
      <c r="CO217">
        <v>0.26250000000000001</v>
      </c>
      <c r="CP217">
        <v>0.3</v>
      </c>
      <c r="CQ217">
        <v>0</v>
      </c>
      <c r="CR217">
        <v>0.81777777777777805</v>
      </c>
      <c r="CS217">
        <v>0.4</v>
      </c>
      <c r="CT217">
        <v>1.3483146067416E-2</v>
      </c>
      <c r="CU217">
        <v>0.24</v>
      </c>
      <c r="CV217">
        <v>0.27708697461506498</v>
      </c>
      <c r="CW217">
        <v>4127</v>
      </c>
      <c r="CX217">
        <v>10153</v>
      </c>
      <c r="CY217">
        <v>59</v>
      </c>
    </row>
    <row r="218" spans="1:103" x14ac:dyDescent="0.3">
      <c r="A218">
        <v>217</v>
      </c>
      <c r="B218">
        <v>4172400</v>
      </c>
      <c r="C218" t="s">
        <v>559</v>
      </c>
      <c r="D218" t="s">
        <v>104</v>
      </c>
      <c r="E218" t="s">
        <v>105</v>
      </c>
      <c r="F218">
        <v>434</v>
      </c>
      <c r="G218">
        <v>431</v>
      </c>
      <c r="H218">
        <v>308</v>
      </c>
      <c r="I218">
        <v>3</v>
      </c>
      <c r="J218">
        <v>73</v>
      </c>
      <c r="K218">
        <v>198</v>
      </c>
      <c r="L218">
        <v>2.1800000000000002</v>
      </c>
      <c r="M218">
        <v>114</v>
      </c>
      <c r="N218">
        <v>2.7</v>
      </c>
      <c r="O218">
        <v>228</v>
      </c>
      <c r="P218">
        <v>160</v>
      </c>
      <c r="Q218">
        <v>38</v>
      </c>
      <c r="R218">
        <v>30</v>
      </c>
      <c r="S218">
        <v>1.24</v>
      </c>
      <c r="T218">
        <v>1.31</v>
      </c>
      <c r="U218">
        <v>2.02</v>
      </c>
      <c r="V218">
        <v>14</v>
      </c>
      <c r="W218">
        <v>16</v>
      </c>
      <c r="X218">
        <v>17</v>
      </c>
      <c r="Y218">
        <v>16</v>
      </c>
      <c r="Z218">
        <v>20</v>
      </c>
      <c r="AA218">
        <v>21</v>
      </c>
      <c r="AB218">
        <v>20</v>
      </c>
      <c r="AC218">
        <v>23</v>
      </c>
      <c r="AD218">
        <v>25</v>
      </c>
      <c r="AE218">
        <v>20</v>
      </c>
      <c r="AF218">
        <v>24</v>
      </c>
      <c r="AG218">
        <v>31</v>
      </c>
      <c r="AH218">
        <v>43</v>
      </c>
      <c r="AI218">
        <v>50</v>
      </c>
      <c r="AJ218">
        <v>45</v>
      </c>
      <c r="AK218">
        <v>27</v>
      </c>
      <c r="AL218">
        <v>13</v>
      </c>
      <c r="AM218">
        <v>8</v>
      </c>
      <c r="AN218">
        <v>220</v>
      </c>
      <c r="AO218">
        <v>54.2</v>
      </c>
      <c r="AP218">
        <v>213</v>
      </c>
      <c r="AQ218">
        <v>55.7</v>
      </c>
      <c r="AR218">
        <v>12</v>
      </c>
      <c r="AS218">
        <v>384</v>
      </c>
      <c r="AT218">
        <v>6</v>
      </c>
      <c r="AU218">
        <v>9</v>
      </c>
      <c r="AV218">
        <v>3</v>
      </c>
      <c r="AW218">
        <v>2</v>
      </c>
      <c r="AX218">
        <v>1</v>
      </c>
      <c r="AY218">
        <v>16</v>
      </c>
      <c r="AZ218">
        <v>50</v>
      </c>
      <c r="BA218">
        <v>7</v>
      </c>
      <c r="BB218">
        <v>38</v>
      </c>
      <c r="BC218">
        <v>2</v>
      </c>
      <c r="BD218">
        <v>36</v>
      </c>
      <c r="BE218">
        <v>45</v>
      </c>
      <c r="BF218">
        <v>44</v>
      </c>
      <c r="BG218">
        <v>3</v>
      </c>
      <c r="BH218">
        <v>22</v>
      </c>
      <c r="BI218">
        <v>0</v>
      </c>
      <c r="BJ218">
        <v>56263</v>
      </c>
      <c r="BK218">
        <v>67322</v>
      </c>
      <c r="BL218" t="s">
        <v>560</v>
      </c>
      <c r="BM218" t="s">
        <v>115</v>
      </c>
      <c r="BN218">
        <v>25.3</v>
      </c>
      <c r="BO218">
        <v>17.6999999999999</v>
      </c>
      <c r="BP218">
        <v>31</v>
      </c>
      <c r="BQ218">
        <v>1.0752776862</v>
      </c>
      <c r="BR218" t="s">
        <v>198</v>
      </c>
      <c r="BS218">
        <v>36</v>
      </c>
      <c r="BT218">
        <v>7.0000000000000007E-2</v>
      </c>
      <c r="BU218">
        <v>0.246</v>
      </c>
      <c r="BV218">
        <v>3.6999999999999998E-2</v>
      </c>
      <c r="BW218">
        <v>0</v>
      </c>
      <c r="BX218" t="s">
        <v>119</v>
      </c>
      <c r="BY218">
        <v>62771.907190367398</v>
      </c>
      <c r="BZ218">
        <v>165836747.958808</v>
      </c>
      <c r="CH218">
        <v>0.67005076142132003</v>
      </c>
      <c r="CI218">
        <v>0.46706586826347302</v>
      </c>
      <c r="CJ218">
        <v>0.86982978223477703</v>
      </c>
      <c r="CK218">
        <v>0.31372549019607798</v>
      </c>
      <c r="CL218">
        <v>7.3684210526316005E-2</v>
      </c>
      <c r="CM218">
        <v>0.26952141057934498</v>
      </c>
      <c r="CN218">
        <v>0</v>
      </c>
      <c r="CO218">
        <v>7.7083333333333004E-2</v>
      </c>
    </row>
    <row r="219" spans="1:103" x14ac:dyDescent="0.3">
      <c r="A219">
        <v>218</v>
      </c>
      <c r="B219">
        <v>4172500</v>
      </c>
      <c r="C219" t="s">
        <v>561</v>
      </c>
      <c r="D219" t="s">
        <v>104</v>
      </c>
      <c r="E219" t="s">
        <v>105</v>
      </c>
      <c r="F219">
        <v>5112</v>
      </c>
      <c r="G219">
        <v>4988</v>
      </c>
      <c r="H219">
        <v>3498</v>
      </c>
      <c r="I219">
        <v>124</v>
      </c>
      <c r="J219">
        <v>3841.9</v>
      </c>
      <c r="K219">
        <v>2196</v>
      </c>
      <c r="L219">
        <v>2.27</v>
      </c>
      <c r="M219">
        <v>1186</v>
      </c>
      <c r="N219">
        <v>2.95</v>
      </c>
      <c r="O219">
        <v>2333</v>
      </c>
      <c r="P219">
        <v>1219</v>
      </c>
      <c r="Q219">
        <v>977</v>
      </c>
      <c r="R219">
        <v>137</v>
      </c>
      <c r="S219">
        <v>-1.51</v>
      </c>
      <c r="T219">
        <v>-1.62</v>
      </c>
      <c r="U219">
        <v>-1.84</v>
      </c>
      <c r="V219">
        <v>280</v>
      </c>
      <c r="W219">
        <v>275</v>
      </c>
      <c r="X219">
        <v>272</v>
      </c>
      <c r="Y219">
        <v>292</v>
      </c>
      <c r="Z219">
        <v>362</v>
      </c>
      <c r="AA219">
        <v>393</v>
      </c>
      <c r="AB219">
        <v>349</v>
      </c>
      <c r="AC219">
        <v>316</v>
      </c>
      <c r="AD219">
        <v>310</v>
      </c>
      <c r="AE219">
        <v>300</v>
      </c>
      <c r="AF219">
        <v>313</v>
      </c>
      <c r="AG219">
        <v>315</v>
      </c>
      <c r="AH219">
        <v>314</v>
      </c>
      <c r="AI219">
        <v>305</v>
      </c>
      <c r="AJ219">
        <v>298</v>
      </c>
      <c r="AK219">
        <v>179</v>
      </c>
      <c r="AL219">
        <v>120</v>
      </c>
      <c r="AM219">
        <v>118</v>
      </c>
      <c r="AN219">
        <v>2471</v>
      </c>
      <c r="AO219">
        <v>37.700000000000003</v>
      </c>
      <c r="AP219">
        <v>2640</v>
      </c>
      <c r="AQ219">
        <v>42.899999999999899</v>
      </c>
      <c r="AR219">
        <v>1000</v>
      </c>
      <c r="AS219">
        <v>3750</v>
      </c>
      <c r="AT219">
        <v>53</v>
      </c>
      <c r="AU219">
        <v>53</v>
      </c>
      <c r="AV219">
        <v>58</v>
      </c>
      <c r="AW219">
        <v>9</v>
      </c>
      <c r="AX219">
        <v>13</v>
      </c>
      <c r="AY219">
        <v>176</v>
      </c>
      <c r="AZ219">
        <v>1362</v>
      </c>
      <c r="BA219">
        <v>345</v>
      </c>
      <c r="BB219">
        <v>298</v>
      </c>
      <c r="BC219">
        <v>273</v>
      </c>
      <c r="BD219">
        <v>313</v>
      </c>
      <c r="BE219">
        <v>369</v>
      </c>
      <c r="BF219">
        <v>249</v>
      </c>
      <c r="BG219">
        <v>262</v>
      </c>
      <c r="BH219">
        <v>37</v>
      </c>
      <c r="BI219">
        <v>50</v>
      </c>
      <c r="BJ219">
        <v>42539</v>
      </c>
      <c r="BK219">
        <v>58600</v>
      </c>
      <c r="BL219" t="s">
        <v>562</v>
      </c>
      <c r="BM219" t="s">
        <v>107</v>
      </c>
      <c r="BN219">
        <v>20.3</v>
      </c>
      <c r="BO219">
        <v>15.4</v>
      </c>
      <c r="BP219">
        <v>15</v>
      </c>
      <c r="BQ219">
        <v>-9.0228085E-2</v>
      </c>
      <c r="BR219" t="s">
        <v>127</v>
      </c>
      <c r="BS219">
        <v>54</v>
      </c>
      <c r="BT219">
        <v>0.248</v>
      </c>
      <c r="BU219">
        <v>0.45400000000000001</v>
      </c>
      <c r="BV219">
        <v>0.13900000000000001</v>
      </c>
      <c r="BW219">
        <v>3.6999999999999998E-2</v>
      </c>
      <c r="BX219" t="s">
        <v>109</v>
      </c>
      <c r="BY219">
        <v>41590.039691013801</v>
      </c>
      <c r="BZ219">
        <v>37121485.2387807</v>
      </c>
      <c r="CA219">
        <v>2.5</v>
      </c>
      <c r="CB219">
        <v>0.23</v>
      </c>
      <c r="CC219">
        <v>0.92</v>
      </c>
      <c r="CD219">
        <v>0.14499999999999999</v>
      </c>
      <c r="CE219">
        <v>5.0000000000000001E-3</v>
      </c>
      <c r="CF219">
        <v>2</v>
      </c>
      <c r="CG219">
        <v>3</v>
      </c>
      <c r="CH219">
        <v>0.416243654822335</v>
      </c>
      <c r="CI219">
        <v>0.329341317365269</v>
      </c>
      <c r="CJ219">
        <v>0.50400876177024501</v>
      </c>
      <c r="CK219">
        <v>0.66666666666666696</v>
      </c>
      <c r="CL219">
        <v>0.26105263157894698</v>
      </c>
      <c r="CM219">
        <v>0.53148614609571798</v>
      </c>
      <c r="CN219">
        <v>0.16086956521739099</v>
      </c>
      <c r="CO219">
        <v>0.28958333333333303</v>
      </c>
      <c r="CP219">
        <v>0.25</v>
      </c>
      <c r="CQ219">
        <v>0.3</v>
      </c>
      <c r="CR219">
        <v>0.96666666666666701</v>
      </c>
      <c r="CS219">
        <v>0.23170731707317099</v>
      </c>
      <c r="CT219">
        <v>5.6179775280900002E-3</v>
      </c>
      <c r="CU219">
        <v>0.3</v>
      </c>
      <c r="CV219">
        <v>0.42409488139825202</v>
      </c>
      <c r="CW219">
        <v>6377</v>
      </c>
      <c r="CX219">
        <v>6835</v>
      </c>
      <c r="CY219">
        <v>7</v>
      </c>
    </row>
    <row r="220" spans="1:103" x14ac:dyDescent="0.3">
      <c r="A220">
        <v>219</v>
      </c>
      <c r="B220">
        <v>4172600</v>
      </c>
      <c r="C220" t="s">
        <v>563</v>
      </c>
      <c r="D220" t="s">
        <v>104</v>
      </c>
      <c r="E220" t="s">
        <v>105</v>
      </c>
      <c r="F220">
        <v>1292</v>
      </c>
      <c r="G220">
        <v>1290</v>
      </c>
      <c r="H220">
        <v>1069</v>
      </c>
      <c r="I220">
        <v>2</v>
      </c>
      <c r="J220">
        <v>342.1</v>
      </c>
      <c r="K220">
        <v>453</v>
      </c>
      <c r="L220">
        <v>2.85</v>
      </c>
      <c r="M220">
        <v>324</v>
      </c>
      <c r="N220">
        <v>3.3</v>
      </c>
      <c r="O220">
        <v>471</v>
      </c>
      <c r="P220">
        <v>327</v>
      </c>
      <c r="Q220">
        <v>126</v>
      </c>
      <c r="R220">
        <v>18</v>
      </c>
      <c r="S220">
        <v>0.93</v>
      </c>
      <c r="T220">
        <v>0.89</v>
      </c>
      <c r="U220">
        <v>0.25</v>
      </c>
      <c r="V220">
        <v>84</v>
      </c>
      <c r="W220">
        <v>90</v>
      </c>
      <c r="X220">
        <v>85</v>
      </c>
      <c r="Y220">
        <v>82</v>
      </c>
      <c r="Z220">
        <v>74</v>
      </c>
      <c r="AA220">
        <v>87</v>
      </c>
      <c r="AB220">
        <v>67</v>
      </c>
      <c r="AC220">
        <v>62</v>
      </c>
      <c r="AD220">
        <v>91</v>
      </c>
      <c r="AE220">
        <v>79</v>
      </c>
      <c r="AF220">
        <v>74</v>
      </c>
      <c r="AG220">
        <v>74</v>
      </c>
      <c r="AH220">
        <v>87</v>
      </c>
      <c r="AI220">
        <v>80</v>
      </c>
      <c r="AJ220">
        <v>79</v>
      </c>
      <c r="AK220">
        <v>44</v>
      </c>
      <c r="AL220">
        <v>29</v>
      </c>
      <c r="AM220">
        <v>19</v>
      </c>
      <c r="AN220">
        <v>642</v>
      </c>
      <c r="AO220">
        <v>40</v>
      </c>
      <c r="AP220">
        <v>645</v>
      </c>
      <c r="AQ220">
        <v>41.399999999999899</v>
      </c>
      <c r="AR220">
        <v>145</v>
      </c>
      <c r="AS220">
        <v>1078</v>
      </c>
      <c r="AT220">
        <v>3</v>
      </c>
      <c r="AU220">
        <v>11</v>
      </c>
      <c r="AV220">
        <v>8</v>
      </c>
      <c r="AW220">
        <v>3</v>
      </c>
      <c r="AX220">
        <v>1</v>
      </c>
      <c r="AY220">
        <v>42</v>
      </c>
      <c r="AZ220">
        <v>214</v>
      </c>
      <c r="BA220">
        <v>27</v>
      </c>
      <c r="BB220">
        <v>33</v>
      </c>
      <c r="BC220">
        <v>29</v>
      </c>
      <c r="BD220">
        <v>54</v>
      </c>
      <c r="BE220">
        <v>92</v>
      </c>
      <c r="BF220">
        <v>84</v>
      </c>
      <c r="BG220">
        <v>56</v>
      </c>
      <c r="BH220">
        <v>31</v>
      </c>
      <c r="BI220">
        <v>46</v>
      </c>
      <c r="BJ220">
        <v>71584</v>
      </c>
      <c r="BK220">
        <v>99099</v>
      </c>
      <c r="BL220" t="s">
        <v>564</v>
      </c>
      <c r="BM220" t="s">
        <v>107</v>
      </c>
      <c r="BN220">
        <v>18.8</v>
      </c>
      <c r="BO220">
        <v>13.8</v>
      </c>
      <c r="BP220">
        <v>18</v>
      </c>
      <c r="BQ220">
        <v>-1.9779917000000001E-2</v>
      </c>
      <c r="BR220" t="s">
        <v>112</v>
      </c>
      <c r="BS220">
        <v>58</v>
      </c>
      <c r="BT220">
        <v>0.10299999999999999</v>
      </c>
      <c r="BU220">
        <v>0.32900000000000001</v>
      </c>
      <c r="BV220">
        <v>6.7000000000000004E-2</v>
      </c>
      <c r="BW220">
        <v>4.0000000000000001E-3</v>
      </c>
      <c r="BX220" t="s">
        <v>109</v>
      </c>
      <c r="BY220">
        <v>42522.297606265704</v>
      </c>
      <c r="BZ220">
        <v>105239017.571509</v>
      </c>
      <c r="CA220">
        <v>3</v>
      </c>
      <c r="CB220">
        <v>0.12</v>
      </c>
      <c r="CC220">
        <v>0.95</v>
      </c>
      <c r="CD220">
        <v>0.18</v>
      </c>
      <c r="CE220">
        <v>0.01</v>
      </c>
      <c r="CF220">
        <v>1</v>
      </c>
      <c r="CG220">
        <v>6</v>
      </c>
      <c r="CH220">
        <v>0.34010152284264</v>
      </c>
      <c r="CI220">
        <v>0.23353293413173701</v>
      </c>
      <c r="CJ220">
        <v>0.52612055335844299</v>
      </c>
      <c r="CK220">
        <v>0.74509803921568596</v>
      </c>
      <c r="CL220">
        <v>0.108421052631579</v>
      </c>
      <c r="CM220">
        <v>0.37405541561712902</v>
      </c>
      <c r="CN220">
        <v>1.7391304347826E-2</v>
      </c>
      <c r="CO220">
        <v>0.139583333333333</v>
      </c>
      <c r="CP220">
        <v>0</v>
      </c>
      <c r="CQ220">
        <v>0.116666666666667</v>
      </c>
      <c r="CR220">
        <v>1</v>
      </c>
      <c r="CS220">
        <v>0.31707317073170699</v>
      </c>
      <c r="CT220">
        <v>1.123595505618E-2</v>
      </c>
      <c r="CU220">
        <v>0.6</v>
      </c>
      <c r="CV220">
        <v>0.375967540574282</v>
      </c>
      <c r="CW220">
        <v>362</v>
      </c>
      <c r="CX220">
        <v>1306</v>
      </c>
      <c r="CY220">
        <v>72</v>
      </c>
    </row>
    <row r="221" spans="1:103" x14ac:dyDescent="0.3">
      <c r="A221">
        <v>220</v>
      </c>
      <c r="B221">
        <v>4173650</v>
      </c>
      <c r="C221" t="s">
        <v>565</v>
      </c>
      <c r="D221" t="s">
        <v>104</v>
      </c>
      <c r="E221" t="s">
        <v>105</v>
      </c>
      <c r="F221">
        <v>55890</v>
      </c>
      <c r="G221">
        <v>55497</v>
      </c>
      <c r="H221">
        <v>43762</v>
      </c>
      <c r="I221">
        <v>393</v>
      </c>
      <c r="J221">
        <v>4383.1999999999898</v>
      </c>
      <c r="K221">
        <v>22010</v>
      </c>
      <c r="L221">
        <v>2.52</v>
      </c>
      <c r="M221">
        <v>14228</v>
      </c>
      <c r="N221">
        <v>3.08</v>
      </c>
      <c r="O221">
        <v>22694</v>
      </c>
      <c r="P221">
        <v>13631</v>
      </c>
      <c r="Q221">
        <v>8379</v>
      </c>
      <c r="R221">
        <v>684</v>
      </c>
      <c r="S221">
        <v>1.2</v>
      </c>
      <c r="T221">
        <v>1.1000000000000001</v>
      </c>
      <c r="U221">
        <v>1</v>
      </c>
      <c r="V221">
        <v>3350</v>
      </c>
      <c r="W221">
        <v>3500</v>
      </c>
      <c r="X221">
        <v>3579</v>
      </c>
      <c r="Y221">
        <v>3170</v>
      </c>
      <c r="Z221">
        <v>3187</v>
      </c>
      <c r="AA221">
        <v>4044</v>
      </c>
      <c r="AB221">
        <v>3938</v>
      </c>
      <c r="AC221">
        <v>4162</v>
      </c>
      <c r="AD221">
        <v>3787</v>
      </c>
      <c r="AE221">
        <v>3382</v>
      </c>
      <c r="AF221">
        <v>3511</v>
      </c>
      <c r="AG221">
        <v>3730</v>
      </c>
      <c r="AH221">
        <v>3582</v>
      </c>
      <c r="AI221">
        <v>3031</v>
      </c>
      <c r="AJ221">
        <v>2338</v>
      </c>
      <c r="AK221">
        <v>1498</v>
      </c>
      <c r="AL221">
        <v>962</v>
      </c>
      <c r="AM221">
        <v>1139</v>
      </c>
      <c r="AN221">
        <v>27255</v>
      </c>
      <c r="AO221">
        <v>37.700000000000003</v>
      </c>
      <c r="AP221">
        <v>28635</v>
      </c>
      <c r="AQ221">
        <v>39.899999999999899</v>
      </c>
      <c r="AR221">
        <v>7899</v>
      </c>
      <c r="AS221">
        <v>37948</v>
      </c>
      <c r="AT221">
        <v>1215</v>
      </c>
      <c r="AU221">
        <v>273</v>
      </c>
      <c r="AV221">
        <v>5662</v>
      </c>
      <c r="AW221">
        <v>520</v>
      </c>
      <c r="AX221">
        <v>90</v>
      </c>
      <c r="AY221">
        <v>2283</v>
      </c>
      <c r="AZ221">
        <v>17942</v>
      </c>
      <c r="BA221">
        <v>1584</v>
      </c>
      <c r="BB221">
        <v>1063</v>
      </c>
      <c r="BC221">
        <v>1508</v>
      </c>
      <c r="BD221">
        <v>1911</v>
      </c>
      <c r="BE221">
        <v>3532</v>
      </c>
      <c r="BF221">
        <v>2923</v>
      </c>
      <c r="BG221">
        <v>4090</v>
      </c>
      <c r="BH221">
        <v>3013</v>
      </c>
      <c r="BI221">
        <v>2386</v>
      </c>
      <c r="BJ221">
        <v>85318</v>
      </c>
      <c r="BK221">
        <v>109093</v>
      </c>
      <c r="BL221" t="s">
        <v>566</v>
      </c>
      <c r="BM221" t="s">
        <v>107</v>
      </c>
      <c r="BN221">
        <v>15.4</v>
      </c>
      <c r="BO221">
        <v>13.4</v>
      </c>
      <c r="BP221">
        <v>2</v>
      </c>
      <c r="BQ221">
        <v>-1.6444317420000001</v>
      </c>
      <c r="BR221" t="s">
        <v>116</v>
      </c>
      <c r="BS221">
        <v>71</v>
      </c>
      <c r="BT221">
        <v>0.23699999999999999</v>
      </c>
      <c r="BU221">
        <v>0.222</v>
      </c>
      <c r="BV221">
        <v>7.2999999999999995E-2</v>
      </c>
      <c r="BW221">
        <v>3.7999999999999999E-2</v>
      </c>
      <c r="BX221" t="s">
        <v>109</v>
      </c>
      <c r="BY221">
        <v>196439.02027866201</v>
      </c>
      <c r="BZ221">
        <v>355560803.559241</v>
      </c>
      <c r="CA221">
        <v>2.125</v>
      </c>
      <c r="CB221">
        <v>0.20250000000000001</v>
      </c>
      <c r="CC221">
        <v>0.39750000000000002</v>
      </c>
      <c r="CD221">
        <v>0.15375</v>
      </c>
      <c r="CE221">
        <v>9.3749999999999997E-3</v>
      </c>
      <c r="CF221">
        <v>8</v>
      </c>
      <c r="CG221">
        <v>0</v>
      </c>
      <c r="CH221">
        <v>0.16751269035533001</v>
      </c>
      <c r="CI221">
        <v>0.209580838323353</v>
      </c>
      <c r="CJ221">
        <v>1.6185893910859998E-2</v>
      </c>
      <c r="CK221">
        <v>1</v>
      </c>
      <c r="CL221">
        <v>0.24947368421052599</v>
      </c>
      <c r="CM221">
        <v>0.239294710327456</v>
      </c>
      <c r="CN221">
        <v>0.16521739130434801</v>
      </c>
      <c r="CO221">
        <v>0.15208333333333299</v>
      </c>
      <c r="CP221">
        <v>0.4375</v>
      </c>
      <c r="CQ221">
        <v>0.25416666666666698</v>
      </c>
      <c r="CR221">
        <v>0.38611111111111102</v>
      </c>
      <c r="CS221">
        <v>0.25304878048780499</v>
      </c>
      <c r="CT221">
        <v>1.0533707865169E-2</v>
      </c>
      <c r="CU221">
        <v>0</v>
      </c>
      <c r="CV221">
        <v>0.216937161880982</v>
      </c>
      <c r="CW221">
        <v>40733</v>
      </c>
      <c r="CX221">
        <v>55295</v>
      </c>
      <c r="CY221">
        <v>26</v>
      </c>
    </row>
    <row r="222" spans="1:103" x14ac:dyDescent="0.3">
      <c r="A222">
        <v>221</v>
      </c>
      <c r="B222">
        <v>4173700</v>
      </c>
      <c r="C222" t="s">
        <v>567</v>
      </c>
      <c r="D222" t="s">
        <v>104</v>
      </c>
      <c r="E222" t="s">
        <v>105</v>
      </c>
      <c r="F222">
        <v>5251</v>
      </c>
      <c r="G222">
        <v>5220</v>
      </c>
      <c r="H222">
        <v>3924</v>
      </c>
      <c r="I222">
        <v>31</v>
      </c>
      <c r="J222">
        <v>2757.4</v>
      </c>
      <c r="K222">
        <v>2139</v>
      </c>
      <c r="L222">
        <v>2.44</v>
      </c>
      <c r="M222">
        <v>1246</v>
      </c>
      <c r="N222">
        <v>3.15</v>
      </c>
      <c r="O222">
        <v>2405</v>
      </c>
      <c r="P222">
        <v>992</v>
      </c>
      <c r="Q222">
        <v>1147</v>
      </c>
      <c r="R222">
        <v>266</v>
      </c>
      <c r="S222">
        <v>0.33</v>
      </c>
      <c r="T222">
        <v>0.25</v>
      </c>
      <c r="U222">
        <v>0.13</v>
      </c>
      <c r="V222">
        <v>408</v>
      </c>
      <c r="W222">
        <v>376</v>
      </c>
      <c r="X222">
        <v>348</v>
      </c>
      <c r="Y222">
        <v>305</v>
      </c>
      <c r="Z222">
        <v>366</v>
      </c>
      <c r="AA222">
        <v>388</v>
      </c>
      <c r="AB222">
        <v>364</v>
      </c>
      <c r="AC222">
        <v>323</v>
      </c>
      <c r="AD222">
        <v>308</v>
      </c>
      <c r="AE222">
        <v>263</v>
      </c>
      <c r="AF222">
        <v>255</v>
      </c>
      <c r="AG222">
        <v>287</v>
      </c>
      <c r="AH222">
        <v>328</v>
      </c>
      <c r="AI222">
        <v>286</v>
      </c>
      <c r="AJ222">
        <v>235</v>
      </c>
      <c r="AK222">
        <v>159</v>
      </c>
      <c r="AL222">
        <v>106</v>
      </c>
      <c r="AM222">
        <v>148</v>
      </c>
      <c r="AN222">
        <v>2590</v>
      </c>
      <c r="AO222">
        <v>34.200000000000003</v>
      </c>
      <c r="AP222">
        <v>2663</v>
      </c>
      <c r="AQ222">
        <v>38.200000000000003</v>
      </c>
      <c r="AR222">
        <v>1082</v>
      </c>
      <c r="AS222">
        <v>3788</v>
      </c>
      <c r="AT222">
        <v>17</v>
      </c>
      <c r="AU222">
        <v>70</v>
      </c>
      <c r="AV222">
        <v>57</v>
      </c>
      <c r="AW222">
        <v>64</v>
      </c>
      <c r="AX222">
        <v>10</v>
      </c>
      <c r="AY222">
        <v>161</v>
      </c>
      <c r="AZ222">
        <v>1463</v>
      </c>
      <c r="BA222">
        <v>276</v>
      </c>
      <c r="BB222">
        <v>248</v>
      </c>
      <c r="BC222">
        <v>366</v>
      </c>
      <c r="BD222">
        <v>376</v>
      </c>
      <c r="BE222">
        <v>397</v>
      </c>
      <c r="BF222">
        <v>250</v>
      </c>
      <c r="BG222">
        <v>174</v>
      </c>
      <c r="BH222">
        <v>43</v>
      </c>
      <c r="BI222">
        <v>9</v>
      </c>
      <c r="BJ222">
        <v>40848</v>
      </c>
      <c r="BK222">
        <v>52016</v>
      </c>
      <c r="BL222" t="s">
        <v>149</v>
      </c>
      <c r="BM222" t="s">
        <v>107</v>
      </c>
      <c r="BN222">
        <v>24.5</v>
      </c>
      <c r="BO222">
        <v>16.8</v>
      </c>
      <c r="BP222">
        <v>12</v>
      </c>
      <c r="BQ222">
        <v>-0.37869587799999999</v>
      </c>
      <c r="BR222" t="s">
        <v>149</v>
      </c>
      <c r="BS222">
        <v>50</v>
      </c>
      <c r="BT222">
        <v>0.24199999999999999</v>
      </c>
      <c r="BU222">
        <v>0.57499999999999996</v>
      </c>
      <c r="BV222">
        <v>0.14099999999999999</v>
      </c>
      <c r="BW222">
        <v>1.4E-2</v>
      </c>
      <c r="BX222" t="s">
        <v>119</v>
      </c>
      <c r="BY222">
        <v>63841.6975460631</v>
      </c>
      <c r="BZ222">
        <v>53067886.966038898</v>
      </c>
      <c r="CA222">
        <v>2.6666666666666599</v>
      </c>
      <c r="CB222">
        <v>0.146666666666667</v>
      </c>
      <c r="CC222">
        <v>0.46</v>
      </c>
      <c r="CD222">
        <v>0.21333333333333299</v>
      </c>
      <c r="CE222">
        <v>9.6666666666670002E-3</v>
      </c>
      <c r="CF222">
        <v>3</v>
      </c>
      <c r="CG222">
        <v>2</v>
      </c>
      <c r="CH222">
        <v>0.62944162436548201</v>
      </c>
      <c r="CI222">
        <v>0.41317365269461098</v>
      </c>
      <c r="CJ222">
        <v>0.41346645386064002</v>
      </c>
      <c r="CK222">
        <v>0.58823529411764697</v>
      </c>
      <c r="CL222">
        <v>0.25473684210526298</v>
      </c>
      <c r="CM222">
        <v>0.68387909319899198</v>
      </c>
      <c r="CN222">
        <v>6.0869565217391002E-2</v>
      </c>
      <c r="CO222">
        <v>0.29375000000000001</v>
      </c>
      <c r="CP222">
        <v>0.16666666666666699</v>
      </c>
      <c r="CQ222">
        <v>0.16111111111111101</v>
      </c>
      <c r="CR222">
        <v>0.45555555555555599</v>
      </c>
      <c r="CS222">
        <v>0.39837398373983701</v>
      </c>
      <c r="CT222">
        <v>1.0861423220974E-2</v>
      </c>
      <c r="CU222">
        <v>0.2</v>
      </c>
      <c r="CV222">
        <v>0.209176029962547</v>
      </c>
      <c r="CW222">
        <v>3758</v>
      </c>
      <c r="CX222">
        <v>5232</v>
      </c>
      <c r="CY222">
        <v>28</v>
      </c>
    </row>
    <row r="223" spans="1:103" x14ac:dyDescent="0.3">
      <c r="A223">
        <v>222</v>
      </c>
      <c r="B223">
        <v>4174000</v>
      </c>
      <c r="C223" t="s">
        <v>568</v>
      </c>
      <c r="D223" t="s">
        <v>104</v>
      </c>
      <c r="E223" t="s">
        <v>105</v>
      </c>
      <c r="F223">
        <v>3825</v>
      </c>
      <c r="G223">
        <v>3818</v>
      </c>
      <c r="H223">
        <v>2972</v>
      </c>
      <c r="I223">
        <v>7</v>
      </c>
      <c r="J223">
        <v>1765.0999999999899</v>
      </c>
      <c r="K223">
        <v>1458</v>
      </c>
      <c r="L223">
        <v>2.62</v>
      </c>
      <c r="M223">
        <v>972</v>
      </c>
      <c r="N223">
        <v>3.06</v>
      </c>
      <c r="O223">
        <v>1559</v>
      </c>
      <c r="P223">
        <v>881</v>
      </c>
      <c r="Q223">
        <v>577</v>
      </c>
      <c r="R223">
        <v>101</v>
      </c>
      <c r="S223">
        <v>0.88</v>
      </c>
      <c r="T223">
        <v>0.81</v>
      </c>
      <c r="U223">
        <v>0.62</v>
      </c>
      <c r="V223">
        <v>214</v>
      </c>
      <c r="W223">
        <v>212</v>
      </c>
      <c r="X223">
        <v>217</v>
      </c>
      <c r="Y223">
        <v>235</v>
      </c>
      <c r="Z223">
        <v>203</v>
      </c>
      <c r="AA223">
        <v>277</v>
      </c>
      <c r="AB223">
        <v>251</v>
      </c>
      <c r="AC223">
        <v>250</v>
      </c>
      <c r="AD223">
        <v>236</v>
      </c>
      <c r="AE223">
        <v>212</v>
      </c>
      <c r="AF223">
        <v>241</v>
      </c>
      <c r="AG223">
        <v>268</v>
      </c>
      <c r="AH223">
        <v>287</v>
      </c>
      <c r="AI223">
        <v>260</v>
      </c>
      <c r="AJ223">
        <v>206</v>
      </c>
      <c r="AK223">
        <v>112</v>
      </c>
      <c r="AL223">
        <v>78</v>
      </c>
      <c r="AM223">
        <v>64</v>
      </c>
      <c r="AN223">
        <v>1869</v>
      </c>
      <c r="AO223">
        <v>40.6</v>
      </c>
      <c r="AP223">
        <v>1954</v>
      </c>
      <c r="AQ223">
        <v>41.6</v>
      </c>
      <c r="AR223">
        <v>221</v>
      </c>
      <c r="AS223">
        <v>3279</v>
      </c>
      <c r="AT223">
        <v>30</v>
      </c>
      <c r="AU223">
        <v>130</v>
      </c>
      <c r="AV223">
        <v>20</v>
      </c>
      <c r="AW223">
        <v>2</v>
      </c>
      <c r="AX223">
        <v>1</v>
      </c>
      <c r="AY223">
        <v>142</v>
      </c>
      <c r="AZ223">
        <v>546</v>
      </c>
      <c r="BA223">
        <v>140</v>
      </c>
      <c r="BB223">
        <v>179</v>
      </c>
      <c r="BC223">
        <v>91</v>
      </c>
      <c r="BD223">
        <v>180</v>
      </c>
      <c r="BE223">
        <v>402</v>
      </c>
      <c r="BF223">
        <v>175</v>
      </c>
      <c r="BG223">
        <v>149</v>
      </c>
      <c r="BH223">
        <v>46</v>
      </c>
      <c r="BI223">
        <v>94</v>
      </c>
      <c r="BJ223">
        <v>55970</v>
      </c>
      <c r="BK223">
        <v>77824</v>
      </c>
      <c r="BL223" t="s">
        <v>569</v>
      </c>
      <c r="BM223" t="s">
        <v>107</v>
      </c>
      <c r="BN223">
        <v>23</v>
      </c>
      <c r="BO223">
        <v>16.5</v>
      </c>
      <c r="BP223">
        <v>27</v>
      </c>
      <c r="BQ223">
        <v>0.70712684780000001</v>
      </c>
      <c r="BR223" t="s">
        <v>246</v>
      </c>
      <c r="BS223">
        <v>39</v>
      </c>
      <c r="BT223">
        <v>4.3999999999999997E-2</v>
      </c>
      <c r="BU223">
        <v>0.39600000000000002</v>
      </c>
      <c r="BV223">
        <v>0.11700000000000001</v>
      </c>
      <c r="BW223">
        <v>0</v>
      </c>
      <c r="BX223" t="s">
        <v>119</v>
      </c>
      <c r="BY223">
        <v>99965.102307378897</v>
      </c>
      <c r="BZ223">
        <v>61776783.717655897</v>
      </c>
      <c r="CA223">
        <v>3</v>
      </c>
      <c r="CB223">
        <v>0.13</v>
      </c>
      <c r="CC223">
        <v>0.95</v>
      </c>
      <c r="CD223">
        <v>0.25</v>
      </c>
      <c r="CE223">
        <v>0.11</v>
      </c>
      <c r="CF223">
        <v>1</v>
      </c>
      <c r="CG223">
        <v>9</v>
      </c>
      <c r="CH223">
        <v>0.55329949238578702</v>
      </c>
      <c r="CI223">
        <v>0.39520958083832303</v>
      </c>
      <c r="CJ223">
        <v>0.75427710225988698</v>
      </c>
      <c r="CK223">
        <v>0.37254901960784298</v>
      </c>
      <c r="CL223">
        <v>4.6315789473683998E-2</v>
      </c>
      <c r="CM223">
        <v>0.45843828715365198</v>
      </c>
      <c r="CN223">
        <v>0</v>
      </c>
      <c r="CO223">
        <v>0.24374999999999999</v>
      </c>
      <c r="CP223">
        <v>0</v>
      </c>
      <c r="CQ223">
        <v>0.133333333333333</v>
      </c>
      <c r="CR223">
        <v>1</v>
      </c>
      <c r="CS223">
        <v>0.48780487804877998</v>
      </c>
      <c r="CT223">
        <v>0.123595505617978</v>
      </c>
      <c r="CU223">
        <v>0.9</v>
      </c>
      <c r="CV223">
        <v>0.41897627965043699</v>
      </c>
      <c r="CW223">
        <v>2638</v>
      </c>
      <c r="CX223">
        <v>3779</v>
      </c>
      <c r="CY223">
        <v>30</v>
      </c>
    </row>
    <row r="224" spans="1:103" x14ac:dyDescent="0.3">
      <c r="A224">
        <v>223</v>
      </c>
      <c r="B224">
        <v>4174400</v>
      </c>
      <c r="C224" t="s">
        <v>570</v>
      </c>
      <c r="D224" t="s">
        <v>104</v>
      </c>
      <c r="E224" t="s">
        <v>105</v>
      </c>
      <c r="F224">
        <v>781</v>
      </c>
      <c r="G224">
        <v>781</v>
      </c>
      <c r="H224">
        <v>628</v>
      </c>
      <c r="I224">
        <v>0</v>
      </c>
      <c r="J224">
        <v>114.799999999999</v>
      </c>
      <c r="K224">
        <v>350</v>
      </c>
      <c r="L224">
        <v>2.23</v>
      </c>
      <c r="M224">
        <v>242</v>
      </c>
      <c r="N224">
        <v>2.6</v>
      </c>
      <c r="O224">
        <v>409</v>
      </c>
      <c r="P224">
        <v>279</v>
      </c>
      <c r="Q224">
        <v>71</v>
      </c>
      <c r="R224">
        <v>59</v>
      </c>
      <c r="S224">
        <v>0.95</v>
      </c>
      <c r="T224">
        <v>0.97</v>
      </c>
      <c r="U224">
        <v>1.49</v>
      </c>
      <c r="V224">
        <v>24</v>
      </c>
      <c r="W224">
        <v>32</v>
      </c>
      <c r="X224">
        <v>32</v>
      </c>
      <c r="Y224">
        <v>39</v>
      </c>
      <c r="Z224">
        <v>29</v>
      </c>
      <c r="AA224">
        <v>32</v>
      </c>
      <c r="AB224">
        <v>29</v>
      </c>
      <c r="AC224">
        <v>33</v>
      </c>
      <c r="AD224">
        <v>36</v>
      </c>
      <c r="AE224">
        <v>52</v>
      </c>
      <c r="AF224">
        <v>61</v>
      </c>
      <c r="AG224">
        <v>84</v>
      </c>
      <c r="AH224">
        <v>92</v>
      </c>
      <c r="AI224">
        <v>83</v>
      </c>
      <c r="AJ224">
        <v>57</v>
      </c>
      <c r="AK224">
        <v>35</v>
      </c>
      <c r="AL224">
        <v>19</v>
      </c>
      <c r="AM224">
        <v>13</v>
      </c>
      <c r="AN224">
        <v>411</v>
      </c>
      <c r="AO224">
        <v>54.899999999999899</v>
      </c>
      <c r="AP224">
        <v>371</v>
      </c>
      <c r="AQ224">
        <v>53.799999999999898</v>
      </c>
      <c r="AR224">
        <v>49</v>
      </c>
      <c r="AS224">
        <v>681</v>
      </c>
      <c r="AT224">
        <v>4</v>
      </c>
      <c r="AU224">
        <v>15</v>
      </c>
      <c r="AV224">
        <v>3</v>
      </c>
      <c r="AW224">
        <v>3</v>
      </c>
      <c r="AX224">
        <v>3</v>
      </c>
      <c r="AY224">
        <v>23</v>
      </c>
      <c r="AZ224">
        <v>100</v>
      </c>
      <c r="BA224">
        <v>47</v>
      </c>
      <c r="BB224">
        <v>17</v>
      </c>
      <c r="BC224">
        <v>64</v>
      </c>
      <c r="BD224">
        <v>39</v>
      </c>
      <c r="BE224">
        <v>78</v>
      </c>
      <c r="BF224">
        <v>36</v>
      </c>
      <c r="BG224">
        <v>43</v>
      </c>
      <c r="BH224">
        <v>23</v>
      </c>
      <c r="BI224">
        <v>1</v>
      </c>
      <c r="BJ224">
        <v>51439</v>
      </c>
      <c r="BK224">
        <v>62075</v>
      </c>
      <c r="BL224" t="s">
        <v>571</v>
      </c>
      <c r="BM224" t="s">
        <v>115</v>
      </c>
      <c r="BN224">
        <v>21.1999999999999</v>
      </c>
      <c r="BO224">
        <v>14.9</v>
      </c>
      <c r="BP224">
        <v>15</v>
      </c>
      <c r="BQ224">
        <v>-9.0228085E-2</v>
      </c>
      <c r="BR224" t="s">
        <v>127</v>
      </c>
      <c r="BS224">
        <v>41</v>
      </c>
      <c r="BT224">
        <v>7.4999999999999997E-2</v>
      </c>
      <c r="BU224">
        <v>0.40200000000000002</v>
      </c>
      <c r="BV224">
        <v>0.114</v>
      </c>
      <c r="BW224">
        <v>0</v>
      </c>
      <c r="BX224" t="s">
        <v>119</v>
      </c>
      <c r="BY224">
        <v>68842.994678956704</v>
      </c>
      <c r="BZ224">
        <v>191902343.88183999</v>
      </c>
      <c r="CH224">
        <v>0.461928934010152</v>
      </c>
      <c r="CI224">
        <v>0.29940119760479</v>
      </c>
      <c r="CJ224">
        <v>0.50400876177024501</v>
      </c>
      <c r="CK224">
        <v>0.41176470588235298</v>
      </c>
      <c r="CL224">
        <v>7.8947368421053002E-2</v>
      </c>
      <c r="CM224">
        <v>0.46599496221662501</v>
      </c>
      <c r="CN224">
        <v>0</v>
      </c>
      <c r="CO224">
        <v>0.23749999999999999</v>
      </c>
      <c r="CW224">
        <v>0</v>
      </c>
      <c r="CX224">
        <v>801</v>
      </c>
      <c r="CY224">
        <v>100</v>
      </c>
    </row>
    <row r="225" spans="1:103" x14ac:dyDescent="0.3">
      <c r="A225">
        <v>224</v>
      </c>
      <c r="B225">
        <v>4174650</v>
      </c>
      <c r="C225" t="s">
        <v>572</v>
      </c>
      <c r="D225" t="s">
        <v>104</v>
      </c>
      <c r="E225" t="s">
        <v>105</v>
      </c>
      <c r="F225">
        <v>4321</v>
      </c>
      <c r="G225">
        <v>4294</v>
      </c>
      <c r="H225">
        <v>3364</v>
      </c>
      <c r="I225">
        <v>27</v>
      </c>
      <c r="J225">
        <v>597.5</v>
      </c>
      <c r="K225">
        <v>1691</v>
      </c>
      <c r="L225">
        <v>2.54</v>
      </c>
      <c r="M225">
        <v>1138</v>
      </c>
      <c r="N225">
        <v>2.96</v>
      </c>
      <c r="O225">
        <v>1794</v>
      </c>
      <c r="P225">
        <v>1161</v>
      </c>
      <c r="Q225">
        <v>530</v>
      </c>
      <c r="R225">
        <v>103</v>
      </c>
      <c r="S225">
        <v>0.84</v>
      </c>
      <c r="T225">
        <v>0.92</v>
      </c>
      <c r="U225">
        <v>0.49</v>
      </c>
      <c r="V225">
        <v>232</v>
      </c>
      <c r="W225">
        <v>249</v>
      </c>
      <c r="X225">
        <v>252</v>
      </c>
      <c r="Y225">
        <v>207</v>
      </c>
      <c r="Z225">
        <v>211</v>
      </c>
      <c r="AA225">
        <v>259</v>
      </c>
      <c r="AB225">
        <v>249</v>
      </c>
      <c r="AC225">
        <v>233</v>
      </c>
      <c r="AD225">
        <v>273</v>
      </c>
      <c r="AE225">
        <v>244</v>
      </c>
      <c r="AF225">
        <v>262</v>
      </c>
      <c r="AG225">
        <v>297</v>
      </c>
      <c r="AH225">
        <v>330</v>
      </c>
      <c r="AI225">
        <v>323</v>
      </c>
      <c r="AJ225">
        <v>275</v>
      </c>
      <c r="AK225">
        <v>186</v>
      </c>
      <c r="AL225">
        <v>120</v>
      </c>
      <c r="AM225">
        <v>117</v>
      </c>
      <c r="AN225">
        <v>2118</v>
      </c>
      <c r="AO225">
        <v>43.7</v>
      </c>
      <c r="AP225">
        <v>2201</v>
      </c>
      <c r="AQ225">
        <v>46.1</v>
      </c>
      <c r="AR225">
        <v>264</v>
      </c>
      <c r="AS225">
        <v>3717</v>
      </c>
      <c r="AT225">
        <v>9</v>
      </c>
      <c r="AU225">
        <v>125</v>
      </c>
      <c r="AV225">
        <v>33</v>
      </c>
      <c r="AW225">
        <v>8</v>
      </c>
      <c r="AX225">
        <v>1</v>
      </c>
      <c r="AY225">
        <v>164</v>
      </c>
      <c r="AZ225">
        <v>604</v>
      </c>
      <c r="BA225">
        <v>160</v>
      </c>
      <c r="BB225">
        <v>178</v>
      </c>
      <c r="BC225">
        <v>307</v>
      </c>
      <c r="BD225">
        <v>259</v>
      </c>
      <c r="BE225">
        <v>381</v>
      </c>
      <c r="BF225">
        <v>214</v>
      </c>
      <c r="BG225">
        <v>105</v>
      </c>
      <c r="BH225">
        <v>65</v>
      </c>
      <c r="BI225">
        <v>22</v>
      </c>
      <c r="BJ225">
        <v>45702</v>
      </c>
      <c r="BK225">
        <v>58165</v>
      </c>
      <c r="BL225" t="s">
        <v>573</v>
      </c>
      <c r="BM225" t="s">
        <v>115</v>
      </c>
      <c r="BN225">
        <v>25.1999999999999</v>
      </c>
      <c r="BO225">
        <v>17.600000000000001</v>
      </c>
      <c r="BP225">
        <v>30</v>
      </c>
      <c r="BQ225">
        <v>0.98500169599999998</v>
      </c>
      <c r="BR225" t="s">
        <v>186</v>
      </c>
      <c r="BS225">
        <v>37</v>
      </c>
      <c r="BT225">
        <v>0.16</v>
      </c>
      <c r="BU225">
        <v>0.42599999999999999</v>
      </c>
      <c r="BV225">
        <v>0.20399999999999999</v>
      </c>
      <c r="BW225">
        <v>0</v>
      </c>
      <c r="BX225" t="s">
        <v>119</v>
      </c>
      <c r="BY225">
        <v>87768.972253704502</v>
      </c>
      <c r="BZ225">
        <v>201624896.79508701</v>
      </c>
      <c r="CA225">
        <v>2.5</v>
      </c>
      <c r="CC225">
        <v>0.47499999999999998</v>
      </c>
      <c r="CD225">
        <v>0.27</v>
      </c>
      <c r="CE225">
        <v>2.5000000000000001E-2</v>
      </c>
      <c r="CF225">
        <v>2</v>
      </c>
      <c r="CG225">
        <v>10</v>
      </c>
      <c r="CH225">
        <v>0.66497461928933999</v>
      </c>
      <c r="CI225">
        <v>0.46107784431137699</v>
      </c>
      <c r="CJ225">
        <v>0.84149456873823003</v>
      </c>
      <c r="CK225">
        <v>0.33333333333333298</v>
      </c>
      <c r="CL225">
        <v>0.168421052631579</v>
      </c>
      <c r="CM225">
        <v>0.49622166246851401</v>
      </c>
      <c r="CN225">
        <v>0</v>
      </c>
      <c r="CO225">
        <v>0.42499999999999999</v>
      </c>
      <c r="CP225">
        <v>0.25</v>
      </c>
      <c r="CR225">
        <v>0.47222222222222199</v>
      </c>
      <c r="CS225">
        <v>0.53658536585365901</v>
      </c>
      <c r="CT225">
        <v>2.8089887640449E-2</v>
      </c>
      <c r="CU225">
        <v>1</v>
      </c>
      <c r="CW225">
        <v>1</v>
      </c>
      <c r="CX225">
        <v>4268</v>
      </c>
      <c r="CY225">
        <v>100</v>
      </c>
    </row>
    <row r="226" spans="1:103" x14ac:dyDescent="0.3">
      <c r="A226">
        <v>225</v>
      </c>
      <c r="B226">
        <v>4174850</v>
      </c>
      <c r="C226" t="s">
        <v>574</v>
      </c>
      <c r="D226" t="s">
        <v>104</v>
      </c>
      <c r="E226" t="s">
        <v>105</v>
      </c>
      <c r="F226">
        <v>16563</v>
      </c>
      <c r="G226">
        <v>16517</v>
      </c>
      <c r="H226">
        <v>13820</v>
      </c>
      <c r="I226">
        <v>46</v>
      </c>
      <c r="J226">
        <v>2790</v>
      </c>
      <c r="K226">
        <v>5837</v>
      </c>
      <c r="L226">
        <v>2.83</v>
      </c>
      <c r="M226">
        <v>4285</v>
      </c>
      <c r="N226">
        <v>3.23</v>
      </c>
      <c r="O226">
        <v>6037</v>
      </c>
      <c r="P226">
        <v>4114</v>
      </c>
      <c r="Q226">
        <v>1723</v>
      </c>
      <c r="R226">
        <v>200</v>
      </c>
      <c r="S226">
        <v>0.33</v>
      </c>
      <c r="T226">
        <v>0.26</v>
      </c>
      <c r="U226">
        <v>0.16</v>
      </c>
      <c r="V226">
        <v>1095</v>
      </c>
      <c r="W226">
        <v>1099</v>
      </c>
      <c r="X226">
        <v>1087</v>
      </c>
      <c r="Y226">
        <v>986</v>
      </c>
      <c r="Z226">
        <v>1077</v>
      </c>
      <c r="AA226">
        <v>1444</v>
      </c>
      <c r="AB226">
        <v>1367</v>
      </c>
      <c r="AC226">
        <v>1169</v>
      </c>
      <c r="AD226">
        <v>1053</v>
      </c>
      <c r="AE226">
        <v>951</v>
      </c>
      <c r="AF226">
        <v>935</v>
      </c>
      <c r="AG226">
        <v>1078</v>
      </c>
      <c r="AH226">
        <v>1018</v>
      </c>
      <c r="AI226">
        <v>919</v>
      </c>
      <c r="AJ226">
        <v>648</v>
      </c>
      <c r="AK226">
        <v>317</v>
      </c>
      <c r="AL226">
        <v>172</v>
      </c>
      <c r="AM226">
        <v>149</v>
      </c>
      <c r="AN226">
        <v>8133</v>
      </c>
      <c r="AO226">
        <v>34.5</v>
      </c>
      <c r="AP226">
        <v>8431</v>
      </c>
      <c r="AQ226">
        <v>36.700000000000003</v>
      </c>
      <c r="AR226">
        <v>2058</v>
      </c>
      <c r="AS226">
        <v>12381</v>
      </c>
      <c r="AT226">
        <v>348</v>
      </c>
      <c r="AU226">
        <v>121</v>
      </c>
      <c r="AV226">
        <v>960</v>
      </c>
      <c r="AW226">
        <v>84</v>
      </c>
      <c r="AX226">
        <v>25</v>
      </c>
      <c r="AY226">
        <v>585</v>
      </c>
      <c r="AZ226">
        <v>4182</v>
      </c>
      <c r="BA226">
        <v>365</v>
      </c>
      <c r="BB226">
        <v>202</v>
      </c>
      <c r="BC226">
        <v>319</v>
      </c>
      <c r="BD226">
        <v>764</v>
      </c>
      <c r="BE226">
        <v>1113</v>
      </c>
      <c r="BF226">
        <v>846</v>
      </c>
      <c r="BG226">
        <v>1406</v>
      </c>
      <c r="BH226">
        <v>432</v>
      </c>
      <c r="BI226">
        <v>390</v>
      </c>
      <c r="BJ226">
        <v>78562</v>
      </c>
      <c r="BK226">
        <v>94920</v>
      </c>
      <c r="BL226" t="s">
        <v>575</v>
      </c>
      <c r="BM226" t="s">
        <v>107</v>
      </c>
      <c r="BN226">
        <v>17.1999999999999</v>
      </c>
      <c r="BO226">
        <v>15.6999999999999</v>
      </c>
      <c r="BP226">
        <v>7</v>
      </c>
      <c r="BQ226">
        <v>-0.60897879499999996</v>
      </c>
      <c r="BR226" t="s">
        <v>275</v>
      </c>
      <c r="BS226">
        <v>56</v>
      </c>
      <c r="BT226">
        <v>0.255</v>
      </c>
      <c r="BU226">
        <v>0.26300000000000001</v>
      </c>
      <c r="BV226">
        <v>9.5000000000000001E-2</v>
      </c>
      <c r="BW226">
        <v>0.01</v>
      </c>
      <c r="BX226" t="s">
        <v>109</v>
      </c>
      <c r="BY226">
        <v>89454.116067442199</v>
      </c>
      <c r="BZ226">
        <v>167737065.15366301</v>
      </c>
      <c r="CA226">
        <v>2.6666666666666599</v>
      </c>
      <c r="CB226">
        <v>0.28799999999999998</v>
      </c>
      <c r="CC226">
        <v>0.54166666666666696</v>
      </c>
      <c r="CD226">
        <v>0.20833333333333301</v>
      </c>
      <c r="CE226">
        <v>1.15E-2</v>
      </c>
      <c r="CF226">
        <v>6</v>
      </c>
      <c r="CG226">
        <v>0.5</v>
      </c>
      <c r="CH226">
        <v>0.25888324873096402</v>
      </c>
      <c r="CI226">
        <v>0.34730538922155701</v>
      </c>
      <c r="CJ226">
        <v>0.341186818895166</v>
      </c>
      <c r="CK226">
        <v>0.70588235294117696</v>
      </c>
      <c r="CL226">
        <v>0.268421052631579</v>
      </c>
      <c r="CM226">
        <v>0.29093198992443298</v>
      </c>
      <c r="CN226">
        <v>4.3478260869565001E-2</v>
      </c>
      <c r="CO226">
        <v>0.19791666666666699</v>
      </c>
      <c r="CP226">
        <v>0.16666666666666699</v>
      </c>
      <c r="CQ226">
        <v>0.396666666666667</v>
      </c>
      <c r="CR226">
        <v>0.54629629629629595</v>
      </c>
      <c r="CS226">
        <v>0.38617886178861799</v>
      </c>
      <c r="CT226">
        <v>1.2921348314606999E-2</v>
      </c>
      <c r="CU226">
        <v>0.05</v>
      </c>
      <c r="CV226">
        <v>0.31862810375918998</v>
      </c>
      <c r="CW226">
        <v>15590</v>
      </c>
      <c r="CX226">
        <v>16845</v>
      </c>
      <c r="CY226">
        <v>7</v>
      </c>
    </row>
    <row r="227" spans="1:103" x14ac:dyDescent="0.3">
      <c r="A227">
        <v>226</v>
      </c>
      <c r="B227">
        <v>4174950</v>
      </c>
      <c r="C227" t="s">
        <v>576</v>
      </c>
      <c r="D227" t="s">
        <v>104</v>
      </c>
      <c r="E227" t="s">
        <v>105</v>
      </c>
      <c r="F227">
        <v>28624</v>
      </c>
      <c r="G227">
        <v>28517</v>
      </c>
      <c r="H227">
        <v>22766</v>
      </c>
      <c r="I227">
        <v>107</v>
      </c>
      <c r="J227">
        <v>3501.9</v>
      </c>
      <c r="K227">
        <v>10978</v>
      </c>
      <c r="L227">
        <v>2.6</v>
      </c>
      <c r="M227">
        <v>7204</v>
      </c>
      <c r="N227">
        <v>3.16</v>
      </c>
      <c r="O227">
        <v>11422</v>
      </c>
      <c r="P227">
        <v>5918</v>
      </c>
      <c r="Q227">
        <v>5060</v>
      </c>
      <c r="R227">
        <v>444</v>
      </c>
      <c r="S227">
        <v>0.83</v>
      </c>
      <c r="T227">
        <v>0.83</v>
      </c>
      <c r="U227">
        <v>0.56000000000000005</v>
      </c>
      <c r="V227">
        <v>1789</v>
      </c>
      <c r="W227">
        <v>1892</v>
      </c>
      <c r="X227">
        <v>1949</v>
      </c>
      <c r="Y227">
        <v>1861</v>
      </c>
      <c r="Z227">
        <v>1989</v>
      </c>
      <c r="AA227">
        <v>2008</v>
      </c>
      <c r="AB227">
        <v>1854</v>
      </c>
      <c r="AC227">
        <v>2119</v>
      </c>
      <c r="AD227">
        <v>2125</v>
      </c>
      <c r="AE227">
        <v>1893</v>
      </c>
      <c r="AF227">
        <v>1830</v>
      </c>
      <c r="AG227">
        <v>1742</v>
      </c>
      <c r="AH227">
        <v>1725</v>
      </c>
      <c r="AI227">
        <v>1454</v>
      </c>
      <c r="AJ227">
        <v>1081</v>
      </c>
      <c r="AK227">
        <v>585</v>
      </c>
      <c r="AL227">
        <v>334</v>
      </c>
      <c r="AM227">
        <v>394</v>
      </c>
      <c r="AN227">
        <v>14048</v>
      </c>
      <c r="AO227">
        <v>36.200000000000003</v>
      </c>
      <c r="AP227">
        <v>14576</v>
      </c>
      <c r="AQ227">
        <v>38.299999999999898</v>
      </c>
      <c r="AR227">
        <v>5479</v>
      </c>
      <c r="AS227">
        <v>19756</v>
      </c>
      <c r="AT227">
        <v>438</v>
      </c>
      <c r="AU227">
        <v>153</v>
      </c>
      <c r="AV227">
        <v>1456</v>
      </c>
      <c r="AW227">
        <v>254</v>
      </c>
      <c r="AX227">
        <v>32</v>
      </c>
      <c r="AY227">
        <v>1058</v>
      </c>
      <c r="AZ227">
        <v>8868</v>
      </c>
      <c r="BA227">
        <v>702</v>
      </c>
      <c r="BB227">
        <v>604</v>
      </c>
      <c r="BC227">
        <v>688</v>
      </c>
      <c r="BD227">
        <v>1009</v>
      </c>
      <c r="BE227">
        <v>1674</v>
      </c>
      <c r="BF227">
        <v>1325</v>
      </c>
      <c r="BG227">
        <v>2146</v>
      </c>
      <c r="BH227">
        <v>1423</v>
      </c>
      <c r="BI227">
        <v>1408</v>
      </c>
      <c r="BJ227">
        <v>88741</v>
      </c>
      <c r="BK227">
        <v>114710</v>
      </c>
      <c r="BL227" t="s">
        <v>577</v>
      </c>
      <c r="BM227" t="s">
        <v>107</v>
      </c>
      <c r="BN227">
        <v>14.8</v>
      </c>
      <c r="BO227">
        <v>13.9</v>
      </c>
      <c r="BP227">
        <v>2</v>
      </c>
      <c r="BQ227">
        <v>-1.6444317420000001</v>
      </c>
      <c r="BR227" t="s">
        <v>116</v>
      </c>
      <c r="BS227">
        <v>71</v>
      </c>
      <c r="BT227">
        <v>0.28399999999999997</v>
      </c>
      <c r="BU227">
        <v>0.24399999999999999</v>
      </c>
      <c r="BV227">
        <v>5.8999999999999997E-2</v>
      </c>
      <c r="BW227">
        <v>2.4E-2</v>
      </c>
      <c r="BX227" t="s">
        <v>109</v>
      </c>
      <c r="BY227">
        <v>140952.841354017</v>
      </c>
      <c r="BZ227">
        <v>227863003.85829899</v>
      </c>
      <c r="CA227">
        <v>2.3333333333333299</v>
      </c>
      <c r="CB227">
        <v>0.198333333333333</v>
      </c>
      <c r="CC227">
        <v>0.28666666666666701</v>
      </c>
      <c r="CD227">
        <v>0.155</v>
      </c>
      <c r="CE227">
        <v>4.6666666666670001E-3</v>
      </c>
      <c r="CF227">
        <v>6</v>
      </c>
      <c r="CG227">
        <v>0</v>
      </c>
      <c r="CH227">
        <v>0.13705583756345199</v>
      </c>
      <c r="CI227">
        <v>0.239520958083832</v>
      </c>
      <c r="CJ227">
        <v>1.6185893910859998E-2</v>
      </c>
      <c r="CK227">
        <v>1</v>
      </c>
      <c r="CL227">
        <v>0.29894736842105302</v>
      </c>
      <c r="CM227">
        <v>0.26700251889168802</v>
      </c>
      <c r="CN227">
        <v>0.104347826086957</v>
      </c>
      <c r="CO227">
        <v>0.12291666666666699</v>
      </c>
      <c r="CP227">
        <v>0.33333333333333298</v>
      </c>
      <c r="CQ227">
        <v>0.24722222222222201</v>
      </c>
      <c r="CR227">
        <v>0.26296296296296301</v>
      </c>
      <c r="CS227">
        <v>0.25609756097560998</v>
      </c>
      <c r="CT227">
        <v>5.2434456928840004E-3</v>
      </c>
      <c r="CU227">
        <v>0</v>
      </c>
      <c r="CV227">
        <v>0.17180954362602299</v>
      </c>
      <c r="CW227">
        <v>22486</v>
      </c>
      <c r="CX227">
        <v>28814</v>
      </c>
      <c r="CY227">
        <v>22</v>
      </c>
    </row>
    <row r="228" spans="1:103" x14ac:dyDescent="0.3">
      <c r="A228">
        <v>227</v>
      </c>
      <c r="B228">
        <v>4175150</v>
      </c>
      <c r="C228" t="s">
        <v>578</v>
      </c>
      <c r="D228" t="s">
        <v>104</v>
      </c>
      <c r="E228" t="s">
        <v>105</v>
      </c>
      <c r="F228">
        <v>2214</v>
      </c>
      <c r="G228">
        <v>2208</v>
      </c>
      <c r="H228">
        <v>1869</v>
      </c>
      <c r="I228">
        <v>6</v>
      </c>
      <c r="J228">
        <v>1549</v>
      </c>
      <c r="K228">
        <v>849</v>
      </c>
      <c r="L228">
        <v>2.6</v>
      </c>
      <c r="M228">
        <v>609</v>
      </c>
      <c r="N228">
        <v>3.07</v>
      </c>
      <c r="O228">
        <v>903</v>
      </c>
      <c r="P228">
        <v>641</v>
      </c>
      <c r="Q228">
        <v>208</v>
      </c>
      <c r="R228">
        <v>54</v>
      </c>
      <c r="S228">
        <v>1.59</v>
      </c>
      <c r="T228">
        <v>1.6</v>
      </c>
      <c r="U228">
        <v>1.54</v>
      </c>
      <c r="V228">
        <v>111</v>
      </c>
      <c r="W228">
        <v>123</v>
      </c>
      <c r="X228">
        <v>132</v>
      </c>
      <c r="Y228">
        <v>112</v>
      </c>
      <c r="Z228">
        <v>94</v>
      </c>
      <c r="AA228">
        <v>121</v>
      </c>
      <c r="AB228">
        <v>114</v>
      </c>
      <c r="AC228">
        <v>113</v>
      </c>
      <c r="AD228">
        <v>133</v>
      </c>
      <c r="AE228">
        <v>125</v>
      </c>
      <c r="AF228">
        <v>130</v>
      </c>
      <c r="AG228">
        <v>166</v>
      </c>
      <c r="AH228">
        <v>178</v>
      </c>
      <c r="AI228">
        <v>156</v>
      </c>
      <c r="AJ228">
        <v>141</v>
      </c>
      <c r="AK228">
        <v>105</v>
      </c>
      <c r="AL228">
        <v>68</v>
      </c>
      <c r="AM228">
        <v>93</v>
      </c>
      <c r="AN228">
        <v>1078</v>
      </c>
      <c r="AO228">
        <v>45.7</v>
      </c>
      <c r="AP228">
        <v>1137</v>
      </c>
      <c r="AQ228">
        <v>48.7</v>
      </c>
      <c r="AR228">
        <v>181</v>
      </c>
      <c r="AS228">
        <v>1920</v>
      </c>
      <c r="AT228">
        <v>10</v>
      </c>
      <c r="AU228">
        <v>28</v>
      </c>
      <c r="AV228">
        <v>22</v>
      </c>
      <c r="AW228">
        <v>1</v>
      </c>
      <c r="AX228">
        <v>1</v>
      </c>
      <c r="AY228">
        <v>51</v>
      </c>
      <c r="AZ228">
        <v>294</v>
      </c>
      <c r="BA228">
        <v>29</v>
      </c>
      <c r="BB228">
        <v>36</v>
      </c>
      <c r="BC228">
        <v>27</v>
      </c>
      <c r="BD228">
        <v>76</v>
      </c>
      <c r="BE228">
        <v>169</v>
      </c>
      <c r="BF228">
        <v>159</v>
      </c>
      <c r="BG228">
        <v>173</v>
      </c>
      <c r="BH228">
        <v>146</v>
      </c>
      <c r="BI228">
        <v>36</v>
      </c>
      <c r="BJ228">
        <v>86866</v>
      </c>
      <c r="BK228">
        <v>101159</v>
      </c>
      <c r="BL228" t="s">
        <v>579</v>
      </c>
      <c r="BM228" t="s">
        <v>107</v>
      </c>
      <c r="BN228">
        <v>19</v>
      </c>
      <c r="BO228">
        <v>13.1999999999999</v>
      </c>
      <c r="BP228">
        <v>10</v>
      </c>
      <c r="BQ228">
        <v>-0.48910969399999998</v>
      </c>
      <c r="BR228" t="s">
        <v>133</v>
      </c>
      <c r="BS228">
        <v>61</v>
      </c>
      <c r="BT228">
        <v>0.105</v>
      </c>
      <c r="BU228">
        <v>0.13400000000000001</v>
      </c>
      <c r="BV228">
        <v>5.3999999999999999E-2</v>
      </c>
      <c r="BW228">
        <v>1.2999999999999999E-2</v>
      </c>
      <c r="BX228" t="s">
        <v>109</v>
      </c>
      <c r="BY228">
        <v>38357.053662146602</v>
      </c>
      <c r="BZ228">
        <v>40335105.001355603</v>
      </c>
      <c r="CA228">
        <v>3</v>
      </c>
      <c r="CB228">
        <v>0.06</v>
      </c>
      <c r="CC228">
        <v>0.33</v>
      </c>
      <c r="CD228">
        <v>0.1</v>
      </c>
      <c r="CE228">
        <v>0.01</v>
      </c>
      <c r="CF228">
        <v>1</v>
      </c>
      <c r="CG228">
        <v>0</v>
      </c>
      <c r="CH228">
        <v>0.35025380710659898</v>
      </c>
      <c r="CI228">
        <v>0.19760479041916201</v>
      </c>
      <c r="CJ228">
        <v>0.37881051663527898</v>
      </c>
      <c r="CK228">
        <v>0.80392156862745101</v>
      </c>
      <c r="CL228">
        <v>0.110526315789474</v>
      </c>
      <c r="CM228">
        <v>0.12846347607052899</v>
      </c>
      <c r="CN228">
        <v>5.6521739130434998E-2</v>
      </c>
      <c r="CO228">
        <v>0.1125</v>
      </c>
      <c r="CP228">
        <v>0</v>
      </c>
      <c r="CQ228">
        <v>1.6666666666667E-2</v>
      </c>
      <c r="CR228">
        <v>0.31111111111111101</v>
      </c>
      <c r="CS228">
        <v>0.12195121951219499</v>
      </c>
      <c r="CT228">
        <v>1.123595505618E-2</v>
      </c>
      <c r="CU228">
        <v>0</v>
      </c>
      <c r="CV228">
        <v>0.113004577611319</v>
      </c>
      <c r="CW228">
        <v>1268</v>
      </c>
      <c r="CX228">
        <v>2157</v>
      </c>
      <c r="CY228">
        <v>41</v>
      </c>
    </row>
    <row r="229" spans="1:103" x14ac:dyDescent="0.3">
      <c r="A229">
        <v>228</v>
      </c>
      <c r="B229">
        <v>4177050</v>
      </c>
      <c r="C229" t="s">
        <v>580</v>
      </c>
      <c r="D229" t="s">
        <v>104</v>
      </c>
      <c r="E229" t="s">
        <v>105</v>
      </c>
      <c r="F229">
        <v>5359</v>
      </c>
      <c r="G229">
        <v>5331</v>
      </c>
      <c r="H229">
        <v>4314</v>
      </c>
      <c r="I229">
        <v>28</v>
      </c>
      <c r="J229">
        <v>2085.3000000000002</v>
      </c>
      <c r="K229">
        <v>2031</v>
      </c>
      <c r="L229">
        <v>2.62</v>
      </c>
      <c r="M229">
        <v>1448</v>
      </c>
      <c r="N229">
        <v>2.98</v>
      </c>
      <c r="O229">
        <v>2112</v>
      </c>
      <c r="P229">
        <v>1473</v>
      </c>
      <c r="Q229">
        <v>558</v>
      </c>
      <c r="R229">
        <v>81</v>
      </c>
      <c r="S229">
        <v>1.44</v>
      </c>
      <c r="T229">
        <v>1.44</v>
      </c>
      <c r="U229">
        <v>1.38</v>
      </c>
      <c r="V229">
        <v>363</v>
      </c>
      <c r="W229">
        <v>374</v>
      </c>
      <c r="X229">
        <v>380</v>
      </c>
      <c r="Y229">
        <v>285</v>
      </c>
      <c r="Z229">
        <v>265</v>
      </c>
      <c r="AA229">
        <v>303</v>
      </c>
      <c r="AB229">
        <v>369</v>
      </c>
      <c r="AC229">
        <v>470</v>
      </c>
      <c r="AD229">
        <v>396</v>
      </c>
      <c r="AE229">
        <v>302</v>
      </c>
      <c r="AF229">
        <v>319</v>
      </c>
      <c r="AG229">
        <v>338</v>
      </c>
      <c r="AH229">
        <v>328</v>
      </c>
      <c r="AI229">
        <v>327</v>
      </c>
      <c r="AJ229">
        <v>233</v>
      </c>
      <c r="AK229">
        <v>152</v>
      </c>
      <c r="AL229">
        <v>87</v>
      </c>
      <c r="AM229">
        <v>67</v>
      </c>
      <c r="AN229">
        <v>2638</v>
      </c>
      <c r="AO229">
        <v>38.399999999999899</v>
      </c>
      <c r="AP229">
        <v>2720</v>
      </c>
      <c r="AQ229">
        <v>38.899999999999899</v>
      </c>
      <c r="AR229">
        <v>397</v>
      </c>
      <c r="AS229">
        <v>4571</v>
      </c>
      <c r="AT229">
        <v>22</v>
      </c>
      <c r="AU229">
        <v>55</v>
      </c>
      <c r="AV229">
        <v>64</v>
      </c>
      <c r="AW229">
        <v>11</v>
      </c>
      <c r="AX229">
        <v>15</v>
      </c>
      <c r="AY229">
        <v>224</v>
      </c>
      <c r="AZ229">
        <v>788</v>
      </c>
      <c r="BA229">
        <v>258</v>
      </c>
      <c r="BB229">
        <v>191</v>
      </c>
      <c r="BC229">
        <v>217</v>
      </c>
      <c r="BD229">
        <v>360</v>
      </c>
      <c r="BE229">
        <v>355</v>
      </c>
      <c r="BF229">
        <v>247</v>
      </c>
      <c r="BG229">
        <v>298</v>
      </c>
      <c r="BH229">
        <v>80</v>
      </c>
      <c r="BI229">
        <v>24</v>
      </c>
      <c r="BJ229">
        <v>49370</v>
      </c>
      <c r="BK229">
        <v>62705</v>
      </c>
      <c r="BL229" t="s">
        <v>581</v>
      </c>
      <c r="BM229" t="s">
        <v>107</v>
      </c>
      <c r="BN229">
        <v>19</v>
      </c>
      <c r="BO229">
        <v>17.600000000000001</v>
      </c>
      <c r="BP229">
        <v>16</v>
      </c>
      <c r="BQ229">
        <v>-8.2305447000000004E-2</v>
      </c>
      <c r="BR229" t="s">
        <v>215</v>
      </c>
      <c r="BS229">
        <v>35</v>
      </c>
      <c r="BT229">
        <v>0.193</v>
      </c>
      <c r="BU229">
        <v>0.51700000000000002</v>
      </c>
      <c r="BV229">
        <v>0.19400000000000001</v>
      </c>
      <c r="BW229">
        <v>1.2E-2</v>
      </c>
      <c r="BX229" t="s">
        <v>119</v>
      </c>
      <c r="BY229">
        <v>43150.141500822603</v>
      </c>
      <c r="BZ229">
        <v>71603234.884117797</v>
      </c>
      <c r="CA229">
        <v>2</v>
      </c>
      <c r="CB229">
        <v>0.05</v>
      </c>
      <c r="CC229">
        <v>0.53</v>
      </c>
      <c r="CD229">
        <v>0.29499999999999998</v>
      </c>
      <c r="CE229">
        <v>2.5000000000000001E-2</v>
      </c>
      <c r="CF229">
        <v>2</v>
      </c>
      <c r="CG229">
        <v>2</v>
      </c>
      <c r="CH229">
        <v>0.35025380710659898</v>
      </c>
      <c r="CI229">
        <v>0.46107784431137699</v>
      </c>
      <c r="CJ229">
        <v>0.50649546547394897</v>
      </c>
      <c r="CK229">
        <v>0.29411764705882398</v>
      </c>
      <c r="CL229">
        <v>0.20315789473684201</v>
      </c>
      <c r="CM229">
        <v>0.61083123425692698</v>
      </c>
      <c r="CN229">
        <v>5.2173913043478001E-2</v>
      </c>
      <c r="CO229">
        <v>0.40416666666666701</v>
      </c>
      <c r="CP229">
        <v>0.5</v>
      </c>
      <c r="CQ229">
        <v>0</v>
      </c>
      <c r="CR229">
        <v>0.53333333333333299</v>
      </c>
      <c r="CS229">
        <v>0.59756097560975596</v>
      </c>
      <c r="CT229">
        <v>2.8089887640449E-2</v>
      </c>
      <c r="CU229">
        <v>0.2</v>
      </c>
      <c r="CV229">
        <v>0.18714107365792801</v>
      </c>
      <c r="CW229">
        <v>3036</v>
      </c>
      <c r="CX229">
        <v>5293</v>
      </c>
      <c r="CY229">
        <v>43</v>
      </c>
    </row>
    <row r="230" spans="1:103" x14ac:dyDescent="0.3">
      <c r="A230">
        <v>229</v>
      </c>
      <c r="B230">
        <v>4177250</v>
      </c>
      <c r="C230" t="s">
        <v>582</v>
      </c>
      <c r="D230" t="s">
        <v>104</v>
      </c>
      <c r="E230" t="s">
        <v>105</v>
      </c>
      <c r="F230">
        <v>2418</v>
      </c>
      <c r="G230">
        <v>2416</v>
      </c>
      <c r="H230">
        <v>1980</v>
      </c>
      <c r="I230">
        <v>2</v>
      </c>
      <c r="J230">
        <v>1469.2</v>
      </c>
      <c r="K230">
        <v>925</v>
      </c>
      <c r="L230">
        <v>2.61</v>
      </c>
      <c r="M230">
        <v>647</v>
      </c>
      <c r="N230">
        <v>3.06</v>
      </c>
      <c r="O230">
        <v>1071</v>
      </c>
      <c r="P230">
        <v>737</v>
      </c>
      <c r="Q230">
        <v>188</v>
      </c>
      <c r="R230">
        <v>146</v>
      </c>
      <c r="S230">
        <v>1.02</v>
      </c>
      <c r="T230">
        <v>1.03</v>
      </c>
      <c r="U230">
        <v>1.1000000000000001</v>
      </c>
      <c r="V230">
        <v>126</v>
      </c>
      <c r="W230">
        <v>142</v>
      </c>
      <c r="X230">
        <v>159</v>
      </c>
      <c r="Y230">
        <v>126</v>
      </c>
      <c r="Z230">
        <v>99</v>
      </c>
      <c r="AA230">
        <v>137</v>
      </c>
      <c r="AB230">
        <v>137</v>
      </c>
      <c r="AC230">
        <v>161</v>
      </c>
      <c r="AD230">
        <v>146</v>
      </c>
      <c r="AE230">
        <v>144</v>
      </c>
      <c r="AF230">
        <v>170</v>
      </c>
      <c r="AG230">
        <v>183</v>
      </c>
      <c r="AH230">
        <v>202</v>
      </c>
      <c r="AI230">
        <v>175</v>
      </c>
      <c r="AJ230">
        <v>145</v>
      </c>
      <c r="AK230">
        <v>85</v>
      </c>
      <c r="AL230">
        <v>49</v>
      </c>
      <c r="AM230">
        <v>33</v>
      </c>
      <c r="AN230">
        <v>1241</v>
      </c>
      <c r="AO230">
        <v>42.7</v>
      </c>
      <c r="AP230">
        <v>1178</v>
      </c>
      <c r="AQ230">
        <v>45.6</v>
      </c>
      <c r="AR230">
        <v>116</v>
      </c>
      <c r="AS230">
        <v>2166</v>
      </c>
      <c r="AT230">
        <v>19</v>
      </c>
      <c r="AU230">
        <v>28</v>
      </c>
      <c r="AV230">
        <v>17</v>
      </c>
      <c r="AW230">
        <v>3</v>
      </c>
      <c r="AX230">
        <v>4</v>
      </c>
      <c r="AY230">
        <v>65</v>
      </c>
      <c r="AZ230">
        <v>252</v>
      </c>
      <c r="BA230">
        <v>71</v>
      </c>
      <c r="BB230">
        <v>62</v>
      </c>
      <c r="BC230">
        <v>88</v>
      </c>
      <c r="BD230">
        <v>145</v>
      </c>
      <c r="BE230">
        <v>147</v>
      </c>
      <c r="BF230">
        <v>108</v>
      </c>
      <c r="BG230">
        <v>241</v>
      </c>
      <c r="BH230">
        <v>51</v>
      </c>
      <c r="BI230">
        <v>12</v>
      </c>
      <c r="BJ230">
        <v>64318</v>
      </c>
      <c r="BK230">
        <v>75457</v>
      </c>
      <c r="BL230" t="s">
        <v>583</v>
      </c>
      <c r="BM230" t="s">
        <v>107</v>
      </c>
      <c r="BN230">
        <v>22.1999999999999</v>
      </c>
      <c r="BO230">
        <v>16.5</v>
      </c>
      <c r="BP230">
        <v>11</v>
      </c>
      <c r="BQ230">
        <v>-0.41061693300000002</v>
      </c>
      <c r="BR230" t="s">
        <v>210</v>
      </c>
      <c r="BS230">
        <v>47</v>
      </c>
      <c r="BT230">
        <v>4.7E-2</v>
      </c>
      <c r="BU230">
        <v>0.29699999999999999</v>
      </c>
      <c r="BV230">
        <v>0.129</v>
      </c>
      <c r="BW230">
        <v>0</v>
      </c>
      <c r="BX230" t="s">
        <v>119</v>
      </c>
      <c r="BY230">
        <v>52271.0028709744</v>
      </c>
      <c r="BZ230">
        <v>47299257.419134803</v>
      </c>
      <c r="CA230">
        <v>2</v>
      </c>
      <c r="CC230">
        <v>0.4</v>
      </c>
      <c r="CD230">
        <v>0.13</v>
      </c>
      <c r="CE230">
        <v>0.01</v>
      </c>
      <c r="CF230">
        <v>1</v>
      </c>
      <c r="CG230">
        <v>0</v>
      </c>
      <c r="CH230">
        <v>0.512690355329949</v>
      </c>
      <c r="CI230">
        <v>0.39520958083832303</v>
      </c>
      <c r="CJ230">
        <v>0.40344729033270599</v>
      </c>
      <c r="CK230">
        <v>0.52941176470588203</v>
      </c>
      <c r="CL230">
        <v>4.9473684210526003E-2</v>
      </c>
      <c r="CM230">
        <v>0.33375314861460997</v>
      </c>
      <c r="CN230">
        <v>0</v>
      </c>
      <c r="CO230">
        <v>0.26874999999999999</v>
      </c>
      <c r="CP230">
        <v>0.5</v>
      </c>
      <c r="CR230">
        <v>0.38888888888888901</v>
      </c>
      <c r="CS230">
        <v>0.19512195121951201</v>
      </c>
      <c r="CT230">
        <v>1.123595505618E-2</v>
      </c>
      <c r="CU230">
        <v>0</v>
      </c>
    </row>
    <row r="231" spans="1:103" x14ac:dyDescent="0.3">
      <c r="A231">
        <v>230</v>
      </c>
      <c r="B231">
        <v>4178000</v>
      </c>
      <c r="C231" t="s">
        <v>584</v>
      </c>
      <c r="D231" t="s">
        <v>104</v>
      </c>
      <c r="E231" t="s">
        <v>105</v>
      </c>
      <c r="F231">
        <v>2335</v>
      </c>
      <c r="G231">
        <v>2333</v>
      </c>
      <c r="H231">
        <v>1623</v>
      </c>
      <c r="I231">
        <v>2</v>
      </c>
      <c r="J231">
        <v>858.7</v>
      </c>
      <c r="K231">
        <v>1110</v>
      </c>
      <c r="L231">
        <v>2.1</v>
      </c>
      <c r="M231">
        <v>603</v>
      </c>
      <c r="N231">
        <v>2.69</v>
      </c>
      <c r="O231">
        <v>1323</v>
      </c>
      <c r="P231">
        <v>713</v>
      </c>
      <c r="Q231">
        <v>397</v>
      </c>
      <c r="R231">
        <v>213</v>
      </c>
      <c r="S231">
        <v>1.1100000000000001</v>
      </c>
      <c r="T231">
        <v>1.04</v>
      </c>
      <c r="U231">
        <v>0.97</v>
      </c>
      <c r="V231">
        <v>79</v>
      </c>
      <c r="W231">
        <v>73</v>
      </c>
      <c r="X231">
        <v>88</v>
      </c>
      <c r="Y231">
        <v>86</v>
      </c>
      <c r="Z231">
        <v>76</v>
      </c>
      <c r="AA231">
        <v>90</v>
      </c>
      <c r="AB231">
        <v>98</v>
      </c>
      <c r="AC231">
        <v>90</v>
      </c>
      <c r="AD231">
        <v>87</v>
      </c>
      <c r="AE231">
        <v>126</v>
      </c>
      <c r="AF231">
        <v>159</v>
      </c>
      <c r="AG231">
        <v>233</v>
      </c>
      <c r="AH231">
        <v>246</v>
      </c>
      <c r="AI231">
        <v>248</v>
      </c>
      <c r="AJ231">
        <v>234</v>
      </c>
      <c r="AK231">
        <v>167</v>
      </c>
      <c r="AL231">
        <v>86</v>
      </c>
      <c r="AM231">
        <v>67</v>
      </c>
      <c r="AN231">
        <v>1109</v>
      </c>
      <c r="AO231">
        <v>56.7</v>
      </c>
      <c r="AP231">
        <v>1224</v>
      </c>
      <c r="AQ231">
        <v>58.1</v>
      </c>
      <c r="AR231">
        <v>101</v>
      </c>
      <c r="AS231">
        <v>2033</v>
      </c>
      <c r="AT231">
        <v>34</v>
      </c>
      <c r="AU231">
        <v>29</v>
      </c>
      <c r="AV231">
        <v>24</v>
      </c>
      <c r="AW231">
        <v>8</v>
      </c>
      <c r="AX231">
        <v>2</v>
      </c>
      <c r="AY231">
        <v>103</v>
      </c>
      <c r="AZ231">
        <v>302</v>
      </c>
      <c r="BA231">
        <v>190</v>
      </c>
      <c r="BB231">
        <v>119</v>
      </c>
      <c r="BC231">
        <v>85</v>
      </c>
      <c r="BD231">
        <v>195</v>
      </c>
      <c r="BE231">
        <v>214</v>
      </c>
      <c r="BF231">
        <v>158</v>
      </c>
      <c r="BG231">
        <v>117</v>
      </c>
      <c r="BH231">
        <v>21</v>
      </c>
      <c r="BI231">
        <v>10</v>
      </c>
      <c r="BJ231">
        <v>46529</v>
      </c>
      <c r="BK231">
        <v>56504</v>
      </c>
      <c r="BL231" t="s">
        <v>585</v>
      </c>
      <c r="BM231" t="s">
        <v>107</v>
      </c>
      <c r="BN231">
        <v>27.1</v>
      </c>
      <c r="BO231">
        <v>15.8</v>
      </c>
      <c r="BP231">
        <v>27</v>
      </c>
      <c r="BQ231">
        <v>0.70712684780000001</v>
      </c>
      <c r="BR231" t="s">
        <v>246</v>
      </c>
      <c r="BS231">
        <v>38</v>
      </c>
      <c r="BT231">
        <v>0.10299999999999999</v>
      </c>
      <c r="BU231">
        <v>0.44800000000000001</v>
      </c>
      <c r="BV231">
        <v>0.106</v>
      </c>
      <c r="BW231">
        <v>0</v>
      </c>
      <c r="BX231" t="s">
        <v>119</v>
      </c>
      <c r="BY231">
        <v>86810.215985352901</v>
      </c>
      <c r="BZ231">
        <v>69689633.180440307</v>
      </c>
      <c r="CA231">
        <v>3</v>
      </c>
      <c r="CB231">
        <v>0.05</v>
      </c>
      <c r="CC231">
        <v>0.95</v>
      </c>
      <c r="CD231">
        <v>0.36</v>
      </c>
      <c r="CE231">
        <v>0.02</v>
      </c>
      <c r="CF231">
        <v>1</v>
      </c>
      <c r="CG231">
        <v>4</v>
      </c>
      <c r="CH231">
        <v>0.76142131979695404</v>
      </c>
      <c r="CI231">
        <v>0.35329341317365298</v>
      </c>
      <c r="CJ231">
        <v>0.75427710225988698</v>
      </c>
      <c r="CK231">
        <v>0.35294117647058798</v>
      </c>
      <c r="CL231">
        <v>0.108421052631579</v>
      </c>
      <c r="CM231">
        <v>0.52392947103274601</v>
      </c>
      <c r="CN231">
        <v>0</v>
      </c>
      <c r="CO231">
        <v>0.22083333333333299</v>
      </c>
      <c r="CP231">
        <v>0</v>
      </c>
      <c r="CQ231">
        <v>0</v>
      </c>
      <c r="CR231">
        <v>1</v>
      </c>
      <c r="CS231">
        <v>0.75609756097560998</v>
      </c>
      <c r="CT231">
        <v>2.2471910112360001E-2</v>
      </c>
      <c r="CU231">
        <v>0.4</v>
      </c>
      <c r="CV231">
        <v>0.34082397003745302</v>
      </c>
      <c r="CW231">
        <v>1913</v>
      </c>
      <c r="CX231">
        <v>2250</v>
      </c>
      <c r="CY231">
        <v>15</v>
      </c>
    </row>
    <row r="232" spans="1:103" x14ac:dyDescent="0.3">
      <c r="A232">
        <v>231</v>
      </c>
      <c r="B232">
        <v>4178800</v>
      </c>
      <c r="C232" t="s">
        <v>586</v>
      </c>
      <c r="D232" t="s">
        <v>104</v>
      </c>
      <c r="E232" t="s">
        <v>105</v>
      </c>
      <c r="F232">
        <v>1981</v>
      </c>
      <c r="G232">
        <v>1981</v>
      </c>
      <c r="H232">
        <v>1683</v>
      </c>
      <c r="I232">
        <v>0</v>
      </c>
      <c r="J232">
        <v>313.89999999999901</v>
      </c>
      <c r="K232">
        <v>782</v>
      </c>
      <c r="L232">
        <v>2.5299999999999998</v>
      </c>
      <c r="M232">
        <v>592</v>
      </c>
      <c r="N232">
        <v>2.84</v>
      </c>
      <c r="O232">
        <v>802</v>
      </c>
      <c r="P232">
        <v>692</v>
      </c>
      <c r="Q232">
        <v>90</v>
      </c>
      <c r="R232">
        <v>20</v>
      </c>
      <c r="S232">
        <v>0.92</v>
      </c>
      <c r="T232">
        <v>0.93</v>
      </c>
      <c r="U232">
        <v>0.64</v>
      </c>
      <c r="V232">
        <v>64</v>
      </c>
      <c r="W232">
        <v>75</v>
      </c>
      <c r="X232">
        <v>101</v>
      </c>
      <c r="Y232">
        <v>106</v>
      </c>
      <c r="Z232">
        <v>71</v>
      </c>
      <c r="AA232">
        <v>89</v>
      </c>
      <c r="AB232">
        <v>66</v>
      </c>
      <c r="AC232">
        <v>102</v>
      </c>
      <c r="AD232">
        <v>103</v>
      </c>
      <c r="AE232">
        <v>127</v>
      </c>
      <c r="AF232">
        <v>166</v>
      </c>
      <c r="AG232">
        <v>196</v>
      </c>
      <c r="AH232">
        <v>220</v>
      </c>
      <c r="AI232">
        <v>183</v>
      </c>
      <c r="AJ232">
        <v>148</v>
      </c>
      <c r="AK232">
        <v>81</v>
      </c>
      <c r="AL232">
        <v>45</v>
      </c>
      <c r="AM232">
        <v>38</v>
      </c>
      <c r="AN232">
        <v>1005</v>
      </c>
      <c r="AO232">
        <v>52.7</v>
      </c>
      <c r="AP232">
        <v>976</v>
      </c>
      <c r="AQ232">
        <v>52.5</v>
      </c>
      <c r="AR232">
        <v>68</v>
      </c>
      <c r="AS232">
        <v>1796</v>
      </c>
      <c r="AT232">
        <v>6</v>
      </c>
      <c r="AU232">
        <v>17</v>
      </c>
      <c r="AV232">
        <v>21</v>
      </c>
      <c r="AW232">
        <v>4</v>
      </c>
      <c r="AX232">
        <v>1</v>
      </c>
      <c r="AY232">
        <v>69</v>
      </c>
      <c r="AZ232">
        <v>185</v>
      </c>
      <c r="BA232">
        <v>38</v>
      </c>
      <c r="BB232">
        <v>55</v>
      </c>
      <c r="BC232">
        <v>37</v>
      </c>
      <c r="BD232">
        <v>114</v>
      </c>
      <c r="BE232">
        <v>133</v>
      </c>
      <c r="BF232">
        <v>82</v>
      </c>
      <c r="BG232">
        <v>141</v>
      </c>
      <c r="BH232">
        <v>127</v>
      </c>
      <c r="BI232">
        <v>55</v>
      </c>
      <c r="BJ232">
        <v>78431</v>
      </c>
      <c r="BK232">
        <v>101102</v>
      </c>
      <c r="BL232" t="s">
        <v>587</v>
      </c>
      <c r="BM232" t="s">
        <v>115</v>
      </c>
      <c r="BN232">
        <v>19.3</v>
      </c>
      <c r="BO232">
        <v>13</v>
      </c>
      <c r="BP232">
        <v>11</v>
      </c>
      <c r="BQ232">
        <v>-0.41061693300000002</v>
      </c>
      <c r="BR232" t="s">
        <v>210</v>
      </c>
      <c r="BS232">
        <v>56</v>
      </c>
      <c r="BT232">
        <v>7.2999999999999995E-2</v>
      </c>
      <c r="BU232">
        <v>0.186</v>
      </c>
      <c r="BV232">
        <v>4.3999999999999997E-2</v>
      </c>
      <c r="BW232">
        <v>0</v>
      </c>
      <c r="BX232" t="s">
        <v>119</v>
      </c>
      <c r="BY232">
        <v>71809.472750776898</v>
      </c>
      <c r="BZ232">
        <v>176131708.622078</v>
      </c>
      <c r="CA232">
        <v>2</v>
      </c>
      <c r="CB232">
        <v>0.05</v>
      </c>
      <c r="CC232">
        <v>0.28999999999999998</v>
      </c>
      <c r="CD232">
        <v>0.13</v>
      </c>
      <c r="CE232">
        <v>0</v>
      </c>
      <c r="CF232">
        <v>1</v>
      </c>
      <c r="CG232">
        <v>8</v>
      </c>
      <c r="CH232">
        <v>0.365482233502538</v>
      </c>
      <c r="CI232">
        <v>0.18562874251497</v>
      </c>
      <c r="CJ232">
        <v>0.40344729033270599</v>
      </c>
      <c r="CK232">
        <v>0.70588235294117696</v>
      </c>
      <c r="CL232">
        <v>7.6842105263158003E-2</v>
      </c>
      <c r="CM232">
        <v>0.19395465994962199</v>
      </c>
      <c r="CN232">
        <v>0</v>
      </c>
      <c r="CO232">
        <v>9.1666666666666993E-2</v>
      </c>
      <c r="CP232">
        <v>0.5</v>
      </c>
      <c r="CQ232">
        <v>0</v>
      </c>
      <c r="CR232">
        <v>0.266666666666667</v>
      </c>
      <c r="CS232">
        <v>0.19512195121951201</v>
      </c>
      <c r="CT232">
        <v>0</v>
      </c>
      <c r="CU232">
        <v>0.8</v>
      </c>
      <c r="CV232">
        <v>8.8888888888889003E-2</v>
      </c>
      <c r="CW232">
        <v>0</v>
      </c>
      <c r="CX232">
        <v>1978</v>
      </c>
      <c r="CY232">
        <v>100</v>
      </c>
    </row>
    <row r="233" spans="1:103" x14ac:dyDescent="0.3">
      <c r="A233">
        <v>232</v>
      </c>
      <c r="B233">
        <v>4178900</v>
      </c>
      <c r="C233" t="s">
        <v>588</v>
      </c>
      <c r="D233" t="s">
        <v>104</v>
      </c>
      <c r="E233" t="s">
        <v>105</v>
      </c>
      <c r="F233">
        <v>5789</v>
      </c>
      <c r="G233">
        <v>5632</v>
      </c>
      <c r="H233">
        <v>4415</v>
      </c>
      <c r="I233">
        <v>157</v>
      </c>
      <c r="J233">
        <v>457.39999999999901</v>
      </c>
      <c r="K233">
        <v>2289</v>
      </c>
      <c r="L233">
        <v>2.46</v>
      </c>
      <c r="M233">
        <v>1478</v>
      </c>
      <c r="N233">
        <v>2.99</v>
      </c>
      <c r="O233">
        <v>2520</v>
      </c>
      <c r="P233">
        <v>1429</v>
      </c>
      <c r="Q233">
        <v>860</v>
      </c>
      <c r="R233">
        <v>231</v>
      </c>
      <c r="S233">
        <v>1.3</v>
      </c>
      <c r="T233">
        <v>1.41</v>
      </c>
      <c r="U233">
        <v>1.22</v>
      </c>
      <c r="V233">
        <v>344</v>
      </c>
      <c r="W233">
        <v>351</v>
      </c>
      <c r="X233">
        <v>364</v>
      </c>
      <c r="Y233">
        <v>341</v>
      </c>
      <c r="Z233">
        <v>337</v>
      </c>
      <c r="AA233">
        <v>400</v>
      </c>
      <c r="AB233">
        <v>382</v>
      </c>
      <c r="AC233">
        <v>413</v>
      </c>
      <c r="AD233">
        <v>333</v>
      </c>
      <c r="AE233">
        <v>312</v>
      </c>
      <c r="AF233">
        <v>298</v>
      </c>
      <c r="AG233">
        <v>376</v>
      </c>
      <c r="AH233">
        <v>405</v>
      </c>
      <c r="AI233">
        <v>373</v>
      </c>
      <c r="AJ233">
        <v>299</v>
      </c>
      <c r="AK233">
        <v>221</v>
      </c>
      <c r="AL233">
        <v>134</v>
      </c>
      <c r="AM233">
        <v>106</v>
      </c>
      <c r="AN233">
        <v>2879</v>
      </c>
      <c r="AO233">
        <v>38.299999999999898</v>
      </c>
      <c r="AP233">
        <v>2910</v>
      </c>
      <c r="AQ233">
        <v>41.1</v>
      </c>
      <c r="AR233">
        <v>368</v>
      </c>
      <c r="AS233">
        <v>4982</v>
      </c>
      <c r="AT233">
        <v>46</v>
      </c>
      <c r="AU233">
        <v>71</v>
      </c>
      <c r="AV233">
        <v>81</v>
      </c>
      <c r="AW233">
        <v>47</v>
      </c>
      <c r="AX233">
        <v>2</v>
      </c>
      <c r="AY233">
        <v>193</v>
      </c>
      <c r="AZ233">
        <v>807</v>
      </c>
      <c r="BA233">
        <v>146</v>
      </c>
      <c r="BB233">
        <v>131</v>
      </c>
      <c r="BC233">
        <v>260</v>
      </c>
      <c r="BD233">
        <v>308</v>
      </c>
      <c r="BE233">
        <v>420</v>
      </c>
      <c r="BF233">
        <v>388</v>
      </c>
      <c r="BG233">
        <v>468</v>
      </c>
      <c r="BH233">
        <v>145</v>
      </c>
      <c r="BI233">
        <v>23</v>
      </c>
      <c r="BJ233">
        <v>65775</v>
      </c>
      <c r="BK233">
        <v>74631</v>
      </c>
      <c r="BL233" t="s">
        <v>589</v>
      </c>
      <c r="BM233" t="s">
        <v>107</v>
      </c>
      <c r="BN233">
        <v>18.100000000000001</v>
      </c>
      <c r="BO233">
        <v>14.6</v>
      </c>
      <c r="BP233">
        <v>13</v>
      </c>
      <c r="BQ233">
        <v>-0.34976011800000001</v>
      </c>
      <c r="BR233" t="s">
        <v>130</v>
      </c>
      <c r="BS233">
        <v>53</v>
      </c>
      <c r="BT233">
        <v>0.19</v>
      </c>
      <c r="BU233">
        <v>0.315</v>
      </c>
      <c r="BV233">
        <v>8.5999999999999993E-2</v>
      </c>
      <c r="BW233">
        <v>3.0000000000000001E-3</v>
      </c>
      <c r="BX233" t="s">
        <v>119</v>
      </c>
      <c r="BY233">
        <v>169635.65620182001</v>
      </c>
      <c r="BZ233">
        <v>361462056.946109</v>
      </c>
      <c r="CA233">
        <v>2</v>
      </c>
      <c r="CB233">
        <v>7.0000000000000007E-2</v>
      </c>
      <c r="CC233">
        <v>0.64</v>
      </c>
      <c r="CD233">
        <v>0.23</v>
      </c>
      <c r="CE233">
        <v>9.4999999999999998E-3</v>
      </c>
      <c r="CF233">
        <v>2</v>
      </c>
      <c r="CG233">
        <v>0</v>
      </c>
      <c r="CH233">
        <v>0.30456852791878197</v>
      </c>
      <c r="CI233">
        <v>0.28143712574850299</v>
      </c>
      <c r="CJ233">
        <v>0.42254861330822302</v>
      </c>
      <c r="CK233">
        <v>0.64705882352941202</v>
      </c>
      <c r="CL233">
        <v>0.2</v>
      </c>
      <c r="CM233">
        <v>0.356423173803527</v>
      </c>
      <c r="CN233">
        <v>1.304347826087E-2</v>
      </c>
      <c r="CO233">
        <v>0.179166666666667</v>
      </c>
      <c r="CP233">
        <v>0.5</v>
      </c>
      <c r="CQ233">
        <v>3.3333333333333E-2</v>
      </c>
      <c r="CR233">
        <v>0.655555555555556</v>
      </c>
      <c r="CS233">
        <v>0.439024390243902</v>
      </c>
      <c r="CT233">
        <v>1.0674157303371E-2</v>
      </c>
      <c r="CU233">
        <v>0</v>
      </c>
      <c r="CV233">
        <v>0.23318768206408699</v>
      </c>
      <c r="CW233">
        <v>2562</v>
      </c>
      <c r="CX233">
        <v>5656</v>
      </c>
      <c r="CY233">
        <v>55</v>
      </c>
    </row>
    <row r="234" spans="1:103" x14ac:dyDescent="0.3">
      <c r="A234">
        <v>233</v>
      </c>
      <c r="B234">
        <v>4179050</v>
      </c>
      <c r="C234" t="s">
        <v>590</v>
      </c>
      <c r="D234" t="s">
        <v>104</v>
      </c>
      <c r="E234" t="s">
        <v>105</v>
      </c>
      <c r="F234">
        <v>236</v>
      </c>
      <c r="G234">
        <v>236</v>
      </c>
      <c r="H234">
        <v>196</v>
      </c>
      <c r="I234">
        <v>0</v>
      </c>
      <c r="J234">
        <v>1915.5999999999899</v>
      </c>
      <c r="K234">
        <v>81</v>
      </c>
      <c r="L234">
        <v>2.91</v>
      </c>
      <c r="M234">
        <v>59</v>
      </c>
      <c r="N234">
        <v>3.32</v>
      </c>
      <c r="O234">
        <v>88</v>
      </c>
      <c r="P234">
        <v>67</v>
      </c>
      <c r="Q234">
        <v>15</v>
      </c>
      <c r="R234">
        <v>7</v>
      </c>
      <c r="S234">
        <v>0.27</v>
      </c>
      <c r="T234">
        <v>0.22</v>
      </c>
      <c r="U234">
        <v>-0.44</v>
      </c>
      <c r="V234">
        <v>11</v>
      </c>
      <c r="W234">
        <v>11</v>
      </c>
      <c r="X234">
        <v>11</v>
      </c>
      <c r="Y234">
        <v>12</v>
      </c>
      <c r="Z234">
        <v>10</v>
      </c>
      <c r="AA234">
        <v>14</v>
      </c>
      <c r="AB234">
        <v>13</v>
      </c>
      <c r="AC234">
        <v>11</v>
      </c>
      <c r="AD234">
        <v>11</v>
      </c>
      <c r="AE234">
        <v>14</v>
      </c>
      <c r="AF234">
        <v>17</v>
      </c>
      <c r="AG234">
        <v>16</v>
      </c>
      <c r="AH234">
        <v>19</v>
      </c>
      <c r="AI234">
        <v>24</v>
      </c>
      <c r="AJ234">
        <v>18</v>
      </c>
      <c r="AK234">
        <v>11</v>
      </c>
      <c r="AL234">
        <v>6</v>
      </c>
      <c r="AM234">
        <v>5</v>
      </c>
      <c r="AN234">
        <v>120</v>
      </c>
      <c r="AO234">
        <v>48.799999999999898</v>
      </c>
      <c r="AP234">
        <v>114</v>
      </c>
      <c r="AQ234">
        <v>50.6</v>
      </c>
      <c r="AR234">
        <v>20</v>
      </c>
      <c r="AS234">
        <v>203</v>
      </c>
      <c r="AT234">
        <v>0</v>
      </c>
      <c r="AU234">
        <v>3</v>
      </c>
      <c r="AV234">
        <v>2</v>
      </c>
      <c r="AW234">
        <v>0</v>
      </c>
      <c r="AX234">
        <v>0</v>
      </c>
      <c r="AY234">
        <v>8</v>
      </c>
      <c r="AZ234">
        <v>33</v>
      </c>
      <c r="BA234">
        <v>3</v>
      </c>
      <c r="BB234">
        <v>18</v>
      </c>
      <c r="BC234">
        <v>7</v>
      </c>
      <c r="BD234">
        <v>13</v>
      </c>
      <c r="BE234">
        <v>8</v>
      </c>
      <c r="BF234">
        <v>13</v>
      </c>
      <c r="BG234">
        <v>13</v>
      </c>
      <c r="BH234">
        <v>2</v>
      </c>
      <c r="BI234">
        <v>4</v>
      </c>
      <c r="BJ234">
        <v>49219</v>
      </c>
      <c r="BK234">
        <v>75927</v>
      </c>
      <c r="BL234" t="s">
        <v>591</v>
      </c>
      <c r="BM234" t="s">
        <v>177</v>
      </c>
      <c r="BN234">
        <v>21.899999999999899</v>
      </c>
      <c r="BO234">
        <v>15</v>
      </c>
      <c r="BP234">
        <v>18</v>
      </c>
      <c r="BQ234">
        <v>-1.9779917000000001E-2</v>
      </c>
      <c r="BR234" t="s">
        <v>112</v>
      </c>
      <c r="BS234">
        <v>50</v>
      </c>
      <c r="BT234">
        <v>2.5000000000000001E-2</v>
      </c>
      <c r="BU234">
        <v>0.41199999999999998</v>
      </c>
      <c r="BV234">
        <v>0.09</v>
      </c>
      <c r="BW234">
        <v>9.6000000000000002E-2</v>
      </c>
      <c r="BX234" t="s">
        <v>119</v>
      </c>
      <c r="BY234">
        <v>7415.8524653990398</v>
      </c>
      <c r="BZ234">
        <v>3433843.7823826601</v>
      </c>
      <c r="CH234">
        <v>0.49746192893400998</v>
      </c>
      <c r="CI234">
        <v>0.30538922155688603</v>
      </c>
      <c r="CJ234">
        <v>0.52612055335844299</v>
      </c>
      <c r="CK234">
        <v>0.58823529411764697</v>
      </c>
      <c r="CL234">
        <v>2.6315789473684001E-2</v>
      </c>
      <c r="CM234">
        <v>0.478589420654912</v>
      </c>
      <c r="CN234">
        <v>0.41739130434782601</v>
      </c>
      <c r="CO234">
        <v>0.1875</v>
      </c>
      <c r="CW234">
        <v>229</v>
      </c>
      <c r="CX234">
        <v>237</v>
      </c>
      <c r="CY234">
        <v>3</v>
      </c>
    </row>
    <row r="235" spans="1:103" x14ac:dyDescent="0.3">
      <c r="A235">
        <v>234</v>
      </c>
      <c r="B235">
        <v>4179950</v>
      </c>
      <c r="C235" t="s">
        <v>592</v>
      </c>
      <c r="D235" t="s">
        <v>104</v>
      </c>
      <c r="E235" t="s">
        <v>105</v>
      </c>
      <c r="F235">
        <v>278</v>
      </c>
      <c r="G235">
        <v>278</v>
      </c>
      <c r="H235">
        <v>223</v>
      </c>
      <c r="I235">
        <v>0</v>
      </c>
      <c r="J235">
        <v>883.7</v>
      </c>
      <c r="K235">
        <v>125</v>
      </c>
      <c r="L235">
        <v>2.2200000000000002</v>
      </c>
      <c r="M235">
        <v>86</v>
      </c>
      <c r="N235">
        <v>2.59</v>
      </c>
      <c r="O235">
        <v>142</v>
      </c>
      <c r="P235">
        <v>105</v>
      </c>
      <c r="Q235">
        <v>20</v>
      </c>
      <c r="R235">
        <v>17</v>
      </c>
      <c r="S235">
        <v>0.84</v>
      </c>
      <c r="T235">
        <v>0.82</v>
      </c>
      <c r="U235">
        <v>1.34</v>
      </c>
      <c r="V235">
        <v>11</v>
      </c>
      <c r="W235">
        <v>10</v>
      </c>
      <c r="X235">
        <v>13</v>
      </c>
      <c r="Y235">
        <v>11</v>
      </c>
      <c r="Z235">
        <v>7</v>
      </c>
      <c r="AA235">
        <v>11</v>
      </c>
      <c r="AB235">
        <v>11</v>
      </c>
      <c r="AC235">
        <v>9</v>
      </c>
      <c r="AD235">
        <v>11</v>
      </c>
      <c r="AE235">
        <v>17</v>
      </c>
      <c r="AF235">
        <v>23</v>
      </c>
      <c r="AG235">
        <v>33</v>
      </c>
      <c r="AH235">
        <v>36</v>
      </c>
      <c r="AI235">
        <v>25</v>
      </c>
      <c r="AJ235">
        <v>23</v>
      </c>
      <c r="AK235">
        <v>13</v>
      </c>
      <c r="AL235">
        <v>8</v>
      </c>
      <c r="AM235">
        <v>8</v>
      </c>
      <c r="AN235">
        <v>149</v>
      </c>
      <c r="AO235">
        <v>56.6</v>
      </c>
      <c r="AP235">
        <v>131</v>
      </c>
      <c r="AQ235">
        <v>55.2</v>
      </c>
      <c r="AR235">
        <v>10</v>
      </c>
      <c r="AS235">
        <v>246</v>
      </c>
      <c r="AT235">
        <v>3</v>
      </c>
      <c r="AU235">
        <v>3</v>
      </c>
      <c r="AV235">
        <v>2</v>
      </c>
      <c r="AW235">
        <v>1</v>
      </c>
      <c r="AX235">
        <v>0</v>
      </c>
      <c r="AY235">
        <v>14</v>
      </c>
      <c r="AZ235">
        <v>32</v>
      </c>
      <c r="BA235">
        <v>9</v>
      </c>
      <c r="BB235">
        <v>17</v>
      </c>
      <c r="BC235">
        <v>4</v>
      </c>
      <c r="BD235">
        <v>17</v>
      </c>
      <c r="BE235">
        <v>23</v>
      </c>
      <c r="BF235">
        <v>30</v>
      </c>
      <c r="BG235">
        <v>16</v>
      </c>
      <c r="BH235">
        <v>8</v>
      </c>
      <c r="BI235">
        <v>0</v>
      </c>
      <c r="BJ235">
        <v>64047</v>
      </c>
      <c r="BK235">
        <v>69710</v>
      </c>
      <c r="BL235" t="s">
        <v>593</v>
      </c>
      <c r="BM235" t="s">
        <v>107</v>
      </c>
      <c r="BN235">
        <v>26.899999999999899</v>
      </c>
      <c r="BO235">
        <v>18.8</v>
      </c>
      <c r="BP235">
        <v>16</v>
      </c>
      <c r="BQ235">
        <v>-8.2305447000000004E-2</v>
      </c>
      <c r="BR235" t="s">
        <v>215</v>
      </c>
      <c r="BS235">
        <v>38</v>
      </c>
      <c r="BT235">
        <v>5.0999999999999997E-2</v>
      </c>
      <c r="BU235">
        <v>0.41699999999999998</v>
      </c>
      <c r="BV235">
        <v>0.151</v>
      </c>
      <c r="BW235">
        <v>0</v>
      </c>
      <c r="BX235" t="s">
        <v>119</v>
      </c>
      <c r="BY235">
        <v>23441.137810788699</v>
      </c>
      <c r="BZ235">
        <v>8851930.4681206606</v>
      </c>
      <c r="CH235">
        <v>0.75126903553299496</v>
      </c>
      <c r="CI235">
        <v>0.53293413173652704</v>
      </c>
      <c r="CJ235">
        <v>0.50649546547394897</v>
      </c>
      <c r="CK235">
        <v>0.35294117647058798</v>
      </c>
      <c r="CL235">
        <v>5.3684210526316001E-2</v>
      </c>
      <c r="CM235">
        <v>0.484886649874055</v>
      </c>
      <c r="CN235">
        <v>0</v>
      </c>
      <c r="CO235">
        <v>0.31458333333333299</v>
      </c>
    </row>
    <row r="236" spans="1:103" x14ac:dyDescent="0.3">
      <c r="A236">
        <v>235</v>
      </c>
      <c r="B236">
        <v>4180025</v>
      </c>
      <c r="C236" t="s">
        <v>594</v>
      </c>
      <c r="D236" t="s">
        <v>104</v>
      </c>
      <c r="E236" t="s">
        <v>105</v>
      </c>
      <c r="F236">
        <v>9195</v>
      </c>
      <c r="G236">
        <v>9092</v>
      </c>
      <c r="H236">
        <v>6092</v>
      </c>
      <c r="I236">
        <v>103</v>
      </c>
      <c r="J236">
        <v>4067.3</v>
      </c>
      <c r="K236">
        <v>4365</v>
      </c>
      <c r="L236">
        <v>2.08</v>
      </c>
      <c r="M236">
        <v>2218</v>
      </c>
      <c r="N236">
        <v>2.75</v>
      </c>
      <c r="O236">
        <v>4638</v>
      </c>
      <c r="P236">
        <v>2529</v>
      </c>
      <c r="Q236">
        <v>1837</v>
      </c>
      <c r="R236">
        <v>273</v>
      </c>
      <c r="S236">
        <v>1.21</v>
      </c>
      <c r="T236">
        <v>1.1499999999999999</v>
      </c>
      <c r="U236">
        <v>1.1399999999999999</v>
      </c>
      <c r="V236">
        <v>358</v>
      </c>
      <c r="W236">
        <v>365</v>
      </c>
      <c r="X236">
        <v>417</v>
      </c>
      <c r="Y236">
        <v>444</v>
      </c>
      <c r="Z236">
        <v>783</v>
      </c>
      <c r="AA236">
        <v>869</v>
      </c>
      <c r="AB236">
        <v>769</v>
      </c>
      <c r="AC236">
        <v>649</v>
      </c>
      <c r="AD236">
        <v>512</v>
      </c>
      <c r="AE236">
        <v>560</v>
      </c>
      <c r="AF236">
        <v>538</v>
      </c>
      <c r="AG236">
        <v>577</v>
      </c>
      <c r="AH236">
        <v>623</v>
      </c>
      <c r="AI236">
        <v>565</v>
      </c>
      <c r="AJ236">
        <v>441</v>
      </c>
      <c r="AK236">
        <v>309</v>
      </c>
      <c r="AL236">
        <v>195</v>
      </c>
      <c r="AM236">
        <v>220</v>
      </c>
      <c r="AN236">
        <v>4485</v>
      </c>
      <c r="AO236">
        <v>39</v>
      </c>
      <c r="AP236">
        <v>4709</v>
      </c>
      <c r="AQ236">
        <v>40.1</v>
      </c>
      <c r="AR236">
        <v>451</v>
      </c>
      <c r="AS236">
        <v>7121</v>
      </c>
      <c r="AT236">
        <v>184</v>
      </c>
      <c r="AU236">
        <v>26</v>
      </c>
      <c r="AV236">
        <v>1000</v>
      </c>
      <c r="AW236">
        <v>15</v>
      </c>
      <c r="AX236">
        <v>25</v>
      </c>
      <c r="AY236">
        <v>372</v>
      </c>
      <c r="AZ236">
        <v>2074</v>
      </c>
      <c r="BA236">
        <v>191</v>
      </c>
      <c r="BB236">
        <v>196</v>
      </c>
      <c r="BC236">
        <v>231</v>
      </c>
      <c r="BD236">
        <v>307</v>
      </c>
      <c r="BE236">
        <v>451</v>
      </c>
      <c r="BF236">
        <v>705</v>
      </c>
      <c r="BG236">
        <v>803</v>
      </c>
      <c r="BH236">
        <v>688</v>
      </c>
      <c r="BI236">
        <v>794</v>
      </c>
      <c r="BJ236">
        <v>104369</v>
      </c>
      <c r="BK236">
        <v>138773</v>
      </c>
      <c r="BL236" t="s">
        <v>595</v>
      </c>
      <c r="BM236" t="s">
        <v>115</v>
      </c>
      <c r="BN236">
        <v>12.1</v>
      </c>
      <c r="BO236">
        <v>11.4</v>
      </c>
      <c r="BP236">
        <v>2</v>
      </c>
      <c r="BQ236">
        <v>-1.6444317420000001</v>
      </c>
      <c r="BR236" t="s">
        <v>116</v>
      </c>
      <c r="BS236">
        <v>68</v>
      </c>
      <c r="BT236">
        <v>0.21</v>
      </c>
      <c r="BU236">
        <v>0.13500000000000001</v>
      </c>
      <c r="BV236">
        <v>1.6E-2</v>
      </c>
      <c r="BW236">
        <v>3.0000000000000001E-3</v>
      </c>
      <c r="BX236" t="s">
        <v>109</v>
      </c>
      <c r="BY236">
        <v>51335.3456535683</v>
      </c>
      <c r="BZ236">
        <v>63023790.958008103</v>
      </c>
      <c r="CA236">
        <v>3</v>
      </c>
      <c r="CB236">
        <v>0.05</v>
      </c>
      <c r="CC236">
        <v>0.15</v>
      </c>
      <c r="CD236">
        <v>0.06</v>
      </c>
      <c r="CE236">
        <v>0.01</v>
      </c>
      <c r="CF236">
        <v>1</v>
      </c>
      <c r="CG236">
        <v>0</v>
      </c>
      <c r="CH236">
        <v>0</v>
      </c>
      <c r="CI236">
        <v>8.9820359281437001E-2</v>
      </c>
      <c r="CJ236">
        <v>1.6185893910859998E-2</v>
      </c>
      <c r="CK236">
        <v>0.94117647058823495</v>
      </c>
      <c r="CL236">
        <v>0.221052631578947</v>
      </c>
      <c r="CM236">
        <v>0.129722921914358</v>
      </c>
      <c r="CN236">
        <v>1.304347826087E-2</v>
      </c>
      <c r="CO236">
        <v>3.3333333333333E-2</v>
      </c>
      <c r="CP236">
        <v>0</v>
      </c>
      <c r="CQ236">
        <v>0</v>
      </c>
      <c r="CR236">
        <v>0.11111111111111099</v>
      </c>
      <c r="CS236">
        <v>2.4390243902439001E-2</v>
      </c>
      <c r="CT236">
        <v>1.123595505618E-2</v>
      </c>
      <c r="CU236">
        <v>0</v>
      </c>
      <c r="CV236">
        <v>4.0782355389096997E-2</v>
      </c>
      <c r="CW236">
        <v>3945</v>
      </c>
      <c r="CX236">
        <v>9675</v>
      </c>
      <c r="CY236">
        <v>59</v>
      </c>
    </row>
    <row r="237" spans="1:103" x14ac:dyDescent="0.3">
      <c r="A237">
        <v>236</v>
      </c>
      <c r="B237">
        <v>4180150</v>
      </c>
      <c r="C237" t="s">
        <v>596</v>
      </c>
      <c r="D237" t="s">
        <v>104</v>
      </c>
      <c r="E237" t="s">
        <v>105</v>
      </c>
      <c r="F237">
        <v>26621</v>
      </c>
      <c r="G237">
        <v>26474</v>
      </c>
      <c r="H237">
        <v>22521</v>
      </c>
      <c r="I237">
        <v>147</v>
      </c>
      <c r="J237">
        <v>3593.5</v>
      </c>
      <c r="K237">
        <v>10162</v>
      </c>
      <c r="L237">
        <v>2.61</v>
      </c>
      <c r="M237">
        <v>7397</v>
      </c>
      <c r="N237">
        <v>3.04</v>
      </c>
      <c r="O237">
        <v>10575</v>
      </c>
      <c r="P237">
        <v>8200</v>
      </c>
      <c r="Q237">
        <v>1963</v>
      </c>
      <c r="R237">
        <v>413</v>
      </c>
      <c r="S237">
        <v>0.61</v>
      </c>
      <c r="T237">
        <v>0.65</v>
      </c>
      <c r="U237">
        <v>0.47</v>
      </c>
      <c r="V237">
        <v>1296</v>
      </c>
      <c r="W237">
        <v>1543</v>
      </c>
      <c r="X237">
        <v>1813</v>
      </c>
      <c r="Y237">
        <v>1789</v>
      </c>
      <c r="Z237">
        <v>1280</v>
      </c>
      <c r="AA237">
        <v>1452</v>
      </c>
      <c r="AB237">
        <v>1346</v>
      </c>
      <c r="AC237">
        <v>1485</v>
      </c>
      <c r="AD237">
        <v>1508</v>
      </c>
      <c r="AE237">
        <v>1722</v>
      </c>
      <c r="AF237">
        <v>1971</v>
      </c>
      <c r="AG237">
        <v>2232</v>
      </c>
      <c r="AH237">
        <v>2153</v>
      </c>
      <c r="AI237">
        <v>1823</v>
      </c>
      <c r="AJ237">
        <v>1451</v>
      </c>
      <c r="AK237">
        <v>818</v>
      </c>
      <c r="AL237">
        <v>463</v>
      </c>
      <c r="AM237">
        <v>476</v>
      </c>
      <c r="AN237">
        <v>12984</v>
      </c>
      <c r="AO237">
        <v>42.299999999999898</v>
      </c>
      <c r="AP237">
        <v>13637</v>
      </c>
      <c r="AQ237">
        <v>46</v>
      </c>
      <c r="AR237">
        <v>1307</v>
      </c>
      <c r="AS237">
        <v>22482</v>
      </c>
      <c r="AT237">
        <v>263</v>
      </c>
      <c r="AU237">
        <v>89</v>
      </c>
      <c r="AV237">
        <v>1405</v>
      </c>
      <c r="AW237">
        <v>33</v>
      </c>
      <c r="AX237">
        <v>52</v>
      </c>
      <c r="AY237">
        <v>991</v>
      </c>
      <c r="AZ237">
        <v>4139</v>
      </c>
      <c r="BA237">
        <v>483</v>
      </c>
      <c r="BB237">
        <v>303</v>
      </c>
      <c r="BC237">
        <v>430</v>
      </c>
      <c r="BD237">
        <v>831</v>
      </c>
      <c r="BE237">
        <v>1405</v>
      </c>
      <c r="BF237">
        <v>978</v>
      </c>
      <c r="BG237">
        <v>2057</v>
      </c>
      <c r="BH237">
        <v>1274</v>
      </c>
      <c r="BI237">
        <v>2401</v>
      </c>
      <c r="BJ237">
        <v>111624</v>
      </c>
      <c r="BK237">
        <v>146661</v>
      </c>
      <c r="BL237" t="s">
        <v>597</v>
      </c>
      <c r="BM237" t="s">
        <v>107</v>
      </c>
      <c r="BN237">
        <v>13.4</v>
      </c>
      <c r="BO237">
        <v>11.4</v>
      </c>
      <c r="BP237">
        <v>4</v>
      </c>
      <c r="BQ237">
        <v>-1.285306879</v>
      </c>
      <c r="BR237" t="s">
        <v>143</v>
      </c>
      <c r="BS237">
        <v>66</v>
      </c>
      <c r="BT237">
        <v>0.16200000000000001</v>
      </c>
      <c r="BU237">
        <v>0.123</v>
      </c>
      <c r="BV237">
        <v>2.7E-2</v>
      </c>
      <c r="BW237">
        <v>1.2999999999999999E-2</v>
      </c>
      <c r="BX237" t="s">
        <v>109</v>
      </c>
      <c r="BY237">
        <v>103052.835090885</v>
      </c>
      <c r="BZ237">
        <v>225177243.99936199</v>
      </c>
      <c r="CA237">
        <v>2</v>
      </c>
      <c r="CB237">
        <v>5.8571428571429003E-2</v>
      </c>
      <c r="CC237">
        <v>0.105714285714286</v>
      </c>
      <c r="CD237">
        <v>0.112857142857143</v>
      </c>
      <c r="CE237">
        <v>6.5714285714290003E-3</v>
      </c>
      <c r="CF237">
        <v>7</v>
      </c>
      <c r="CG237">
        <v>0.71428571428571397</v>
      </c>
      <c r="CH237">
        <v>6.5989847715736002E-2</v>
      </c>
      <c r="CI237">
        <v>8.9820359281437001E-2</v>
      </c>
      <c r="CJ237">
        <v>0.128905562146893</v>
      </c>
      <c r="CK237">
        <v>0.90196078431372595</v>
      </c>
      <c r="CL237">
        <v>0.170526315789474</v>
      </c>
      <c r="CM237">
        <v>0.11460957178841299</v>
      </c>
      <c r="CN237">
        <v>5.6521739130434998E-2</v>
      </c>
      <c r="CO237">
        <v>5.6250000000000001E-2</v>
      </c>
      <c r="CP237">
        <v>0.5</v>
      </c>
      <c r="CQ237">
        <v>1.4285714285714001E-2</v>
      </c>
      <c r="CR237">
        <v>6.1904761904761997E-2</v>
      </c>
      <c r="CS237">
        <v>0.15331010452961699</v>
      </c>
      <c r="CT237">
        <v>7.3836276083469998E-3</v>
      </c>
      <c r="CU237">
        <v>7.1428571428570994E-2</v>
      </c>
      <c r="CV237">
        <v>2.7858034599607999E-2</v>
      </c>
      <c r="CW237">
        <v>23095</v>
      </c>
      <c r="CX237">
        <v>24502</v>
      </c>
      <c r="CY237">
        <v>6</v>
      </c>
    </row>
    <row r="238" spans="1:103" x14ac:dyDescent="0.3">
      <c r="A238">
        <v>237</v>
      </c>
      <c r="B238">
        <v>4180400</v>
      </c>
      <c r="C238" t="s">
        <v>598</v>
      </c>
      <c r="D238" t="s">
        <v>104</v>
      </c>
      <c r="E238" t="s">
        <v>105</v>
      </c>
      <c r="F238">
        <v>332</v>
      </c>
      <c r="G238">
        <v>332</v>
      </c>
      <c r="H238">
        <v>263</v>
      </c>
      <c r="I238">
        <v>0</v>
      </c>
      <c r="J238">
        <v>501.1</v>
      </c>
      <c r="K238">
        <v>139</v>
      </c>
      <c r="L238">
        <v>2.39</v>
      </c>
      <c r="M238">
        <v>91</v>
      </c>
      <c r="N238">
        <v>2.89</v>
      </c>
      <c r="O238">
        <v>165</v>
      </c>
      <c r="P238">
        <v>106</v>
      </c>
      <c r="Q238">
        <v>34</v>
      </c>
      <c r="R238">
        <v>26</v>
      </c>
      <c r="S238">
        <v>0.3</v>
      </c>
      <c r="T238">
        <v>0.33</v>
      </c>
      <c r="U238">
        <v>0.2</v>
      </c>
      <c r="V238">
        <v>18</v>
      </c>
      <c r="W238">
        <v>19</v>
      </c>
      <c r="X238">
        <v>21</v>
      </c>
      <c r="Y238">
        <v>16</v>
      </c>
      <c r="Z238">
        <v>16</v>
      </c>
      <c r="AA238">
        <v>17</v>
      </c>
      <c r="AB238">
        <v>19</v>
      </c>
      <c r="AC238">
        <v>19</v>
      </c>
      <c r="AD238">
        <v>18</v>
      </c>
      <c r="AE238">
        <v>16</v>
      </c>
      <c r="AF238">
        <v>20</v>
      </c>
      <c r="AG238">
        <v>27</v>
      </c>
      <c r="AH238">
        <v>24</v>
      </c>
      <c r="AI238">
        <v>25</v>
      </c>
      <c r="AJ238">
        <v>25</v>
      </c>
      <c r="AK238">
        <v>17</v>
      </c>
      <c r="AL238">
        <v>8</v>
      </c>
      <c r="AM238">
        <v>5</v>
      </c>
      <c r="AN238">
        <v>166</v>
      </c>
      <c r="AO238">
        <v>47.799999999999898</v>
      </c>
      <c r="AP238">
        <v>164</v>
      </c>
      <c r="AQ238">
        <v>43.299999999999898</v>
      </c>
      <c r="AR238">
        <v>28</v>
      </c>
      <c r="AS238">
        <v>284</v>
      </c>
      <c r="AT238">
        <v>0</v>
      </c>
      <c r="AU238">
        <v>3</v>
      </c>
      <c r="AV238">
        <v>6</v>
      </c>
      <c r="AW238">
        <v>1</v>
      </c>
      <c r="AX238">
        <v>0</v>
      </c>
      <c r="AY238">
        <v>10</v>
      </c>
      <c r="AZ238">
        <v>48</v>
      </c>
      <c r="BA238">
        <v>15</v>
      </c>
      <c r="BB238">
        <v>3</v>
      </c>
      <c r="BC238">
        <v>13</v>
      </c>
      <c r="BD238">
        <v>15</v>
      </c>
      <c r="BE238">
        <v>43</v>
      </c>
      <c r="BF238">
        <v>24</v>
      </c>
      <c r="BG238">
        <v>18</v>
      </c>
      <c r="BH238">
        <v>2</v>
      </c>
      <c r="BI238">
        <v>7</v>
      </c>
      <c r="BJ238">
        <v>60795</v>
      </c>
      <c r="BK238">
        <v>78144</v>
      </c>
      <c r="BL238" t="s">
        <v>599</v>
      </c>
      <c r="BM238" t="s">
        <v>115</v>
      </c>
      <c r="BN238">
        <v>21.6</v>
      </c>
      <c r="BO238">
        <v>15.1</v>
      </c>
      <c r="BP238">
        <v>13</v>
      </c>
      <c r="BQ238">
        <v>-0.34976011800000001</v>
      </c>
      <c r="BR238" t="s">
        <v>130</v>
      </c>
      <c r="BS238">
        <v>42</v>
      </c>
      <c r="BT238">
        <v>3.7999999999999999E-2</v>
      </c>
      <c r="BU238">
        <v>0.16600000000000001</v>
      </c>
      <c r="BV238">
        <v>0.161</v>
      </c>
      <c r="BW238">
        <v>0</v>
      </c>
      <c r="BX238" t="s">
        <v>119</v>
      </c>
      <c r="BY238">
        <v>20581.694326858</v>
      </c>
      <c r="BZ238">
        <v>18372395.576874599</v>
      </c>
      <c r="CH238">
        <v>0.48223350253807101</v>
      </c>
      <c r="CI238">
        <v>0.31137724550898199</v>
      </c>
      <c r="CJ238">
        <v>0.42254861330822302</v>
      </c>
      <c r="CK238">
        <v>0.43137254901960798</v>
      </c>
      <c r="CL238">
        <v>0.04</v>
      </c>
      <c r="CM238">
        <v>0.16876574307304801</v>
      </c>
      <c r="CN238">
        <v>0</v>
      </c>
      <c r="CO238">
        <v>0.33541666666666697</v>
      </c>
    </row>
    <row r="239" spans="1:103" x14ac:dyDescent="0.3">
      <c r="A239">
        <v>238</v>
      </c>
      <c r="B239">
        <v>4180750</v>
      </c>
      <c r="C239" t="s">
        <v>600</v>
      </c>
      <c r="D239" t="s">
        <v>104</v>
      </c>
      <c r="E239" t="s">
        <v>105</v>
      </c>
      <c r="F239">
        <v>138</v>
      </c>
      <c r="G239">
        <v>138</v>
      </c>
      <c r="H239">
        <v>118</v>
      </c>
      <c r="I239">
        <v>0</v>
      </c>
      <c r="J239">
        <v>406.69999999999902</v>
      </c>
      <c r="K239">
        <v>56</v>
      </c>
      <c r="L239">
        <v>2.46</v>
      </c>
      <c r="M239">
        <v>42</v>
      </c>
      <c r="N239">
        <v>2.81</v>
      </c>
      <c r="O239">
        <v>58</v>
      </c>
      <c r="P239">
        <v>47</v>
      </c>
      <c r="Q239">
        <v>9</v>
      </c>
      <c r="R239">
        <v>2</v>
      </c>
      <c r="S239">
        <v>1.25</v>
      </c>
      <c r="T239">
        <v>1.19</v>
      </c>
      <c r="U239">
        <v>3.04</v>
      </c>
      <c r="V239">
        <v>5</v>
      </c>
      <c r="W239">
        <v>6</v>
      </c>
      <c r="X239">
        <v>6</v>
      </c>
      <c r="Y239">
        <v>7</v>
      </c>
      <c r="Z239">
        <v>7</v>
      </c>
      <c r="AA239">
        <v>10</v>
      </c>
      <c r="AB239">
        <v>6</v>
      </c>
      <c r="AC239">
        <v>7</v>
      </c>
      <c r="AD239">
        <v>6</v>
      </c>
      <c r="AE239">
        <v>8</v>
      </c>
      <c r="AF239">
        <v>9</v>
      </c>
      <c r="AG239">
        <v>11</v>
      </c>
      <c r="AH239">
        <v>15</v>
      </c>
      <c r="AI239">
        <v>12</v>
      </c>
      <c r="AJ239">
        <v>10</v>
      </c>
      <c r="AK239">
        <v>7</v>
      </c>
      <c r="AL239">
        <v>4</v>
      </c>
      <c r="AM239">
        <v>4</v>
      </c>
      <c r="AN239">
        <v>69</v>
      </c>
      <c r="AO239">
        <v>50.6</v>
      </c>
      <c r="AP239">
        <v>71</v>
      </c>
      <c r="AQ239">
        <v>51.5</v>
      </c>
      <c r="AR239">
        <v>9</v>
      </c>
      <c r="AS239">
        <v>121</v>
      </c>
      <c r="AT239">
        <v>0</v>
      </c>
      <c r="AU239">
        <v>2</v>
      </c>
      <c r="AV239">
        <v>0</v>
      </c>
      <c r="AW239">
        <v>1</v>
      </c>
      <c r="AX239">
        <v>0</v>
      </c>
      <c r="AY239">
        <v>5</v>
      </c>
      <c r="AZ239">
        <v>17</v>
      </c>
      <c r="BA239">
        <v>0</v>
      </c>
      <c r="BB239">
        <v>5</v>
      </c>
      <c r="BC239">
        <v>2</v>
      </c>
      <c r="BD239">
        <v>1</v>
      </c>
      <c r="BE239">
        <v>13</v>
      </c>
      <c r="BF239">
        <v>10</v>
      </c>
      <c r="BG239">
        <v>8</v>
      </c>
      <c r="BH239">
        <v>10</v>
      </c>
      <c r="BI239">
        <v>5</v>
      </c>
      <c r="BJ239">
        <v>88005</v>
      </c>
      <c r="BK239">
        <v>117315</v>
      </c>
      <c r="BL239" t="s">
        <v>601</v>
      </c>
      <c r="BM239" t="s">
        <v>115</v>
      </c>
      <c r="BN239">
        <v>22.1999999999999</v>
      </c>
      <c r="BO239">
        <v>15.8</v>
      </c>
      <c r="BP239">
        <v>18</v>
      </c>
      <c r="BQ239">
        <v>-1.9779917000000001E-2</v>
      </c>
      <c r="BR239" t="s">
        <v>112</v>
      </c>
      <c r="BS239">
        <v>48</v>
      </c>
      <c r="BT239">
        <v>0.11899999999999999</v>
      </c>
      <c r="BU239">
        <v>0.23699999999999999</v>
      </c>
      <c r="BV239">
        <v>5.7000000000000002E-2</v>
      </c>
      <c r="BW239">
        <v>0</v>
      </c>
      <c r="BX239" t="s">
        <v>119</v>
      </c>
      <c r="BY239">
        <v>15236.016390951299</v>
      </c>
      <c r="BZ239">
        <v>9454212.3628378194</v>
      </c>
      <c r="CH239">
        <v>0.512690355329949</v>
      </c>
      <c r="CI239">
        <v>0.35329341317365298</v>
      </c>
      <c r="CJ239">
        <v>0.52612055335844299</v>
      </c>
      <c r="CK239">
        <v>0.54901960784313697</v>
      </c>
      <c r="CL239">
        <v>0.12526315789473699</v>
      </c>
      <c r="CM239">
        <v>0.25818639798488702</v>
      </c>
      <c r="CN239">
        <v>0</v>
      </c>
      <c r="CO239">
        <v>0.11874999999999999</v>
      </c>
    </row>
    <row r="240" spans="1:103" x14ac:dyDescent="0.3">
      <c r="A240">
        <v>239</v>
      </c>
      <c r="B240">
        <v>4180900</v>
      </c>
      <c r="C240" t="s">
        <v>602</v>
      </c>
      <c r="D240" t="s">
        <v>104</v>
      </c>
      <c r="E240" t="s">
        <v>105</v>
      </c>
      <c r="F240">
        <v>6979</v>
      </c>
      <c r="G240">
        <v>6926</v>
      </c>
      <c r="H240">
        <v>5036</v>
      </c>
      <c r="I240">
        <v>53</v>
      </c>
      <c r="J240">
        <v>4321.6000000000004</v>
      </c>
      <c r="K240">
        <v>3066</v>
      </c>
      <c r="L240">
        <v>2.2599999999999998</v>
      </c>
      <c r="M240">
        <v>1731</v>
      </c>
      <c r="N240">
        <v>2.91</v>
      </c>
      <c r="O240">
        <v>3180</v>
      </c>
      <c r="P240">
        <v>1821</v>
      </c>
      <c r="Q240">
        <v>1245</v>
      </c>
      <c r="R240">
        <v>114</v>
      </c>
      <c r="S240">
        <v>0.56000000000000005</v>
      </c>
      <c r="T240">
        <v>0.5</v>
      </c>
      <c r="U240">
        <v>0.22</v>
      </c>
      <c r="V240">
        <v>361</v>
      </c>
      <c r="W240">
        <v>378</v>
      </c>
      <c r="X240">
        <v>418</v>
      </c>
      <c r="Y240">
        <v>391</v>
      </c>
      <c r="Z240">
        <v>356</v>
      </c>
      <c r="AA240">
        <v>393</v>
      </c>
      <c r="AB240">
        <v>399</v>
      </c>
      <c r="AC240">
        <v>500</v>
      </c>
      <c r="AD240">
        <v>461</v>
      </c>
      <c r="AE240">
        <v>446</v>
      </c>
      <c r="AF240">
        <v>485</v>
      </c>
      <c r="AG240">
        <v>444</v>
      </c>
      <c r="AH240">
        <v>504</v>
      </c>
      <c r="AI240">
        <v>458</v>
      </c>
      <c r="AJ240">
        <v>387</v>
      </c>
      <c r="AK240">
        <v>262</v>
      </c>
      <c r="AL240">
        <v>130</v>
      </c>
      <c r="AM240">
        <v>203</v>
      </c>
      <c r="AN240">
        <v>3440</v>
      </c>
      <c r="AO240">
        <v>41.799999999999898</v>
      </c>
      <c r="AP240">
        <v>3536</v>
      </c>
      <c r="AQ240">
        <v>44.7</v>
      </c>
      <c r="AR240">
        <v>490</v>
      </c>
      <c r="AS240">
        <v>5466</v>
      </c>
      <c r="AT240">
        <v>162</v>
      </c>
      <c r="AU240">
        <v>20</v>
      </c>
      <c r="AV240">
        <v>468</v>
      </c>
      <c r="AW240">
        <v>34</v>
      </c>
      <c r="AX240">
        <v>17</v>
      </c>
      <c r="AY240">
        <v>321</v>
      </c>
      <c r="AZ240">
        <v>1513</v>
      </c>
      <c r="BA240">
        <v>201</v>
      </c>
      <c r="BB240">
        <v>90</v>
      </c>
      <c r="BC240">
        <v>188</v>
      </c>
      <c r="BD240">
        <v>345</v>
      </c>
      <c r="BE240">
        <v>420</v>
      </c>
      <c r="BF240">
        <v>388</v>
      </c>
      <c r="BG240">
        <v>462</v>
      </c>
      <c r="BH240">
        <v>335</v>
      </c>
      <c r="BI240">
        <v>635</v>
      </c>
      <c r="BJ240">
        <v>92220</v>
      </c>
      <c r="BK240">
        <v>137977</v>
      </c>
      <c r="BL240" t="s">
        <v>603</v>
      </c>
      <c r="BM240" t="s">
        <v>115</v>
      </c>
      <c r="BN240">
        <v>15.4</v>
      </c>
      <c r="BO240">
        <v>13.4</v>
      </c>
      <c r="BP240">
        <v>2</v>
      </c>
      <c r="BQ240">
        <v>-1.6444317420000001</v>
      </c>
      <c r="BR240" t="s">
        <v>116</v>
      </c>
      <c r="BS240">
        <v>69</v>
      </c>
      <c r="BT240">
        <v>0.18</v>
      </c>
      <c r="BU240">
        <v>0.217</v>
      </c>
      <c r="BV240">
        <v>2.5000000000000001E-2</v>
      </c>
      <c r="BW240">
        <v>4.0000000000000001E-3</v>
      </c>
      <c r="BX240" t="s">
        <v>109</v>
      </c>
      <c r="BY240">
        <v>82956.362883858907</v>
      </c>
      <c r="BZ240">
        <v>45033777.978536703</v>
      </c>
      <c r="CA240">
        <v>3</v>
      </c>
      <c r="CB240">
        <v>0.11</v>
      </c>
      <c r="CC240">
        <v>0.36</v>
      </c>
      <c r="CD240">
        <v>0.05</v>
      </c>
      <c r="CE240">
        <v>0</v>
      </c>
      <c r="CF240">
        <v>1</v>
      </c>
      <c r="CG240">
        <v>0</v>
      </c>
      <c r="CH240">
        <v>0.16751269035533001</v>
      </c>
      <c r="CI240">
        <v>0.209580838323353</v>
      </c>
      <c r="CJ240">
        <v>1.6185893910859998E-2</v>
      </c>
      <c r="CK240">
        <v>0.96078431372549</v>
      </c>
      <c r="CL240">
        <v>0.18947368421052599</v>
      </c>
      <c r="CM240">
        <v>0.232997481108312</v>
      </c>
      <c r="CN240">
        <v>1.7391304347826E-2</v>
      </c>
      <c r="CO240">
        <v>5.2083333333333003E-2</v>
      </c>
      <c r="CP240">
        <v>0</v>
      </c>
      <c r="CQ240">
        <v>0.1</v>
      </c>
      <c r="CR240">
        <v>0.344444444444444</v>
      </c>
      <c r="CS240">
        <v>0</v>
      </c>
      <c r="CT240">
        <v>0</v>
      </c>
      <c r="CU240">
        <v>0</v>
      </c>
      <c r="CV240">
        <v>0.148148148148148</v>
      </c>
      <c r="CW240">
        <v>3895</v>
      </c>
      <c r="CX240">
        <v>7032</v>
      </c>
      <c r="CY240">
        <v>45</v>
      </c>
    </row>
    <row r="241" spans="1:103" x14ac:dyDescent="0.3">
      <c r="A241">
        <v>240</v>
      </c>
      <c r="B241">
        <v>4181300</v>
      </c>
      <c r="C241" t="s">
        <v>604</v>
      </c>
      <c r="D241" t="s">
        <v>104</v>
      </c>
      <c r="E241" t="s">
        <v>105</v>
      </c>
      <c r="F241">
        <v>429</v>
      </c>
      <c r="G241">
        <v>402</v>
      </c>
      <c r="H241">
        <v>262</v>
      </c>
      <c r="I241">
        <v>27</v>
      </c>
      <c r="J241">
        <v>833.29999999999905</v>
      </c>
      <c r="K241">
        <v>203</v>
      </c>
      <c r="L241">
        <v>1.98</v>
      </c>
      <c r="M241">
        <v>107</v>
      </c>
      <c r="N241">
        <v>2.4500000000000002</v>
      </c>
      <c r="O241">
        <v>299</v>
      </c>
      <c r="P241">
        <v>144</v>
      </c>
      <c r="Q241">
        <v>59</v>
      </c>
      <c r="R241">
        <v>96</v>
      </c>
      <c r="S241">
        <v>0.32</v>
      </c>
      <c r="T241">
        <v>0.27</v>
      </c>
      <c r="U241">
        <v>0.88</v>
      </c>
      <c r="V241">
        <v>10</v>
      </c>
      <c r="W241">
        <v>12</v>
      </c>
      <c r="X241">
        <v>12</v>
      </c>
      <c r="Y241">
        <v>13</v>
      </c>
      <c r="Z241">
        <v>9</v>
      </c>
      <c r="AA241">
        <v>11</v>
      </c>
      <c r="AB241">
        <v>17</v>
      </c>
      <c r="AC241">
        <v>13</v>
      </c>
      <c r="AD241">
        <v>21</v>
      </c>
      <c r="AE241">
        <v>27</v>
      </c>
      <c r="AF241">
        <v>29</v>
      </c>
      <c r="AG241">
        <v>29</v>
      </c>
      <c r="AH241">
        <v>38</v>
      </c>
      <c r="AI241">
        <v>56</v>
      </c>
      <c r="AJ241">
        <v>55</v>
      </c>
      <c r="AK241">
        <v>36</v>
      </c>
      <c r="AL241">
        <v>23</v>
      </c>
      <c r="AM241">
        <v>18</v>
      </c>
      <c r="AN241">
        <v>213</v>
      </c>
      <c r="AO241">
        <v>60.399999999999899</v>
      </c>
      <c r="AP241">
        <v>216</v>
      </c>
      <c r="AQ241">
        <v>62.6</v>
      </c>
      <c r="AR241">
        <v>17</v>
      </c>
      <c r="AS241">
        <v>395</v>
      </c>
      <c r="AT241">
        <v>0</v>
      </c>
      <c r="AU241">
        <v>2</v>
      </c>
      <c r="AV241">
        <v>4</v>
      </c>
      <c r="AW241">
        <v>1</v>
      </c>
      <c r="AX241">
        <v>0</v>
      </c>
      <c r="AY241">
        <v>10</v>
      </c>
      <c r="AZ241">
        <v>34</v>
      </c>
      <c r="BA241">
        <v>19</v>
      </c>
      <c r="BB241">
        <v>14</v>
      </c>
      <c r="BC241">
        <v>18</v>
      </c>
      <c r="BD241">
        <v>39</v>
      </c>
      <c r="BE241">
        <v>49</v>
      </c>
      <c r="BF241">
        <v>37</v>
      </c>
      <c r="BG241">
        <v>23</v>
      </c>
      <c r="BH241">
        <v>0</v>
      </c>
      <c r="BI241">
        <v>4</v>
      </c>
      <c r="BJ241">
        <v>53978</v>
      </c>
      <c r="BK241">
        <v>63956</v>
      </c>
      <c r="BL241" t="s">
        <v>605</v>
      </c>
      <c r="BM241" t="s">
        <v>107</v>
      </c>
      <c r="BN241">
        <v>22.1999999999999</v>
      </c>
      <c r="BO241">
        <v>12.6999999999999</v>
      </c>
      <c r="BP241">
        <v>12</v>
      </c>
      <c r="BQ241">
        <v>-0.37869587799999999</v>
      </c>
      <c r="BR241" t="s">
        <v>149</v>
      </c>
      <c r="BS241">
        <v>51</v>
      </c>
      <c r="BT241">
        <v>6.5000000000000002E-2</v>
      </c>
      <c r="BU241">
        <v>0.34300000000000003</v>
      </c>
      <c r="BV241">
        <v>0.06</v>
      </c>
      <c r="BW241">
        <v>0</v>
      </c>
      <c r="BX241" t="s">
        <v>119</v>
      </c>
      <c r="BY241">
        <v>25638.100720537201</v>
      </c>
      <c r="BZ241">
        <v>14356470.6567945</v>
      </c>
      <c r="CH241">
        <v>0.512690355329949</v>
      </c>
      <c r="CI241">
        <v>0.16766467065868301</v>
      </c>
      <c r="CJ241">
        <v>0.41346645386064002</v>
      </c>
      <c r="CK241">
        <v>0.60784313725490202</v>
      </c>
      <c r="CL241">
        <v>6.8421052631578994E-2</v>
      </c>
      <c r="CM241">
        <v>0.39168765743073097</v>
      </c>
      <c r="CN241">
        <v>0</v>
      </c>
      <c r="CO241">
        <v>0.125</v>
      </c>
    </row>
    <row r="242" spans="1:103" x14ac:dyDescent="0.3">
      <c r="A242">
        <v>241</v>
      </c>
      <c r="B242">
        <v>4181450</v>
      </c>
      <c r="C242" t="s">
        <v>606</v>
      </c>
      <c r="D242" t="s">
        <v>104</v>
      </c>
      <c r="E242" t="s">
        <v>105</v>
      </c>
      <c r="F242">
        <v>9058</v>
      </c>
      <c r="G242">
        <v>8656</v>
      </c>
      <c r="H242">
        <v>7252</v>
      </c>
      <c r="I242">
        <v>402</v>
      </c>
      <c r="J242">
        <v>4856.1000000000004</v>
      </c>
      <c r="K242">
        <v>2811</v>
      </c>
      <c r="L242">
        <v>3.08</v>
      </c>
      <c r="M242">
        <v>2097</v>
      </c>
      <c r="N242">
        <v>3.46</v>
      </c>
      <c r="O242">
        <v>3468</v>
      </c>
      <c r="P242">
        <v>2082</v>
      </c>
      <c r="Q242">
        <v>729</v>
      </c>
      <c r="R242">
        <v>657</v>
      </c>
      <c r="S242">
        <v>1.1399999999999999</v>
      </c>
      <c r="T242">
        <v>1.3</v>
      </c>
      <c r="U242">
        <v>1.05</v>
      </c>
      <c r="V242">
        <v>705</v>
      </c>
      <c r="W242">
        <v>695</v>
      </c>
      <c r="X242">
        <v>672</v>
      </c>
      <c r="Y242">
        <v>609</v>
      </c>
      <c r="Z242">
        <v>514</v>
      </c>
      <c r="AA242">
        <v>710</v>
      </c>
      <c r="AB242">
        <v>658</v>
      </c>
      <c r="AC242">
        <v>665</v>
      </c>
      <c r="AD242">
        <v>596</v>
      </c>
      <c r="AE242">
        <v>534</v>
      </c>
      <c r="AF242">
        <v>543</v>
      </c>
      <c r="AG242">
        <v>536</v>
      </c>
      <c r="AH242">
        <v>498</v>
      </c>
      <c r="AI242">
        <v>422</v>
      </c>
      <c r="AJ242">
        <v>328</v>
      </c>
      <c r="AK242">
        <v>189</v>
      </c>
      <c r="AL242">
        <v>112</v>
      </c>
      <c r="AM242">
        <v>71</v>
      </c>
      <c r="AN242">
        <v>4686</v>
      </c>
      <c r="AO242">
        <v>35.799999999999898</v>
      </c>
      <c r="AP242">
        <v>4371</v>
      </c>
      <c r="AQ242">
        <v>33.700000000000003</v>
      </c>
      <c r="AR242">
        <v>3186</v>
      </c>
      <c r="AS242">
        <v>5374</v>
      </c>
      <c r="AT242">
        <v>118</v>
      </c>
      <c r="AU242">
        <v>90</v>
      </c>
      <c r="AV242">
        <v>81</v>
      </c>
      <c r="AW242">
        <v>9</v>
      </c>
      <c r="AX242">
        <v>3</v>
      </c>
      <c r="AY242">
        <v>198</v>
      </c>
      <c r="AZ242">
        <v>3684</v>
      </c>
      <c r="BA242">
        <v>243</v>
      </c>
      <c r="BB242">
        <v>300</v>
      </c>
      <c r="BC242">
        <v>322</v>
      </c>
      <c r="BD242">
        <v>451</v>
      </c>
      <c r="BE242">
        <v>706</v>
      </c>
      <c r="BF242">
        <v>438</v>
      </c>
      <c r="BG242">
        <v>269</v>
      </c>
      <c r="BH242">
        <v>59</v>
      </c>
      <c r="BI242">
        <v>22</v>
      </c>
      <c r="BJ242">
        <v>51985</v>
      </c>
      <c r="BK242">
        <v>59677</v>
      </c>
      <c r="BL242" t="s">
        <v>607</v>
      </c>
      <c r="BM242" t="s">
        <v>115</v>
      </c>
      <c r="BN242">
        <v>20.5</v>
      </c>
      <c r="BO242">
        <v>16.3</v>
      </c>
      <c r="BP242">
        <v>15</v>
      </c>
      <c r="BQ242">
        <v>-9.0228085E-2</v>
      </c>
      <c r="BR242" t="s">
        <v>127</v>
      </c>
      <c r="BS242">
        <v>55</v>
      </c>
      <c r="BT242">
        <v>0.41499999999999998</v>
      </c>
      <c r="BU242">
        <v>0.53300000000000003</v>
      </c>
      <c r="BV242">
        <v>0.19500000000000001</v>
      </c>
      <c r="BW242">
        <v>8.7999999999999995E-2</v>
      </c>
      <c r="BX242" t="s">
        <v>109</v>
      </c>
      <c r="BY242">
        <v>42125.643967296899</v>
      </c>
      <c r="BZ242">
        <v>52019804.815702803</v>
      </c>
      <c r="CA242">
        <v>2</v>
      </c>
      <c r="CB242">
        <v>0.38500000000000001</v>
      </c>
      <c r="CC242">
        <v>0.95</v>
      </c>
      <c r="CD242">
        <v>5.5E-2</v>
      </c>
      <c r="CE242">
        <v>4.4999999999999997E-3</v>
      </c>
      <c r="CF242">
        <v>2</v>
      </c>
      <c r="CG242">
        <v>10</v>
      </c>
      <c r="CH242">
        <v>0.42639593908629397</v>
      </c>
      <c r="CI242">
        <v>0.38323353293413198</v>
      </c>
      <c r="CJ242">
        <v>0.50400876177024501</v>
      </c>
      <c r="CK242">
        <v>0.68627450980392202</v>
      </c>
      <c r="CL242">
        <v>0.43684210526315798</v>
      </c>
      <c r="CM242">
        <v>0.63098236775818695</v>
      </c>
      <c r="CN242">
        <v>0.38260869565217398</v>
      </c>
      <c r="CO242">
        <v>0.40625</v>
      </c>
      <c r="CP242">
        <v>0.5</v>
      </c>
      <c r="CQ242">
        <v>0.55833333333333302</v>
      </c>
      <c r="CR242">
        <v>1</v>
      </c>
      <c r="CS242">
        <v>1.219512195122E-2</v>
      </c>
      <c r="CT242">
        <v>5.056179775281E-3</v>
      </c>
      <c r="CU242">
        <v>1</v>
      </c>
      <c r="CV242">
        <v>0.52112983770287102</v>
      </c>
      <c r="CW242">
        <v>6284</v>
      </c>
      <c r="CX242">
        <v>9080</v>
      </c>
      <c r="CY242">
        <v>31</v>
      </c>
    </row>
    <row r="243" spans="1:103" x14ac:dyDescent="0.3">
      <c r="A243">
        <v>242</v>
      </c>
      <c r="B243">
        <v>4182350</v>
      </c>
      <c r="C243" t="s">
        <v>608</v>
      </c>
      <c r="D243" t="s">
        <v>104</v>
      </c>
      <c r="E243" t="s">
        <v>105</v>
      </c>
      <c r="F243">
        <v>2690</v>
      </c>
      <c r="G243">
        <v>2680</v>
      </c>
      <c r="H243">
        <v>2182</v>
      </c>
      <c r="I243">
        <v>10</v>
      </c>
      <c r="J243">
        <v>2835.8</v>
      </c>
      <c r="K243">
        <v>923</v>
      </c>
      <c r="L243">
        <v>2.9</v>
      </c>
      <c r="M243">
        <v>664</v>
      </c>
      <c r="N243">
        <v>3.29</v>
      </c>
      <c r="O243">
        <v>1016</v>
      </c>
      <c r="P243">
        <v>632</v>
      </c>
      <c r="Q243">
        <v>291</v>
      </c>
      <c r="R243">
        <v>93</v>
      </c>
      <c r="S243">
        <v>2.5</v>
      </c>
      <c r="T243">
        <v>2.4500000000000002</v>
      </c>
      <c r="U243">
        <v>2.48</v>
      </c>
      <c r="V243">
        <v>174</v>
      </c>
      <c r="W243">
        <v>180</v>
      </c>
      <c r="X243">
        <v>174</v>
      </c>
      <c r="Y243">
        <v>170</v>
      </c>
      <c r="Z243">
        <v>163</v>
      </c>
      <c r="AA243">
        <v>201</v>
      </c>
      <c r="AB243">
        <v>176</v>
      </c>
      <c r="AC243">
        <v>177</v>
      </c>
      <c r="AD243">
        <v>157</v>
      </c>
      <c r="AE243">
        <v>141</v>
      </c>
      <c r="AF243">
        <v>152</v>
      </c>
      <c r="AG243">
        <v>175</v>
      </c>
      <c r="AH243">
        <v>177</v>
      </c>
      <c r="AI243">
        <v>153</v>
      </c>
      <c r="AJ243">
        <v>139</v>
      </c>
      <c r="AK243">
        <v>94</v>
      </c>
      <c r="AL243">
        <v>50</v>
      </c>
      <c r="AM243">
        <v>38</v>
      </c>
      <c r="AN243">
        <v>1352</v>
      </c>
      <c r="AO243">
        <v>36</v>
      </c>
      <c r="AP243">
        <v>1339</v>
      </c>
      <c r="AQ243">
        <v>40.200000000000003</v>
      </c>
      <c r="AR243">
        <v>189</v>
      </c>
      <c r="AS243">
        <v>2104</v>
      </c>
      <c r="AT243">
        <v>26</v>
      </c>
      <c r="AU243">
        <v>193</v>
      </c>
      <c r="AV243">
        <v>5</v>
      </c>
      <c r="AW243">
        <v>12</v>
      </c>
      <c r="AX243">
        <v>1</v>
      </c>
      <c r="AY243">
        <v>160</v>
      </c>
      <c r="AZ243">
        <v>586</v>
      </c>
      <c r="BA243">
        <v>109</v>
      </c>
      <c r="BB243">
        <v>67</v>
      </c>
      <c r="BC243">
        <v>78</v>
      </c>
      <c r="BD243">
        <v>127</v>
      </c>
      <c r="BE243">
        <v>280</v>
      </c>
      <c r="BF243">
        <v>78</v>
      </c>
      <c r="BG243">
        <v>139</v>
      </c>
      <c r="BH243">
        <v>42</v>
      </c>
      <c r="BI243">
        <v>4</v>
      </c>
      <c r="BJ243">
        <v>54728</v>
      </c>
      <c r="BK243">
        <v>63570</v>
      </c>
      <c r="BL243" t="s">
        <v>609</v>
      </c>
      <c r="BM243" t="s">
        <v>107</v>
      </c>
      <c r="BN243">
        <v>23.1</v>
      </c>
      <c r="BO243">
        <v>18.1999999999999</v>
      </c>
      <c r="BP243">
        <v>8</v>
      </c>
      <c r="BQ243">
        <v>-0.57931602699999996</v>
      </c>
      <c r="BR243" t="s">
        <v>124</v>
      </c>
      <c r="BS243">
        <v>46</v>
      </c>
      <c r="BT243">
        <v>0.17199999999999999</v>
      </c>
      <c r="BU243">
        <v>0.434</v>
      </c>
      <c r="BV243">
        <v>8.6999999999999994E-2</v>
      </c>
      <c r="BW243">
        <v>5.0000000000000001E-3</v>
      </c>
      <c r="BX243" t="s">
        <v>119</v>
      </c>
      <c r="BY243">
        <v>27064.315754768599</v>
      </c>
      <c r="BZ243">
        <v>27598518.389014401</v>
      </c>
      <c r="CA243">
        <v>2</v>
      </c>
      <c r="CB243">
        <v>0.05</v>
      </c>
      <c r="CC243">
        <v>0.95</v>
      </c>
      <c r="CD243">
        <v>0.17</v>
      </c>
      <c r="CE243">
        <v>0.22</v>
      </c>
      <c r="CF243">
        <v>1</v>
      </c>
      <c r="CG243">
        <v>8</v>
      </c>
      <c r="CH243">
        <v>0.55837563451776695</v>
      </c>
      <c r="CI243">
        <v>0.49700598802395202</v>
      </c>
      <c r="CJ243">
        <v>0.35049716666666703</v>
      </c>
      <c r="CK243">
        <v>0.50980392156862697</v>
      </c>
      <c r="CL243">
        <v>0.18105263157894699</v>
      </c>
      <c r="CM243">
        <v>0.506297229219144</v>
      </c>
      <c r="CN243">
        <v>2.1739130434783E-2</v>
      </c>
      <c r="CO243">
        <v>0.18124999999999999</v>
      </c>
      <c r="CP243">
        <v>0.5</v>
      </c>
      <c r="CQ243">
        <v>0</v>
      </c>
      <c r="CR243">
        <v>1</v>
      </c>
      <c r="CS243">
        <v>0.292682926829268</v>
      </c>
      <c r="CT243">
        <v>0.24719101123595499</v>
      </c>
      <c r="CU243">
        <v>0.8</v>
      </c>
      <c r="CV243">
        <v>0.41573033707865198</v>
      </c>
      <c r="CW243">
        <v>2191</v>
      </c>
      <c r="CX243">
        <v>2623</v>
      </c>
      <c r="CY243">
        <v>16</v>
      </c>
    </row>
    <row r="244" spans="1:103" x14ac:dyDescent="0.3">
      <c r="A244">
        <v>243</v>
      </c>
      <c r="B244">
        <v>4182450</v>
      </c>
      <c r="C244" t="s">
        <v>610</v>
      </c>
      <c r="D244" t="s">
        <v>104</v>
      </c>
      <c r="E244" t="s">
        <v>105</v>
      </c>
      <c r="F244">
        <v>1144</v>
      </c>
      <c r="G244">
        <v>1144</v>
      </c>
      <c r="H244">
        <v>878</v>
      </c>
      <c r="I244">
        <v>0</v>
      </c>
      <c r="J244">
        <v>101</v>
      </c>
      <c r="K244">
        <v>488</v>
      </c>
      <c r="L244">
        <v>2.34</v>
      </c>
      <c r="M244">
        <v>316</v>
      </c>
      <c r="N244">
        <v>2.78</v>
      </c>
      <c r="O244">
        <v>531</v>
      </c>
      <c r="P244">
        <v>379</v>
      </c>
      <c r="Q244">
        <v>108</v>
      </c>
      <c r="R244">
        <v>43</v>
      </c>
      <c r="S244">
        <v>0.57999999999999996</v>
      </c>
      <c r="T244">
        <v>0.66</v>
      </c>
      <c r="U244">
        <v>0.28999999999999998</v>
      </c>
      <c r="V244">
        <v>45</v>
      </c>
      <c r="W244">
        <v>48</v>
      </c>
      <c r="X244">
        <v>54</v>
      </c>
      <c r="Y244">
        <v>60</v>
      </c>
      <c r="Z244">
        <v>41</v>
      </c>
      <c r="AA244">
        <v>42</v>
      </c>
      <c r="AB244">
        <v>51</v>
      </c>
      <c r="AC244">
        <v>52</v>
      </c>
      <c r="AD244">
        <v>70</v>
      </c>
      <c r="AE244">
        <v>58</v>
      </c>
      <c r="AF244">
        <v>74</v>
      </c>
      <c r="AG244">
        <v>79</v>
      </c>
      <c r="AH244">
        <v>105</v>
      </c>
      <c r="AI244">
        <v>125</v>
      </c>
      <c r="AJ244">
        <v>107</v>
      </c>
      <c r="AK244">
        <v>69</v>
      </c>
      <c r="AL244">
        <v>38</v>
      </c>
      <c r="AM244">
        <v>24</v>
      </c>
      <c r="AN244">
        <v>587</v>
      </c>
      <c r="AO244">
        <v>52.7</v>
      </c>
      <c r="AP244">
        <v>555</v>
      </c>
      <c r="AQ244">
        <v>54.1</v>
      </c>
      <c r="AR244">
        <v>57</v>
      </c>
      <c r="AS244">
        <v>1012</v>
      </c>
      <c r="AT244">
        <v>5</v>
      </c>
      <c r="AU244">
        <v>22</v>
      </c>
      <c r="AV244">
        <v>10</v>
      </c>
      <c r="AW244">
        <v>0</v>
      </c>
      <c r="AX244">
        <v>5</v>
      </c>
      <c r="AY244">
        <v>34</v>
      </c>
      <c r="AZ244">
        <v>132</v>
      </c>
      <c r="BA244">
        <v>69</v>
      </c>
      <c r="BB244">
        <v>67</v>
      </c>
      <c r="BC244">
        <v>53</v>
      </c>
      <c r="BD244">
        <v>88</v>
      </c>
      <c r="BE244">
        <v>98</v>
      </c>
      <c r="BF244">
        <v>52</v>
      </c>
      <c r="BG244">
        <v>44</v>
      </c>
      <c r="BH244">
        <v>7</v>
      </c>
      <c r="BI244">
        <v>11</v>
      </c>
      <c r="BJ244">
        <v>43185</v>
      </c>
      <c r="BK244">
        <v>56779</v>
      </c>
      <c r="BL244" t="s">
        <v>611</v>
      </c>
      <c r="BM244" t="s">
        <v>115</v>
      </c>
      <c r="BN244">
        <v>24.899999999999899</v>
      </c>
      <c r="BO244">
        <v>16.1999999999999</v>
      </c>
      <c r="BP244">
        <v>31</v>
      </c>
      <c r="BQ244">
        <v>1.0752776862</v>
      </c>
      <c r="BR244" t="s">
        <v>198</v>
      </c>
      <c r="BS244">
        <v>50</v>
      </c>
      <c r="BT244">
        <v>0.24099999999999999</v>
      </c>
      <c r="BU244">
        <v>0.66500000000000004</v>
      </c>
      <c r="BV244">
        <v>0.128</v>
      </c>
      <c r="BW244">
        <v>5.1999999999999998E-2</v>
      </c>
      <c r="BX244" t="s">
        <v>119</v>
      </c>
      <c r="BY244">
        <v>105709.89837803799</v>
      </c>
      <c r="BZ244">
        <v>315945077.61020201</v>
      </c>
      <c r="CA244">
        <v>3</v>
      </c>
      <c r="CB244">
        <v>0.05</v>
      </c>
      <c r="CC244">
        <v>0.95</v>
      </c>
      <c r="CD244">
        <v>0.19</v>
      </c>
      <c r="CE244">
        <v>0.03</v>
      </c>
      <c r="CF244">
        <v>1</v>
      </c>
      <c r="CG244">
        <v>0</v>
      </c>
      <c r="CH244">
        <v>0.64974619289340096</v>
      </c>
      <c r="CI244">
        <v>0.37724550898203602</v>
      </c>
      <c r="CJ244">
        <v>0.86982978223477703</v>
      </c>
      <c r="CK244">
        <v>0.58823529411764697</v>
      </c>
      <c r="CL244">
        <v>0.25368421052631601</v>
      </c>
      <c r="CM244">
        <v>0.79722921914357703</v>
      </c>
      <c r="CN244">
        <v>0.22608695652173899</v>
      </c>
      <c r="CO244">
        <v>0.266666666666667</v>
      </c>
      <c r="CP244">
        <v>0</v>
      </c>
      <c r="CQ244">
        <v>0</v>
      </c>
      <c r="CR244">
        <v>1</v>
      </c>
      <c r="CS244">
        <v>0.34146341463414598</v>
      </c>
      <c r="CT244">
        <v>3.3707865168538999E-2</v>
      </c>
      <c r="CU244">
        <v>0</v>
      </c>
      <c r="CV244">
        <v>0.34456928838951301</v>
      </c>
    </row>
    <row r="245" spans="1:103" x14ac:dyDescent="0.3">
      <c r="A245">
        <v>244</v>
      </c>
      <c r="B245">
        <v>4182800</v>
      </c>
      <c r="C245" t="s">
        <v>612</v>
      </c>
      <c r="D245" t="s">
        <v>104</v>
      </c>
      <c r="E245" t="s">
        <v>105</v>
      </c>
      <c r="F245">
        <v>25667</v>
      </c>
      <c r="G245">
        <v>24221</v>
      </c>
      <c r="H245">
        <v>18304</v>
      </c>
      <c r="I245">
        <v>1446</v>
      </c>
      <c r="J245">
        <v>3528.4</v>
      </c>
      <c r="K245">
        <v>10514</v>
      </c>
      <c r="L245">
        <v>2.2999999999999998</v>
      </c>
      <c r="M245">
        <v>6181</v>
      </c>
      <c r="N245">
        <v>2.96</v>
      </c>
      <c r="O245">
        <v>11202</v>
      </c>
      <c r="P245">
        <v>5721</v>
      </c>
      <c r="Q245">
        <v>4794</v>
      </c>
      <c r="R245">
        <v>688</v>
      </c>
      <c r="S245">
        <v>2.4700000000000002</v>
      </c>
      <c r="T245">
        <v>2.62</v>
      </c>
      <c r="U245">
        <v>2.5499999999999998</v>
      </c>
      <c r="V245">
        <v>1485</v>
      </c>
      <c r="W245">
        <v>1407</v>
      </c>
      <c r="X245">
        <v>1370</v>
      </c>
      <c r="Y245">
        <v>1411</v>
      </c>
      <c r="Z245">
        <v>1860</v>
      </c>
      <c r="AA245">
        <v>2317</v>
      </c>
      <c r="AB245">
        <v>2049</v>
      </c>
      <c r="AC245">
        <v>1937</v>
      </c>
      <c r="AD245">
        <v>1693</v>
      </c>
      <c r="AE245">
        <v>1483</v>
      </c>
      <c r="AF245">
        <v>1442</v>
      </c>
      <c r="AG245">
        <v>1492</v>
      </c>
      <c r="AH245">
        <v>1482</v>
      </c>
      <c r="AI245">
        <v>1277</v>
      </c>
      <c r="AJ245">
        <v>1098</v>
      </c>
      <c r="AK245">
        <v>732</v>
      </c>
      <c r="AL245">
        <v>434</v>
      </c>
      <c r="AM245">
        <v>700</v>
      </c>
      <c r="AN245">
        <v>12135</v>
      </c>
      <c r="AO245">
        <v>36.200000000000003</v>
      </c>
      <c r="AP245">
        <v>13534</v>
      </c>
      <c r="AQ245">
        <v>38.5</v>
      </c>
      <c r="AR245">
        <v>3506</v>
      </c>
      <c r="AS245">
        <v>19257</v>
      </c>
      <c r="AT245">
        <v>436</v>
      </c>
      <c r="AU245">
        <v>181</v>
      </c>
      <c r="AV245">
        <v>1306</v>
      </c>
      <c r="AW245">
        <v>124</v>
      </c>
      <c r="AX245">
        <v>21</v>
      </c>
      <c r="AY245">
        <v>836</v>
      </c>
      <c r="AZ245">
        <v>6410</v>
      </c>
      <c r="BA245">
        <v>888</v>
      </c>
      <c r="BB245">
        <v>522</v>
      </c>
      <c r="BC245">
        <v>787</v>
      </c>
      <c r="BD245">
        <v>979</v>
      </c>
      <c r="BE245">
        <v>2146</v>
      </c>
      <c r="BF245">
        <v>1073</v>
      </c>
      <c r="BG245">
        <v>1944</v>
      </c>
      <c r="BH245">
        <v>944</v>
      </c>
      <c r="BI245">
        <v>1232</v>
      </c>
      <c r="BJ245">
        <v>73923</v>
      </c>
      <c r="BK245">
        <v>105684</v>
      </c>
      <c r="BL245" t="s">
        <v>613</v>
      </c>
      <c r="BM245" t="s">
        <v>107</v>
      </c>
      <c r="BN245">
        <v>15.3</v>
      </c>
      <c r="BO245">
        <v>13</v>
      </c>
      <c r="BP245">
        <v>4</v>
      </c>
      <c r="BQ245">
        <v>-1.285306879</v>
      </c>
      <c r="BR245" t="s">
        <v>143</v>
      </c>
      <c r="BS245">
        <v>69</v>
      </c>
      <c r="BT245">
        <v>0.22700000000000001</v>
      </c>
      <c r="BU245">
        <v>0.23400000000000001</v>
      </c>
      <c r="BV245">
        <v>3.2000000000000001E-2</v>
      </c>
      <c r="BW245">
        <v>2.3E-2</v>
      </c>
      <c r="BX245" t="s">
        <v>109</v>
      </c>
      <c r="BY245">
        <v>100736.00327012</v>
      </c>
      <c r="BZ245">
        <v>208533106.234561</v>
      </c>
      <c r="CA245">
        <v>2.1666666666666599</v>
      </c>
      <c r="CB245">
        <v>0.12666666666666701</v>
      </c>
      <c r="CC245">
        <v>0.31</v>
      </c>
      <c r="CD245">
        <v>0.28166666666666701</v>
      </c>
      <c r="CE245">
        <v>7.6666666666670002E-3</v>
      </c>
      <c r="CF245">
        <v>6</v>
      </c>
      <c r="CG245">
        <v>0</v>
      </c>
      <c r="CH245">
        <v>0.16243654822334999</v>
      </c>
      <c r="CI245">
        <v>0.18562874251497</v>
      </c>
      <c r="CJ245">
        <v>0.128905562146893</v>
      </c>
      <c r="CK245">
        <v>0.96078431372549</v>
      </c>
      <c r="CL245">
        <v>0.23894736842105299</v>
      </c>
      <c r="CM245">
        <v>0.25440806045340097</v>
      </c>
      <c r="CN245">
        <v>0.1</v>
      </c>
      <c r="CO245">
        <v>6.6666666666666999E-2</v>
      </c>
      <c r="CP245">
        <v>0.41666666666666702</v>
      </c>
      <c r="CQ245">
        <v>0.12777777777777799</v>
      </c>
      <c r="CR245">
        <v>0.28888888888888897</v>
      </c>
      <c r="CS245">
        <v>0.56504065040650397</v>
      </c>
      <c r="CT245">
        <v>8.6142322097380007E-3</v>
      </c>
      <c r="CU245">
        <v>0</v>
      </c>
      <c r="CV245">
        <v>0.14176029962546799</v>
      </c>
      <c r="CW245">
        <v>18318</v>
      </c>
      <c r="CX245">
        <v>25618</v>
      </c>
      <c r="CY245">
        <v>28</v>
      </c>
    </row>
    <row r="246" spans="1:103" x14ac:dyDescent="0.3">
      <c r="A246">
        <v>245</v>
      </c>
      <c r="B246">
        <v>4182850</v>
      </c>
      <c r="C246" t="s">
        <v>614</v>
      </c>
      <c r="D246" t="s">
        <v>104</v>
      </c>
      <c r="E246" t="s">
        <v>105</v>
      </c>
      <c r="F246">
        <v>739</v>
      </c>
      <c r="G246">
        <v>736</v>
      </c>
      <c r="H246">
        <v>596</v>
      </c>
      <c r="I246">
        <v>3</v>
      </c>
      <c r="J246">
        <v>149.099999999999</v>
      </c>
      <c r="K246">
        <v>303</v>
      </c>
      <c r="L246">
        <v>2.4300000000000002</v>
      </c>
      <c r="M246">
        <v>215</v>
      </c>
      <c r="N246">
        <v>2.77</v>
      </c>
      <c r="O246">
        <v>318</v>
      </c>
      <c r="P246">
        <v>256</v>
      </c>
      <c r="Q246">
        <v>47</v>
      </c>
      <c r="R246">
        <v>15</v>
      </c>
      <c r="S246">
        <v>0.77</v>
      </c>
      <c r="T246">
        <v>0.83</v>
      </c>
      <c r="U246">
        <v>1.1000000000000001</v>
      </c>
      <c r="V246">
        <v>18</v>
      </c>
      <c r="W246">
        <v>23</v>
      </c>
      <c r="X246">
        <v>31</v>
      </c>
      <c r="Y246">
        <v>33</v>
      </c>
      <c r="Z246">
        <v>22</v>
      </c>
      <c r="AA246">
        <v>31</v>
      </c>
      <c r="AB246">
        <v>33</v>
      </c>
      <c r="AC246">
        <v>30</v>
      </c>
      <c r="AD246">
        <v>30</v>
      </c>
      <c r="AE246">
        <v>36</v>
      </c>
      <c r="AF246">
        <v>54</v>
      </c>
      <c r="AG246">
        <v>78</v>
      </c>
      <c r="AH246">
        <v>87</v>
      </c>
      <c r="AI246">
        <v>84</v>
      </c>
      <c r="AJ246">
        <v>63</v>
      </c>
      <c r="AK246">
        <v>39</v>
      </c>
      <c r="AL246">
        <v>26</v>
      </c>
      <c r="AM246">
        <v>21</v>
      </c>
      <c r="AN246">
        <v>373</v>
      </c>
      <c r="AO246">
        <v>56.7</v>
      </c>
      <c r="AP246">
        <v>366</v>
      </c>
      <c r="AQ246">
        <v>57</v>
      </c>
      <c r="AR246">
        <v>33</v>
      </c>
      <c r="AS246">
        <v>668</v>
      </c>
      <c r="AT246">
        <v>2</v>
      </c>
      <c r="AU246">
        <v>11</v>
      </c>
      <c r="AV246">
        <v>3</v>
      </c>
      <c r="AW246">
        <v>0</v>
      </c>
      <c r="AX246">
        <v>0</v>
      </c>
      <c r="AY246">
        <v>22</v>
      </c>
      <c r="AZ246">
        <v>71</v>
      </c>
      <c r="BA246">
        <v>40</v>
      </c>
      <c r="BB246">
        <v>8</v>
      </c>
      <c r="BC246">
        <v>21</v>
      </c>
      <c r="BD246">
        <v>36</v>
      </c>
      <c r="BE246">
        <v>75</v>
      </c>
      <c r="BF246">
        <v>54</v>
      </c>
      <c r="BG246">
        <v>33</v>
      </c>
      <c r="BH246">
        <v>11</v>
      </c>
      <c r="BI246">
        <v>24</v>
      </c>
      <c r="BJ246">
        <v>62617</v>
      </c>
      <c r="BK246">
        <v>87714</v>
      </c>
      <c r="BL246" t="s">
        <v>615</v>
      </c>
      <c r="BM246" t="s">
        <v>115</v>
      </c>
      <c r="BN246">
        <v>19.3</v>
      </c>
      <c r="BO246">
        <v>14</v>
      </c>
      <c r="BP246">
        <v>15</v>
      </c>
      <c r="BQ246">
        <v>-9.0228085E-2</v>
      </c>
      <c r="BR246" t="s">
        <v>127</v>
      </c>
      <c r="BS246">
        <v>39</v>
      </c>
      <c r="BT246">
        <v>0.17399999999999999</v>
      </c>
      <c r="BU246">
        <v>0.14899999999999999</v>
      </c>
      <c r="BV246">
        <v>3.4000000000000002E-2</v>
      </c>
      <c r="BW246">
        <v>0</v>
      </c>
      <c r="BX246" t="s">
        <v>119</v>
      </c>
      <c r="BY246">
        <v>67623.570845066599</v>
      </c>
      <c r="BZ246">
        <v>138273612.69875699</v>
      </c>
      <c r="CH246">
        <v>0.365482233502538</v>
      </c>
      <c r="CI246">
        <v>0.245508982035928</v>
      </c>
      <c r="CJ246">
        <v>0.50400876177024501</v>
      </c>
      <c r="CK246">
        <v>0.37254901960784298</v>
      </c>
      <c r="CL246">
        <v>0.18315789473684199</v>
      </c>
      <c r="CM246">
        <v>0.14735516372796001</v>
      </c>
      <c r="CN246">
        <v>0</v>
      </c>
      <c r="CO246">
        <v>7.0833333333332998E-2</v>
      </c>
    </row>
    <row r="247" spans="1:103" x14ac:dyDescent="0.3">
      <c r="A247">
        <v>246</v>
      </c>
      <c r="B247">
        <v>4183050</v>
      </c>
      <c r="C247" t="s">
        <v>616</v>
      </c>
      <c r="D247" t="s">
        <v>104</v>
      </c>
      <c r="E247" t="s">
        <v>105</v>
      </c>
      <c r="F247">
        <v>401</v>
      </c>
      <c r="G247">
        <v>391</v>
      </c>
      <c r="H247">
        <v>279</v>
      </c>
      <c r="I247">
        <v>10</v>
      </c>
      <c r="J247">
        <v>150</v>
      </c>
      <c r="K247">
        <v>209</v>
      </c>
      <c r="L247">
        <v>1.87</v>
      </c>
      <c r="M247">
        <v>118</v>
      </c>
      <c r="N247">
        <v>2.36</v>
      </c>
      <c r="O247">
        <v>284</v>
      </c>
      <c r="P247">
        <v>150</v>
      </c>
      <c r="Q247">
        <v>59</v>
      </c>
      <c r="R247">
        <v>75</v>
      </c>
      <c r="S247">
        <v>0.43</v>
      </c>
      <c r="T247">
        <v>0.53</v>
      </c>
      <c r="U247">
        <v>0.79</v>
      </c>
      <c r="V247">
        <v>11</v>
      </c>
      <c r="W247">
        <v>11</v>
      </c>
      <c r="X247">
        <v>16</v>
      </c>
      <c r="Y247">
        <v>7</v>
      </c>
      <c r="Z247">
        <v>13</v>
      </c>
      <c r="AA247">
        <v>16</v>
      </c>
      <c r="AB247">
        <v>21</v>
      </c>
      <c r="AC247">
        <v>18</v>
      </c>
      <c r="AD247">
        <v>16</v>
      </c>
      <c r="AE247">
        <v>9</v>
      </c>
      <c r="AF247">
        <v>19</v>
      </c>
      <c r="AG247">
        <v>24</v>
      </c>
      <c r="AH247">
        <v>40</v>
      </c>
      <c r="AI247">
        <v>49</v>
      </c>
      <c r="AJ247">
        <v>43</v>
      </c>
      <c r="AK247">
        <v>41</v>
      </c>
      <c r="AL247">
        <v>25</v>
      </c>
      <c r="AM247">
        <v>21</v>
      </c>
      <c r="AN247">
        <v>217</v>
      </c>
      <c r="AO247">
        <v>61.7</v>
      </c>
      <c r="AP247">
        <v>183</v>
      </c>
      <c r="AQ247">
        <v>63.2</v>
      </c>
      <c r="AR247">
        <v>33</v>
      </c>
      <c r="AS247">
        <v>354</v>
      </c>
      <c r="AT247">
        <v>0</v>
      </c>
      <c r="AU247">
        <v>1</v>
      </c>
      <c r="AV247">
        <v>6</v>
      </c>
      <c r="AW247">
        <v>0</v>
      </c>
      <c r="AX247">
        <v>1</v>
      </c>
      <c r="AY247">
        <v>6</v>
      </c>
      <c r="AZ247">
        <v>47</v>
      </c>
      <c r="BA247">
        <v>28</v>
      </c>
      <c r="BB247">
        <v>1</v>
      </c>
      <c r="BC247">
        <v>57</v>
      </c>
      <c r="BD247">
        <v>41</v>
      </c>
      <c r="BE247">
        <v>38</v>
      </c>
      <c r="BF247">
        <v>1</v>
      </c>
      <c r="BG247">
        <v>43</v>
      </c>
      <c r="BH247">
        <v>1</v>
      </c>
      <c r="BI247">
        <v>0</v>
      </c>
      <c r="BJ247">
        <v>40574</v>
      </c>
      <c r="BK247">
        <v>53357</v>
      </c>
      <c r="BL247" t="s">
        <v>617</v>
      </c>
      <c r="BM247" t="s">
        <v>115</v>
      </c>
      <c r="BN247">
        <v>23.8</v>
      </c>
      <c r="BO247">
        <v>13.3</v>
      </c>
      <c r="BP247">
        <v>30</v>
      </c>
      <c r="BQ247">
        <v>0.98500169599999998</v>
      </c>
      <c r="BR247" t="s">
        <v>186</v>
      </c>
      <c r="BS247">
        <v>36</v>
      </c>
      <c r="BT247">
        <v>3.5999999999999997E-2</v>
      </c>
      <c r="BU247">
        <v>0.442</v>
      </c>
      <c r="BV247">
        <v>7.4999999999999997E-2</v>
      </c>
      <c r="BW247">
        <v>0</v>
      </c>
      <c r="BX247" t="s">
        <v>119</v>
      </c>
      <c r="BY247">
        <v>78127.583847847403</v>
      </c>
      <c r="BZ247">
        <v>76164192.148546904</v>
      </c>
      <c r="CH247">
        <v>0.59390862944162404</v>
      </c>
      <c r="CI247">
        <v>0.20359281437125701</v>
      </c>
      <c r="CJ247">
        <v>0.84149456873823003</v>
      </c>
      <c r="CK247">
        <v>0.31372549019607798</v>
      </c>
      <c r="CL247">
        <v>3.7894736842105002E-2</v>
      </c>
      <c r="CM247">
        <v>0.51637279596977304</v>
      </c>
      <c r="CN247">
        <v>0</v>
      </c>
      <c r="CO247">
        <v>0.15625</v>
      </c>
      <c r="CW247">
        <v>207</v>
      </c>
      <c r="CX247">
        <v>395</v>
      </c>
      <c r="CY247">
        <v>48</v>
      </c>
    </row>
    <row r="248" spans="1:103" x14ac:dyDescent="0.3">
      <c r="A248">
        <v>247</v>
      </c>
      <c r="B248">
        <v>4183400</v>
      </c>
      <c r="C248" t="s">
        <v>618</v>
      </c>
      <c r="D248" t="s">
        <v>104</v>
      </c>
      <c r="E248" t="s">
        <v>105</v>
      </c>
      <c r="F248">
        <v>6026</v>
      </c>
      <c r="G248">
        <v>5987</v>
      </c>
      <c r="H248">
        <v>4688</v>
      </c>
      <c r="I248">
        <v>39</v>
      </c>
      <c r="J248">
        <v>2278.4</v>
      </c>
      <c r="K248">
        <v>2430</v>
      </c>
      <c r="L248">
        <v>2.46</v>
      </c>
      <c r="M248">
        <v>1652</v>
      </c>
      <c r="N248">
        <v>2.84</v>
      </c>
      <c r="O248">
        <v>2614</v>
      </c>
      <c r="P248">
        <v>1483</v>
      </c>
      <c r="Q248">
        <v>947</v>
      </c>
      <c r="R248">
        <v>184</v>
      </c>
      <c r="S248">
        <v>1.01</v>
      </c>
      <c r="T248">
        <v>1.1399999999999999</v>
      </c>
      <c r="U248">
        <v>0.96</v>
      </c>
      <c r="V248">
        <v>358</v>
      </c>
      <c r="W248">
        <v>349</v>
      </c>
      <c r="X248">
        <v>370</v>
      </c>
      <c r="Y248">
        <v>341</v>
      </c>
      <c r="Z248">
        <v>357</v>
      </c>
      <c r="AA248">
        <v>342</v>
      </c>
      <c r="AB248">
        <v>375</v>
      </c>
      <c r="AC248">
        <v>359</v>
      </c>
      <c r="AD248">
        <v>350</v>
      </c>
      <c r="AE248">
        <v>309</v>
      </c>
      <c r="AF248">
        <v>349</v>
      </c>
      <c r="AG248">
        <v>389</v>
      </c>
      <c r="AH248">
        <v>415</v>
      </c>
      <c r="AI248">
        <v>383</v>
      </c>
      <c r="AJ248">
        <v>396</v>
      </c>
      <c r="AK248">
        <v>275</v>
      </c>
      <c r="AL248">
        <v>156</v>
      </c>
      <c r="AM248">
        <v>153</v>
      </c>
      <c r="AN248">
        <v>2943</v>
      </c>
      <c r="AO248">
        <v>40.200000000000003</v>
      </c>
      <c r="AP248">
        <v>3083</v>
      </c>
      <c r="AQ248">
        <v>44.6</v>
      </c>
      <c r="AR248">
        <v>379</v>
      </c>
      <c r="AS248">
        <v>5235</v>
      </c>
      <c r="AT248">
        <v>28</v>
      </c>
      <c r="AU248">
        <v>93</v>
      </c>
      <c r="AV248">
        <v>56</v>
      </c>
      <c r="AW248">
        <v>6</v>
      </c>
      <c r="AX248">
        <v>0</v>
      </c>
      <c r="AY248">
        <v>228</v>
      </c>
      <c r="AZ248">
        <v>791</v>
      </c>
      <c r="BA248">
        <v>282</v>
      </c>
      <c r="BB248">
        <v>272</v>
      </c>
      <c r="BC248">
        <v>356</v>
      </c>
      <c r="BD248">
        <v>618</v>
      </c>
      <c r="BE248">
        <v>274</v>
      </c>
      <c r="BF248">
        <v>299</v>
      </c>
      <c r="BG248">
        <v>181</v>
      </c>
      <c r="BH248">
        <v>89</v>
      </c>
      <c r="BI248">
        <v>60</v>
      </c>
      <c r="BJ248">
        <v>40802</v>
      </c>
      <c r="BK248">
        <v>59473</v>
      </c>
      <c r="BL248" t="s">
        <v>619</v>
      </c>
      <c r="BM248" t="s">
        <v>107</v>
      </c>
      <c r="BN248">
        <v>23.6999999999999</v>
      </c>
      <c r="BO248">
        <v>17.3</v>
      </c>
      <c r="BP248">
        <v>30</v>
      </c>
      <c r="BQ248">
        <v>0.98500169599999998</v>
      </c>
      <c r="BR248" t="s">
        <v>186</v>
      </c>
      <c r="BS248">
        <v>45</v>
      </c>
      <c r="BT248">
        <v>0.18</v>
      </c>
      <c r="BU248">
        <v>0.55100000000000005</v>
      </c>
      <c r="BV248">
        <v>7.5999999999999998E-2</v>
      </c>
      <c r="BW248">
        <v>8.9999999999999993E-3</v>
      </c>
      <c r="BX248" t="s">
        <v>119</v>
      </c>
      <c r="BY248">
        <v>107732.500331231</v>
      </c>
      <c r="BZ248">
        <v>73728236.118715405</v>
      </c>
      <c r="CA248">
        <v>1.25</v>
      </c>
      <c r="CB248">
        <v>0.05</v>
      </c>
      <c r="CC248">
        <v>0.64</v>
      </c>
      <c r="CD248">
        <v>0.25</v>
      </c>
      <c r="CE248">
        <v>0.02</v>
      </c>
      <c r="CF248">
        <v>4</v>
      </c>
      <c r="CG248">
        <v>9</v>
      </c>
      <c r="CH248">
        <v>0.58883248730964499</v>
      </c>
      <c r="CI248">
        <v>0.44311377245508998</v>
      </c>
      <c r="CJ248">
        <v>0.84149456873823003</v>
      </c>
      <c r="CK248">
        <v>0.49019607843137297</v>
      </c>
      <c r="CL248">
        <v>0.18947368421052599</v>
      </c>
      <c r="CM248">
        <v>0.65365239294710298</v>
      </c>
      <c r="CN248">
        <v>3.9130434782608997E-2</v>
      </c>
      <c r="CO248">
        <v>0.15833333333333299</v>
      </c>
      <c r="CP248">
        <v>0.875</v>
      </c>
      <c r="CQ248">
        <v>0</v>
      </c>
      <c r="CR248">
        <v>0.655555555555556</v>
      </c>
      <c r="CS248">
        <v>0.48780487804877998</v>
      </c>
      <c r="CT248">
        <v>2.2471910112360001E-2</v>
      </c>
      <c r="CU248">
        <v>0.9</v>
      </c>
      <c r="CV248">
        <v>0.22600915522263801</v>
      </c>
      <c r="CW248">
        <v>4530</v>
      </c>
      <c r="CX248">
        <v>5999</v>
      </c>
      <c r="CY248">
        <v>24</v>
      </c>
    </row>
    <row r="249" spans="1:103" x14ac:dyDescent="0.3">
      <c r="A249">
        <v>248</v>
      </c>
      <c r="B249">
        <v>4183750</v>
      </c>
      <c r="C249" t="s">
        <v>620</v>
      </c>
      <c r="D249" t="s">
        <v>104</v>
      </c>
      <c r="E249" t="s">
        <v>105</v>
      </c>
      <c r="F249">
        <v>26985</v>
      </c>
      <c r="G249">
        <v>26698</v>
      </c>
      <c r="H249">
        <v>22123</v>
      </c>
      <c r="I249">
        <v>287</v>
      </c>
      <c r="J249">
        <v>4623.1999999999898</v>
      </c>
      <c r="K249">
        <v>8395</v>
      </c>
      <c r="L249">
        <v>3.18</v>
      </c>
      <c r="M249">
        <v>5855</v>
      </c>
      <c r="N249">
        <v>3.78</v>
      </c>
      <c r="O249">
        <v>9102</v>
      </c>
      <c r="P249">
        <v>5451</v>
      </c>
      <c r="Q249">
        <v>2944</v>
      </c>
      <c r="R249">
        <v>707</v>
      </c>
      <c r="S249">
        <v>0.97</v>
      </c>
      <c r="T249">
        <v>0.91</v>
      </c>
      <c r="U249">
        <v>0.72</v>
      </c>
      <c r="V249">
        <v>2343</v>
      </c>
      <c r="W249">
        <v>2302</v>
      </c>
      <c r="X249">
        <v>2101</v>
      </c>
      <c r="Y249">
        <v>1844</v>
      </c>
      <c r="Z249">
        <v>1775</v>
      </c>
      <c r="AA249">
        <v>1944</v>
      </c>
      <c r="AB249">
        <v>1850</v>
      </c>
      <c r="AC249">
        <v>1691</v>
      </c>
      <c r="AD249">
        <v>1456</v>
      </c>
      <c r="AE249">
        <v>1309</v>
      </c>
      <c r="AF249">
        <v>1215</v>
      </c>
      <c r="AG249">
        <v>1109</v>
      </c>
      <c r="AH249">
        <v>1246</v>
      </c>
      <c r="AI249">
        <v>1218</v>
      </c>
      <c r="AJ249">
        <v>1191</v>
      </c>
      <c r="AK249">
        <v>910</v>
      </c>
      <c r="AL249">
        <v>629</v>
      </c>
      <c r="AM249">
        <v>855</v>
      </c>
      <c r="AN249">
        <v>13618</v>
      </c>
      <c r="AO249">
        <v>32.1</v>
      </c>
      <c r="AP249">
        <v>13370</v>
      </c>
      <c r="AQ249">
        <v>34.5</v>
      </c>
      <c r="AR249">
        <v>16621</v>
      </c>
      <c r="AS249">
        <v>9514</v>
      </c>
      <c r="AT249">
        <v>114</v>
      </c>
      <c r="AU249">
        <v>103</v>
      </c>
      <c r="AV249">
        <v>218</v>
      </c>
      <c r="AW249">
        <v>30</v>
      </c>
      <c r="AX249">
        <v>36</v>
      </c>
      <c r="AY249">
        <v>349</v>
      </c>
      <c r="AZ249">
        <v>17471</v>
      </c>
      <c r="BA249">
        <v>783</v>
      </c>
      <c r="BB249">
        <v>830</v>
      </c>
      <c r="BC249">
        <v>773</v>
      </c>
      <c r="BD249">
        <v>1590</v>
      </c>
      <c r="BE249">
        <v>1772</v>
      </c>
      <c r="BF249">
        <v>1094</v>
      </c>
      <c r="BG249">
        <v>1049</v>
      </c>
      <c r="BH249">
        <v>389</v>
      </c>
      <c r="BI249">
        <v>116</v>
      </c>
      <c r="BJ249">
        <v>52081</v>
      </c>
      <c r="BK249">
        <v>64883</v>
      </c>
      <c r="BL249" t="s">
        <v>621</v>
      </c>
      <c r="BM249" t="s">
        <v>107</v>
      </c>
      <c r="BN249">
        <v>29.399999999999899</v>
      </c>
      <c r="BO249">
        <v>16.1999999999999</v>
      </c>
      <c r="BP249">
        <v>10</v>
      </c>
      <c r="BQ249">
        <v>-0.48910969399999998</v>
      </c>
      <c r="BR249" t="s">
        <v>133</v>
      </c>
      <c r="BS249">
        <v>60</v>
      </c>
      <c r="BT249">
        <v>0.59199999999999997</v>
      </c>
      <c r="BU249">
        <v>0.53800000000000003</v>
      </c>
      <c r="BV249">
        <v>0.29299999999999998</v>
      </c>
      <c r="BW249">
        <v>0.125</v>
      </c>
      <c r="BX249" t="s">
        <v>119</v>
      </c>
      <c r="BY249">
        <v>107159.55082659</v>
      </c>
      <c r="BZ249">
        <v>162684527.46984601</v>
      </c>
      <c r="CA249">
        <v>2</v>
      </c>
      <c r="CB249">
        <v>0.622857142857143</v>
      </c>
      <c r="CC249">
        <v>0.95</v>
      </c>
      <c r="CD249">
        <v>0.28999999999999998</v>
      </c>
      <c r="CE249">
        <v>5.1428571428570003E-3</v>
      </c>
      <c r="CF249">
        <v>7</v>
      </c>
      <c r="CG249">
        <v>0</v>
      </c>
      <c r="CH249">
        <v>0.87817258883248706</v>
      </c>
      <c r="CI249">
        <v>0.37724550898203602</v>
      </c>
      <c r="CJ249">
        <v>0.37881051663527898</v>
      </c>
      <c r="CK249">
        <v>0.78431372549019596</v>
      </c>
      <c r="CL249">
        <v>0.62315789473684202</v>
      </c>
      <c r="CM249">
        <v>0.63727959697733005</v>
      </c>
      <c r="CN249">
        <v>0.54347826086956497</v>
      </c>
      <c r="CO249">
        <v>0.61041666666666705</v>
      </c>
      <c r="CP249">
        <v>0.5</v>
      </c>
      <c r="CQ249">
        <v>0.95476190476190503</v>
      </c>
      <c r="CR249">
        <v>1</v>
      </c>
      <c r="CS249">
        <v>0.58536585365853699</v>
      </c>
      <c r="CT249">
        <v>5.7784911717499998E-3</v>
      </c>
      <c r="CU249">
        <v>0</v>
      </c>
      <c r="CV249">
        <v>0.65351346531121801</v>
      </c>
      <c r="CW249">
        <v>20292</v>
      </c>
      <c r="CX249">
        <v>26951</v>
      </c>
      <c r="CY249">
        <v>25</v>
      </c>
    </row>
    <row r="250" spans="1:103" x14ac:dyDescent="0.3">
      <c r="A250">
        <v>249</v>
      </c>
      <c r="B250">
        <v>4183950</v>
      </c>
      <c r="C250" t="s">
        <v>622</v>
      </c>
      <c r="D250" t="s">
        <v>104</v>
      </c>
      <c r="E250" t="s">
        <v>105</v>
      </c>
      <c r="F250">
        <v>4319</v>
      </c>
      <c r="G250">
        <v>4282</v>
      </c>
      <c r="H250">
        <v>3565</v>
      </c>
      <c r="I250">
        <v>37</v>
      </c>
      <c r="J250">
        <v>4583.5</v>
      </c>
      <c r="K250">
        <v>1290</v>
      </c>
      <c r="L250">
        <v>3.32</v>
      </c>
      <c r="M250">
        <v>935</v>
      </c>
      <c r="N250">
        <v>3.81</v>
      </c>
      <c r="O250">
        <v>1340</v>
      </c>
      <c r="P250">
        <v>774</v>
      </c>
      <c r="Q250">
        <v>516</v>
      </c>
      <c r="R250">
        <v>50</v>
      </c>
      <c r="S250">
        <v>0.96</v>
      </c>
      <c r="T250">
        <v>0.48</v>
      </c>
      <c r="U250">
        <v>0.54</v>
      </c>
      <c r="V250">
        <v>431</v>
      </c>
      <c r="W250">
        <v>363</v>
      </c>
      <c r="X250">
        <v>328</v>
      </c>
      <c r="Y250">
        <v>326</v>
      </c>
      <c r="Z250">
        <v>308</v>
      </c>
      <c r="AA250">
        <v>360</v>
      </c>
      <c r="AB250">
        <v>354</v>
      </c>
      <c r="AC250">
        <v>310</v>
      </c>
      <c r="AD250">
        <v>241</v>
      </c>
      <c r="AE250">
        <v>216</v>
      </c>
      <c r="AF250">
        <v>196</v>
      </c>
      <c r="AG250">
        <v>217</v>
      </c>
      <c r="AH250">
        <v>207</v>
      </c>
      <c r="AI250">
        <v>166</v>
      </c>
      <c r="AJ250">
        <v>135</v>
      </c>
      <c r="AK250">
        <v>84</v>
      </c>
      <c r="AL250">
        <v>37</v>
      </c>
      <c r="AM250">
        <v>35</v>
      </c>
      <c r="AN250">
        <v>2172</v>
      </c>
      <c r="AO250">
        <v>29.399999999999899</v>
      </c>
      <c r="AP250">
        <v>2142</v>
      </c>
      <c r="AQ250">
        <v>31.6999999999999</v>
      </c>
      <c r="AR250">
        <v>1763</v>
      </c>
      <c r="AS250">
        <v>2014</v>
      </c>
      <c r="AT250">
        <v>122</v>
      </c>
      <c r="AU250">
        <v>22</v>
      </c>
      <c r="AV250">
        <v>216</v>
      </c>
      <c r="AW250">
        <v>22</v>
      </c>
      <c r="AX250">
        <v>8</v>
      </c>
      <c r="AY250">
        <v>153</v>
      </c>
      <c r="AZ250">
        <v>2305</v>
      </c>
      <c r="BA250">
        <v>95</v>
      </c>
      <c r="BB250">
        <v>106</v>
      </c>
      <c r="BC250">
        <v>107</v>
      </c>
      <c r="BD250">
        <v>175</v>
      </c>
      <c r="BE250">
        <v>308</v>
      </c>
      <c r="BF250">
        <v>185</v>
      </c>
      <c r="BG250">
        <v>192</v>
      </c>
      <c r="BH250">
        <v>51</v>
      </c>
      <c r="BI250">
        <v>71</v>
      </c>
      <c r="BJ250">
        <v>60402</v>
      </c>
      <c r="BK250">
        <v>79776</v>
      </c>
      <c r="BL250" t="s">
        <v>623</v>
      </c>
      <c r="BM250" t="s">
        <v>107</v>
      </c>
      <c r="BN250">
        <v>21.399999999999899</v>
      </c>
      <c r="BO250">
        <v>17.100000000000001</v>
      </c>
      <c r="BP250">
        <v>7</v>
      </c>
      <c r="BQ250">
        <v>-0.60897879499999996</v>
      </c>
      <c r="BR250" t="s">
        <v>275</v>
      </c>
      <c r="BS250">
        <v>56</v>
      </c>
      <c r="BT250">
        <v>0.51800000000000002</v>
      </c>
      <c r="BU250">
        <v>0.47</v>
      </c>
      <c r="BV250">
        <v>0.22800000000000001</v>
      </c>
      <c r="BW250">
        <v>9.9000000000000005E-2</v>
      </c>
      <c r="BX250" t="s">
        <v>109</v>
      </c>
      <c r="BY250">
        <v>26714.495899875801</v>
      </c>
      <c r="BZ250">
        <v>26267187.375441801</v>
      </c>
      <c r="CH250">
        <v>0.47208121827411198</v>
      </c>
      <c r="CI250">
        <v>0.43113772455089799</v>
      </c>
      <c r="CJ250">
        <v>0.341186818895166</v>
      </c>
      <c r="CK250">
        <v>0.70588235294117696</v>
      </c>
      <c r="CL250">
        <v>0.54526315789473701</v>
      </c>
      <c r="CM250">
        <v>0.55163727959697695</v>
      </c>
      <c r="CN250">
        <v>0.430434782608696</v>
      </c>
      <c r="CO250">
        <v>0.47499999999999998</v>
      </c>
      <c r="CW250">
        <v>3037</v>
      </c>
      <c r="CX250">
        <v>4340</v>
      </c>
      <c r="CY250">
        <v>30</v>
      </c>
    </row>
    <row r="251" spans="1:103" x14ac:dyDescent="0.3">
      <c r="A251">
        <v>250</v>
      </c>
      <c r="B251">
        <v>4184200</v>
      </c>
      <c r="C251" t="s">
        <v>624</v>
      </c>
      <c r="D251" t="s">
        <v>104</v>
      </c>
      <c r="E251" t="s">
        <v>105</v>
      </c>
      <c r="F251">
        <v>870</v>
      </c>
      <c r="G251">
        <v>768</v>
      </c>
      <c r="H251">
        <v>490</v>
      </c>
      <c r="I251">
        <v>102</v>
      </c>
      <c r="J251">
        <v>955.79999999999905</v>
      </c>
      <c r="K251">
        <v>490</v>
      </c>
      <c r="L251">
        <v>1.57</v>
      </c>
      <c r="M251">
        <v>245</v>
      </c>
      <c r="N251">
        <v>2</v>
      </c>
      <c r="O251">
        <v>917</v>
      </c>
      <c r="P251">
        <v>336</v>
      </c>
      <c r="Q251">
        <v>154</v>
      </c>
      <c r="R251">
        <v>427</v>
      </c>
      <c r="S251">
        <v>2.08</v>
      </c>
      <c r="T251">
        <v>1.82</v>
      </c>
      <c r="U251">
        <v>1.91</v>
      </c>
      <c r="V251">
        <v>12</v>
      </c>
      <c r="W251">
        <v>13</v>
      </c>
      <c r="X251">
        <v>17</v>
      </c>
      <c r="Y251">
        <v>77</v>
      </c>
      <c r="Z251">
        <v>58</v>
      </c>
      <c r="AA251">
        <v>24</v>
      </c>
      <c r="AB251">
        <v>18</v>
      </c>
      <c r="AC251">
        <v>20</v>
      </c>
      <c r="AD251">
        <v>22</v>
      </c>
      <c r="AE251">
        <v>36</v>
      </c>
      <c r="AF251">
        <v>48</v>
      </c>
      <c r="AG251">
        <v>101</v>
      </c>
      <c r="AH251">
        <v>125</v>
      </c>
      <c r="AI251">
        <v>98</v>
      </c>
      <c r="AJ251">
        <v>88</v>
      </c>
      <c r="AK251">
        <v>52</v>
      </c>
      <c r="AL251">
        <v>25</v>
      </c>
      <c r="AM251">
        <v>35</v>
      </c>
      <c r="AN251">
        <v>459</v>
      </c>
      <c r="AO251">
        <v>57.2</v>
      </c>
      <c r="AP251">
        <v>410</v>
      </c>
      <c r="AQ251">
        <v>61.1</v>
      </c>
      <c r="AR251">
        <v>54</v>
      </c>
      <c r="AS251">
        <v>745</v>
      </c>
      <c r="AT251">
        <v>26</v>
      </c>
      <c r="AU251">
        <v>18</v>
      </c>
      <c r="AV251">
        <v>7</v>
      </c>
      <c r="AW251">
        <v>2</v>
      </c>
      <c r="AX251">
        <v>4</v>
      </c>
      <c r="AY251">
        <v>14</v>
      </c>
      <c r="AZ251">
        <v>125</v>
      </c>
      <c r="BA251">
        <v>53</v>
      </c>
      <c r="BB251">
        <v>68</v>
      </c>
      <c r="BC251">
        <v>41</v>
      </c>
      <c r="BD251">
        <v>55</v>
      </c>
      <c r="BE251">
        <v>120</v>
      </c>
      <c r="BF251">
        <v>77</v>
      </c>
      <c r="BG251">
        <v>45</v>
      </c>
      <c r="BH251">
        <v>16</v>
      </c>
      <c r="BI251">
        <v>15</v>
      </c>
      <c r="BJ251">
        <v>53936</v>
      </c>
      <c r="BK251">
        <v>67244</v>
      </c>
      <c r="BL251" t="s">
        <v>625</v>
      </c>
      <c r="BM251" t="s">
        <v>107</v>
      </c>
      <c r="BN251">
        <v>24.8</v>
      </c>
      <c r="BO251">
        <v>12.1999999999999</v>
      </c>
      <c r="BP251">
        <v>27</v>
      </c>
      <c r="BQ251">
        <v>0.70712684780000001</v>
      </c>
      <c r="BR251" t="s">
        <v>246</v>
      </c>
      <c r="BS251">
        <v>29</v>
      </c>
      <c r="BT251">
        <v>0.13</v>
      </c>
      <c r="BU251">
        <v>0.34200000000000003</v>
      </c>
      <c r="BV251">
        <v>0.107</v>
      </c>
      <c r="BW251">
        <v>4.0000000000000001E-3</v>
      </c>
      <c r="BX251" t="s">
        <v>119</v>
      </c>
      <c r="BY251">
        <v>36433.5738794344</v>
      </c>
      <c r="BZ251">
        <v>25215255.705142699</v>
      </c>
      <c r="CH251">
        <v>0.64467005076142103</v>
      </c>
      <c r="CI251">
        <v>0.13772455089820401</v>
      </c>
      <c r="CJ251">
        <v>0.75427710225988698</v>
      </c>
      <c r="CK251">
        <v>0.17647058823529399</v>
      </c>
      <c r="CL251">
        <v>0.13684210526315799</v>
      </c>
      <c r="CM251">
        <v>0.390428211586902</v>
      </c>
      <c r="CN251">
        <v>1.7391304347826E-2</v>
      </c>
      <c r="CO251">
        <v>0.22291666666666701</v>
      </c>
    </row>
    <row r="252" spans="1:103" x14ac:dyDescent="0.3">
      <c r="A252">
        <v>251</v>
      </c>
      <c r="B252">
        <v>4184250</v>
      </c>
      <c r="C252" t="s">
        <v>626</v>
      </c>
      <c r="D252" t="s">
        <v>104</v>
      </c>
      <c r="E252" t="s">
        <v>105</v>
      </c>
      <c r="F252">
        <v>1143</v>
      </c>
      <c r="G252">
        <v>1135</v>
      </c>
      <c r="H252">
        <v>994</v>
      </c>
      <c r="I252">
        <v>8</v>
      </c>
      <c r="J252">
        <v>2702.8</v>
      </c>
      <c r="K252">
        <v>396</v>
      </c>
      <c r="L252">
        <v>2.87</v>
      </c>
      <c r="M252">
        <v>316</v>
      </c>
      <c r="N252">
        <v>3.15</v>
      </c>
      <c r="O252">
        <v>419</v>
      </c>
      <c r="P252">
        <v>322</v>
      </c>
      <c r="Q252">
        <v>75</v>
      </c>
      <c r="R252">
        <v>23</v>
      </c>
      <c r="S252">
        <v>0.98</v>
      </c>
      <c r="T252">
        <v>1.03</v>
      </c>
      <c r="U252">
        <v>0.92</v>
      </c>
      <c r="V252">
        <v>67</v>
      </c>
      <c r="W252">
        <v>77</v>
      </c>
      <c r="X252">
        <v>80</v>
      </c>
      <c r="Y252">
        <v>65</v>
      </c>
      <c r="Z252">
        <v>49</v>
      </c>
      <c r="AA252">
        <v>76</v>
      </c>
      <c r="AB252">
        <v>56</v>
      </c>
      <c r="AC252">
        <v>66</v>
      </c>
      <c r="AD252">
        <v>76</v>
      </c>
      <c r="AE252">
        <v>68</v>
      </c>
      <c r="AF252">
        <v>80</v>
      </c>
      <c r="AG252">
        <v>101</v>
      </c>
      <c r="AH252">
        <v>84</v>
      </c>
      <c r="AI252">
        <v>85</v>
      </c>
      <c r="AJ252">
        <v>57</v>
      </c>
      <c r="AK252">
        <v>32</v>
      </c>
      <c r="AL252">
        <v>12</v>
      </c>
      <c r="AM252">
        <v>13</v>
      </c>
      <c r="AN252">
        <v>561</v>
      </c>
      <c r="AO252">
        <v>42.5</v>
      </c>
      <c r="AP252">
        <v>583</v>
      </c>
      <c r="AQ252">
        <v>42.2</v>
      </c>
      <c r="AR252">
        <v>73</v>
      </c>
      <c r="AS252">
        <v>1003</v>
      </c>
      <c r="AT252">
        <v>2</v>
      </c>
      <c r="AU252">
        <v>14</v>
      </c>
      <c r="AV252">
        <v>16</v>
      </c>
      <c r="AW252">
        <v>3</v>
      </c>
      <c r="AX252">
        <v>0</v>
      </c>
      <c r="AY252">
        <v>33</v>
      </c>
      <c r="AZ252">
        <v>140</v>
      </c>
      <c r="BA252">
        <v>11</v>
      </c>
      <c r="BB252">
        <v>5</v>
      </c>
      <c r="BC252">
        <v>12</v>
      </c>
      <c r="BD252">
        <v>41</v>
      </c>
      <c r="BE252">
        <v>102</v>
      </c>
      <c r="BF252">
        <v>58</v>
      </c>
      <c r="BG252">
        <v>108</v>
      </c>
      <c r="BH252">
        <v>27</v>
      </c>
      <c r="BI252">
        <v>32</v>
      </c>
      <c r="BJ252">
        <v>84847</v>
      </c>
      <c r="BK252">
        <v>106345</v>
      </c>
      <c r="BL252" t="s">
        <v>124</v>
      </c>
      <c r="BM252" t="s">
        <v>107</v>
      </c>
      <c r="BN252">
        <v>18.899999999999899</v>
      </c>
      <c r="BO252">
        <v>14.6</v>
      </c>
      <c r="BP252">
        <v>8</v>
      </c>
      <c r="BQ252">
        <v>-0.57931602699999996</v>
      </c>
      <c r="BR252" t="s">
        <v>124</v>
      </c>
      <c r="BS252">
        <v>55</v>
      </c>
      <c r="BT252">
        <v>0.16</v>
      </c>
      <c r="BU252">
        <v>0.223</v>
      </c>
      <c r="BV252">
        <v>9.9000000000000005E-2</v>
      </c>
      <c r="BW252">
        <v>0</v>
      </c>
      <c r="BX252" t="s">
        <v>119</v>
      </c>
      <c r="BY252">
        <v>22113.139819570599</v>
      </c>
      <c r="BZ252">
        <v>11786941.609349901</v>
      </c>
      <c r="CA252">
        <v>2</v>
      </c>
      <c r="CB252">
        <v>0.05</v>
      </c>
      <c r="CC252">
        <v>0.38</v>
      </c>
      <c r="CD252">
        <v>0.18</v>
      </c>
      <c r="CE252">
        <v>0</v>
      </c>
      <c r="CF252">
        <v>1</v>
      </c>
      <c r="CG252">
        <v>0</v>
      </c>
      <c r="CH252">
        <v>0.34517766497461899</v>
      </c>
      <c r="CI252">
        <v>0.28143712574850299</v>
      </c>
      <c r="CJ252">
        <v>0.35049716666666703</v>
      </c>
      <c r="CK252">
        <v>0.68627450980392202</v>
      </c>
      <c r="CL252">
        <v>0.168421052631579</v>
      </c>
      <c r="CM252">
        <v>0.24055415617128501</v>
      </c>
      <c r="CN252">
        <v>0</v>
      </c>
      <c r="CO252">
        <v>0.20624999999999999</v>
      </c>
      <c r="CP252">
        <v>0.5</v>
      </c>
      <c r="CQ252">
        <v>0</v>
      </c>
      <c r="CR252">
        <v>0.36666666666666697</v>
      </c>
      <c r="CS252">
        <v>0.31707317073170699</v>
      </c>
      <c r="CT252">
        <v>0</v>
      </c>
      <c r="CU252">
        <v>0</v>
      </c>
      <c r="CV252">
        <v>0.122222222222222</v>
      </c>
      <c r="CW252">
        <v>886</v>
      </c>
      <c r="CX252">
        <v>1142</v>
      </c>
      <c r="CY252">
        <v>22</v>
      </c>
    </row>
    <row r="253" spans="1:103" x14ac:dyDescent="0.3">
      <c r="A253">
        <v>252</v>
      </c>
      <c r="B253">
        <v>4184600</v>
      </c>
      <c r="C253" t="s">
        <v>627</v>
      </c>
      <c r="D253" t="s">
        <v>104</v>
      </c>
      <c r="E253" t="s">
        <v>105</v>
      </c>
      <c r="F253">
        <v>1113</v>
      </c>
      <c r="G253">
        <v>1113</v>
      </c>
      <c r="H253">
        <v>866</v>
      </c>
      <c r="I253">
        <v>0</v>
      </c>
      <c r="J253">
        <v>1663.4</v>
      </c>
      <c r="K253">
        <v>475</v>
      </c>
      <c r="L253">
        <v>2.34</v>
      </c>
      <c r="M253">
        <v>311</v>
      </c>
      <c r="N253">
        <v>2.78</v>
      </c>
      <c r="O253">
        <v>508</v>
      </c>
      <c r="P253">
        <v>346</v>
      </c>
      <c r="Q253">
        <v>128</v>
      </c>
      <c r="R253">
        <v>33</v>
      </c>
      <c r="S253">
        <v>0.54</v>
      </c>
      <c r="T253">
        <v>0.66</v>
      </c>
      <c r="U253">
        <v>0.56000000000000005</v>
      </c>
      <c r="V253">
        <v>40</v>
      </c>
      <c r="W253">
        <v>55</v>
      </c>
      <c r="X253">
        <v>65</v>
      </c>
      <c r="Y253">
        <v>68</v>
      </c>
      <c r="Z253">
        <v>32</v>
      </c>
      <c r="AA253">
        <v>50</v>
      </c>
      <c r="AB253">
        <v>55</v>
      </c>
      <c r="AC253">
        <v>62</v>
      </c>
      <c r="AD253">
        <v>56</v>
      </c>
      <c r="AE253">
        <v>56</v>
      </c>
      <c r="AF253">
        <v>77</v>
      </c>
      <c r="AG253">
        <v>106</v>
      </c>
      <c r="AH253">
        <v>93</v>
      </c>
      <c r="AI253">
        <v>89</v>
      </c>
      <c r="AJ253">
        <v>84</v>
      </c>
      <c r="AK253">
        <v>67</v>
      </c>
      <c r="AL253">
        <v>33</v>
      </c>
      <c r="AM253">
        <v>25</v>
      </c>
      <c r="AN253">
        <v>529</v>
      </c>
      <c r="AO253">
        <v>51.399999999999899</v>
      </c>
      <c r="AP253">
        <v>584</v>
      </c>
      <c r="AQ253">
        <v>50.899999999999899</v>
      </c>
      <c r="AR253">
        <v>66</v>
      </c>
      <c r="AS253">
        <v>970</v>
      </c>
      <c r="AT253">
        <v>0</v>
      </c>
      <c r="AU253">
        <v>22</v>
      </c>
      <c r="AV253">
        <v>5</v>
      </c>
      <c r="AW253">
        <v>3</v>
      </c>
      <c r="AX253">
        <v>4</v>
      </c>
      <c r="AY253">
        <v>43</v>
      </c>
      <c r="AZ253">
        <v>143</v>
      </c>
      <c r="BA253">
        <v>46</v>
      </c>
      <c r="BB253">
        <v>49</v>
      </c>
      <c r="BC253">
        <v>67</v>
      </c>
      <c r="BD253">
        <v>107</v>
      </c>
      <c r="BE253">
        <v>116</v>
      </c>
      <c r="BF253">
        <v>40</v>
      </c>
      <c r="BG253">
        <v>46</v>
      </c>
      <c r="BH253">
        <v>0</v>
      </c>
      <c r="BI253">
        <v>3</v>
      </c>
      <c r="BJ253">
        <v>44205</v>
      </c>
      <c r="BK253">
        <v>52719</v>
      </c>
      <c r="BL253" t="s">
        <v>628</v>
      </c>
      <c r="BM253" t="s">
        <v>107</v>
      </c>
      <c r="BN253">
        <v>22.1</v>
      </c>
      <c r="BO253">
        <v>15.4</v>
      </c>
      <c r="BP253">
        <v>30</v>
      </c>
      <c r="BQ253">
        <v>0.98500169599999998</v>
      </c>
      <c r="BR253" t="s">
        <v>186</v>
      </c>
      <c r="BS253">
        <v>29</v>
      </c>
      <c r="BT253">
        <v>5.5E-2</v>
      </c>
      <c r="BU253">
        <v>0.47</v>
      </c>
      <c r="BV253">
        <v>9.0999999999999998E-2</v>
      </c>
      <c r="BW253">
        <v>0</v>
      </c>
      <c r="BX253" t="s">
        <v>119</v>
      </c>
      <c r="BY253">
        <v>30964.121116198199</v>
      </c>
      <c r="BZ253">
        <v>18884483.249946099</v>
      </c>
      <c r="CA253">
        <v>1.5</v>
      </c>
      <c r="CC253">
        <v>0.53</v>
      </c>
      <c r="CD253">
        <v>0.25</v>
      </c>
      <c r="CE253">
        <v>2.5000000000000001E-2</v>
      </c>
      <c r="CF253">
        <v>2</v>
      </c>
      <c r="CG253">
        <v>1</v>
      </c>
      <c r="CH253">
        <v>0.50761421319796995</v>
      </c>
      <c r="CI253">
        <v>0.329341317365269</v>
      </c>
      <c r="CJ253">
        <v>0.84149456873823003</v>
      </c>
      <c r="CK253">
        <v>0.17647058823529399</v>
      </c>
      <c r="CL253">
        <v>5.7894736842104999E-2</v>
      </c>
      <c r="CM253">
        <v>0.55163727959697695</v>
      </c>
      <c r="CN253">
        <v>0</v>
      </c>
      <c r="CO253">
        <v>0.18958333333333299</v>
      </c>
      <c r="CP253">
        <v>0.75</v>
      </c>
      <c r="CR253">
        <v>0.53333333333333299</v>
      </c>
      <c r="CS253">
        <v>0.48780487804877998</v>
      </c>
      <c r="CT253">
        <v>2.8089887640449E-2</v>
      </c>
      <c r="CU253">
        <v>0.1</v>
      </c>
    </row>
    <row r="254" spans="1:103" x14ac:dyDescent="0.3">
      <c r="A254">
        <v>253</v>
      </c>
      <c r="B254">
        <v>4100500</v>
      </c>
      <c r="C254" t="s">
        <v>629</v>
      </c>
      <c r="D254" t="s">
        <v>104</v>
      </c>
      <c r="E254" t="s">
        <v>105</v>
      </c>
      <c r="F254">
        <v>177</v>
      </c>
      <c r="G254">
        <v>176</v>
      </c>
      <c r="H254">
        <v>151</v>
      </c>
      <c r="I254">
        <v>1</v>
      </c>
      <c r="J254">
        <v>724.79999999999905</v>
      </c>
      <c r="K254">
        <v>71</v>
      </c>
      <c r="L254">
        <v>2.48</v>
      </c>
      <c r="M254">
        <v>51</v>
      </c>
      <c r="N254">
        <v>2.96</v>
      </c>
      <c r="O254">
        <v>79</v>
      </c>
      <c r="P254">
        <v>42</v>
      </c>
      <c r="Q254">
        <v>29</v>
      </c>
      <c r="R254">
        <v>8</v>
      </c>
      <c r="S254">
        <v>0</v>
      </c>
      <c r="T254">
        <v>0.13</v>
      </c>
      <c r="U254">
        <v>1.1200000000000001</v>
      </c>
      <c r="V254">
        <v>11</v>
      </c>
      <c r="W254">
        <v>13</v>
      </c>
      <c r="X254">
        <v>12</v>
      </c>
      <c r="Y254">
        <v>9</v>
      </c>
      <c r="Z254">
        <v>8</v>
      </c>
      <c r="AA254">
        <v>9</v>
      </c>
      <c r="AB254">
        <v>10</v>
      </c>
      <c r="AC254">
        <v>11</v>
      </c>
      <c r="AD254">
        <v>8</v>
      </c>
      <c r="AE254">
        <v>9</v>
      </c>
      <c r="AF254">
        <v>10</v>
      </c>
      <c r="AG254">
        <v>11</v>
      </c>
      <c r="AH254">
        <v>13</v>
      </c>
      <c r="AI254">
        <v>11</v>
      </c>
      <c r="AJ254">
        <v>12</v>
      </c>
      <c r="AK254">
        <v>8</v>
      </c>
      <c r="AL254">
        <v>6</v>
      </c>
      <c r="AM254">
        <v>4</v>
      </c>
      <c r="AN254">
        <v>90</v>
      </c>
      <c r="AO254">
        <v>43</v>
      </c>
      <c r="AP254">
        <v>85</v>
      </c>
      <c r="AQ254">
        <v>42.5</v>
      </c>
      <c r="AR254">
        <v>35</v>
      </c>
      <c r="AS254">
        <v>135</v>
      </c>
      <c r="AT254">
        <v>0</v>
      </c>
      <c r="AU254">
        <v>0</v>
      </c>
      <c r="AV254">
        <v>2</v>
      </c>
      <c r="AW254">
        <v>0</v>
      </c>
      <c r="AX254">
        <v>0</v>
      </c>
      <c r="AY254">
        <v>5</v>
      </c>
      <c r="AZ254">
        <v>42</v>
      </c>
      <c r="BA254">
        <v>9</v>
      </c>
      <c r="BB254">
        <v>8</v>
      </c>
      <c r="BC254">
        <v>6</v>
      </c>
      <c r="BD254">
        <v>12</v>
      </c>
      <c r="BE254">
        <v>16</v>
      </c>
      <c r="BF254">
        <v>6</v>
      </c>
      <c r="BG254">
        <v>9</v>
      </c>
      <c r="BH254">
        <v>2</v>
      </c>
      <c r="BI254">
        <v>3</v>
      </c>
      <c r="BJ254">
        <v>50485</v>
      </c>
      <c r="BK254">
        <v>70001</v>
      </c>
      <c r="BL254" t="s">
        <v>630</v>
      </c>
      <c r="BM254" t="s">
        <v>107</v>
      </c>
      <c r="BN254">
        <v>24.6999999999999</v>
      </c>
      <c r="BO254">
        <v>15.1</v>
      </c>
      <c r="BP254">
        <v>28</v>
      </c>
      <c r="BQ254">
        <v>0.73645267989999996</v>
      </c>
      <c r="BR254" t="s">
        <v>631</v>
      </c>
      <c r="BS254">
        <v>51</v>
      </c>
      <c r="BT254">
        <v>0.26600000000000001</v>
      </c>
      <c r="BU254">
        <v>0.36099999999999999</v>
      </c>
      <c r="BV254">
        <v>0.11899999999999999</v>
      </c>
      <c r="BW254">
        <v>0.02</v>
      </c>
      <c r="BX254" t="s">
        <v>119</v>
      </c>
      <c r="BY254">
        <v>10237.219622710099</v>
      </c>
      <c r="BZ254">
        <v>6796934.7538820198</v>
      </c>
      <c r="CA254">
        <v>2</v>
      </c>
      <c r="CB254">
        <v>0.13</v>
      </c>
      <c r="CC254">
        <v>0.63</v>
      </c>
      <c r="CD254">
        <v>0.11</v>
      </c>
      <c r="CE254">
        <v>8.9999999999999993E-3</v>
      </c>
      <c r="CF254">
        <v>1</v>
      </c>
      <c r="CG254">
        <v>5</v>
      </c>
      <c r="CH254">
        <v>0.63959390862944199</v>
      </c>
      <c r="CI254">
        <v>0.31137724550898199</v>
      </c>
      <c r="CJ254">
        <v>0.76348169488386697</v>
      </c>
      <c r="CK254">
        <v>0.60784313725490202</v>
      </c>
      <c r="CL254">
        <v>0.28000000000000003</v>
      </c>
      <c r="CM254">
        <v>0.41435768261964701</v>
      </c>
      <c r="CN254">
        <v>8.6956521739130002E-2</v>
      </c>
      <c r="CO254">
        <v>0.24791666666666701</v>
      </c>
      <c r="CP254">
        <v>0.5</v>
      </c>
      <c r="CQ254">
        <v>0.133333333333333</v>
      </c>
      <c r="CR254">
        <v>0.64444444444444404</v>
      </c>
      <c r="CS254">
        <v>0.146341463414634</v>
      </c>
      <c r="CT254">
        <v>1.0112359550562E-2</v>
      </c>
      <c r="CU254">
        <v>0.5</v>
      </c>
      <c r="CV254">
        <v>0.26263004577611299</v>
      </c>
    </row>
    <row r="255" spans="1:103" x14ac:dyDescent="0.3">
      <c r="A255">
        <v>254</v>
      </c>
      <c r="B255">
        <v>4101850</v>
      </c>
      <c r="C255" t="s">
        <v>632</v>
      </c>
      <c r="D255" t="s">
        <v>104</v>
      </c>
      <c r="E255" t="s">
        <v>105</v>
      </c>
      <c r="F255">
        <v>20511</v>
      </c>
      <c r="G255">
        <v>20309</v>
      </c>
      <c r="H255">
        <v>15974</v>
      </c>
      <c r="I255">
        <v>202</v>
      </c>
      <c r="J255">
        <v>2528</v>
      </c>
      <c r="K255">
        <v>8288</v>
      </c>
      <c r="L255">
        <v>2.4500000000000002</v>
      </c>
      <c r="M255">
        <v>5428</v>
      </c>
      <c r="N255">
        <v>2.94</v>
      </c>
      <c r="O255">
        <v>8872</v>
      </c>
      <c r="P255">
        <v>5259</v>
      </c>
      <c r="Q255">
        <v>3030</v>
      </c>
      <c r="R255">
        <v>584</v>
      </c>
      <c r="S255">
        <v>0.56000000000000005</v>
      </c>
      <c r="T255">
        <v>0.56000000000000005</v>
      </c>
      <c r="U255">
        <v>0.36</v>
      </c>
      <c r="V255">
        <v>1285</v>
      </c>
      <c r="W255">
        <v>1310</v>
      </c>
      <c r="X255">
        <v>1272</v>
      </c>
      <c r="Y255">
        <v>1184</v>
      </c>
      <c r="Z255">
        <v>1123</v>
      </c>
      <c r="AA255">
        <v>1356</v>
      </c>
      <c r="AB255">
        <v>1343</v>
      </c>
      <c r="AC255">
        <v>1263</v>
      </c>
      <c r="AD255">
        <v>1227</v>
      </c>
      <c r="AE255">
        <v>1179</v>
      </c>
      <c r="AF255">
        <v>1135</v>
      </c>
      <c r="AG255">
        <v>1246</v>
      </c>
      <c r="AH255">
        <v>1294</v>
      </c>
      <c r="AI255">
        <v>1259</v>
      </c>
      <c r="AJ255">
        <v>1124</v>
      </c>
      <c r="AK255">
        <v>803</v>
      </c>
      <c r="AL255">
        <v>527</v>
      </c>
      <c r="AM255">
        <v>583</v>
      </c>
      <c r="AN255">
        <v>9895</v>
      </c>
      <c r="AO255">
        <v>39.5</v>
      </c>
      <c r="AP255">
        <v>10618</v>
      </c>
      <c r="AQ255">
        <v>41.5</v>
      </c>
      <c r="AR255">
        <v>3097</v>
      </c>
      <c r="AS255">
        <v>15605</v>
      </c>
      <c r="AT255">
        <v>169</v>
      </c>
      <c r="AU255">
        <v>686</v>
      </c>
      <c r="AV255">
        <v>207</v>
      </c>
      <c r="AW255">
        <v>29</v>
      </c>
      <c r="AX255">
        <v>11</v>
      </c>
      <c r="AY255">
        <v>706</v>
      </c>
      <c r="AZ255">
        <v>4906</v>
      </c>
      <c r="BA255">
        <v>1194</v>
      </c>
      <c r="BB255">
        <v>990</v>
      </c>
      <c r="BC255">
        <v>665</v>
      </c>
      <c r="BD255">
        <v>994</v>
      </c>
      <c r="BE255">
        <v>1930</v>
      </c>
      <c r="BF255">
        <v>1078</v>
      </c>
      <c r="BG255">
        <v>1172</v>
      </c>
      <c r="BH255">
        <v>219</v>
      </c>
      <c r="BI255">
        <v>45</v>
      </c>
      <c r="BJ255">
        <v>52555</v>
      </c>
      <c r="BK255">
        <v>59658</v>
      </c>
      <c r="BL255" t="s">
        <v>633</v>
      </c>
      <c r="BM255" t="s">
        <v>115</v>
      </c>
      <c r="BN255">
        <v>23.899999999999899</v>
      </c>
      <c r="BO255">
        <v>16.6999999999999</v>
      </c>
      <c r="BP255">
        <v>34</v>
      </c>
      <c r="BQ255">
        <v>1.4878534000000001</v>
      </c>
      <c r="BR255" t="s">
        <v>207</v>
      </c>
      <c r="BS255">
        <v>53</v>
      </c>
      <c r="BT255">
        <v>0.23899999999999999</v>
      </c>
      <c r="BU255">
        <v>0.49299999999999999</v>
      </c>
      <c r="BV255">
        <v>0.129</v>
      </c>
      <c r="BW255">
        <v>2.1000000000000001E-2</v>
      </c>
      <c r="BX255" t="s">
        <v>119</v>
      </c>
      <c r="BY255">
        <v>105607.414995247</v>
      </c>
      <c r="BZ255">
        <v>226355034.79043901</v>
      </c>
      <c r="CA255">
        <v>2.3333333333333299</v>
      </c>
      <c r="CB255">
        <v>9.6666666666666998E-2</v>
      </c>
      <c r="CC255">
        <v>0.81833333333333302</v>
      </c>
      <c r="CD255">
        <v>0.15833333333333299</v>
      </c>
      <c r="CE255">
        <v>4.3333333333333002E-2</v>
      </c>
      <c r="CF255">
        <v>6</v>
      </c>
      <c r="CG255">
        <v>0</v>
      </c>
      <c r="CH255">
        <v>0.59898477157360397</v>
      </c>
      <c r="CI255">
        <v>0.40718562874251502</v>
      </c>
      <c r="CJ255">
        <v>0.99932623979912105</v>
      </c>
      <c r="CK255">
        <v>0.64705882352941202</v>
      </c>
      <c r="CL255">
        <v>0.25157894736842101</v>
      </c>
      <c r="CM255">
        <v>0.58060453400503798</v>
      </c>
      <c r="CN255">
        <v>9.1304347826086998E-2</v>
      </c>
      <c r="CO255">
        <v>0.26874999999999999</v>
      </c>
      <c r="CP255">
        <v>0.33333333333333298</v>
      </c>
      <c r="CQ255">
        <v>7.7777777777778001E-2</v>
      </c>
      <c r="CR255">
        <v>0.85370370370370396</v>
      </c>
      <c r="CS255">
        <v>0.26422764227642298</v>
      </c>
      <c r="CT255">
        <v>4.8689138576778999E-2</v>
      </c>
      <c r="CU255">
        <v>0</v>
      </c>
      <c r="CV255">
        <v>0.32672354001942</v>
      </c>
      <c r="CW255">
        <v>10078</v>
      </c>
      <c r="CX255">
        <v>18727</v>
      </c>
      <c r="CY255">
        <v>46</v>
      </c>
    </row>
    <row r="256" spans="1:103" x14ac:dyDescent="0.3">
      <c r="A256">
        <v>255</v>
      </c>
      <c r="B256">
        <v>4102200</v>
      </c>
      <c r="C256" t="s">
        <v>634</v>
      </c>
      <c r="D256" t="s">
        <v>104</v>
      </c>
      <c r="E256" t="s">
        <v>105</v>
      </c>
      <c r="F256">
        <v>231</v>
      </c>
      <c r="G256">
        <v>231</v>
      </c>
      <c r="H256">
        <v>197</v>
      </c>
      <c r="I256">
        <v>0</v>
      </c>
      <c r="J256">
        <v>93.9</v>
      </c>
      <c r="K256">
        <v>93</v>
      </c>
      <c r="L256">
        <v>2.48</v>
      </c>
      <c r="M256">
        <v>69</v>
      </c>
      <c r="N256">
        <v>2.86</v>
      </c>
      <c r="O256">
        <v>109</v>
      </c>
      <c r="P256">
        <v>61</v>
      </c>
      <c r="Q256">
        <v>32</v>
      </c>
      <c r="R256">
        <v>16</v>
      </c>
      <c r="S256">
        <v>-0.15</v>
      </c>
      <c r="T256">
        <v>0</v>
      </c>
      <c r="U256">
        <v>0.67</v>
      </c>
      <c r="V256">
        <v>9</v>
      </c>
      <c r="W256">
        <v>12</v>
      </c>
      <c r="X256">
        <v>12</v>
      </c>
      <c r="Y256">
        <v>12</v>
      </c>
      <c r="Z256">
        <v>10</v>
      </c>
      <c r="AA256">
        <v>9</v>
      </c>
      <c r="AB256">
        <v>13</v>
      </c>
      <c r="AC256">
        <v>7</v>
      </c>
      <c r="AD256">
        <v>11</v>
      </c>
      <c r="AE256">
        <v>13</v>
      </c>
      <c r="AF256">
        <v>12</v>
      </c>
      <c r="AG256">
        <v>23</v>
      </c>
      <c r="AH256">
        <v>25</v>
      </c>
      <c r="AI256">
        <v>22</v>
      </c>
      <c r="AJ256">
        <v>19</v>
      </c>
      <c r="AK256">
        <v>12</v>
      </c>
      <c r="AL256">
        <v>6</v>
      </c>
      <c r="AM256">
        <v>4</v>
      </c>
      <c r="AN256">
        <v>116</v>
      </c>
      <c r="AO256">
        <v>52.899999999999899</v>
      </c>
      <c r="AP256">
        <v>115</v>
      </c>
      <c r="AQ256">
        <v>53.5</v>
      </c>
      <c r="AR256">
        <v>35</v>
      </c>
      <c r="AS256">
        <v>180</v>
      </c>
      <c r="AT256">
        <v>1</v>
      </c>
      <c r="AU256">
        <v>2</v>
      </c>
      <c r="AV256">
        <v>5</v>
      </c>
      <c r="AW256">
        <v>0</v>
      </c>
      <c r="AX256">
        <v>0</v>
      </c>
      <c r="AY256">
        <v>7</v>
      </c>
      <c r="AZ256">
        <v>51</v>
      </c>
      <c r="BA256">
        <v>9</v>
      </c>
      <c r="BB256">
        <v>10</v>
      </c>
      <c r="BC256">
        <v>10</v>
      </c>
      <c r="BD256">
        <v>11</v>
      </c>
      <c r="BE256">
        <v>17</v>
      </c>
      <c r="BF256">
        <v>8</v>
      </c>
      <c r="BG256">
        <v>16</v>
      </c>
      <c r="BH256">
        <v>5</v>
      </c>
      <c r="BI256">
        <v>7</v>
      </c>
      <c r="BJ256">
        <v>57351</v>
      </c>
      <c r="BK256">
        <v>86180</v>
      </c>
      <c r="BL256" t="s">
        <v>635</v>
      </c>
      <c r="BM256" t="s">
        <v>115</v>
      </c>
      <c r="BN256">
        <v>25.6999999999999</v>
      </c>
      <c r="BO256">
        <v>15.8</v>
      </c>
      <c r="BP256">
        <v>28</v>
      </c>
      <c r="BQ256">
        <v>0.73645267989999996</v>
      </c>
      <c r="BR256" t="s">
        <v>631</v>
      </c>
      <c r="BS256">
        <v>56</v>
      </c>
      <c r="BT256">
        <v>0.31</v>
      </c>
      <c r="BU256">
        <v>0.40300000000000002</v>
      </c>
      <c r="BV256">
        <v>0.13100000000000001</v>
      </c>
      <c r="BW256">
        <v>1.7000000000000001E-2</v>
      </c>
      <c r="BX256" t="s">
        <v>119</v>
      </c>
      <c r="BY256">
        <v>38157.141275810798</v>
      </c>
      <c r="BZ256">
        <v>68529797.574868798</v>
      </c>
      <c r="CA256">
        <v>3</v>
      </c>
      <c r="CB256">
        <v>0.18</v>
      </c>
      <c r="CC256">
        <v>0.95</v>
      </c>
      <c r="CD256">
        <v>0.19</v>
      </c>
      <c r="CE256">
        <v>0</v>
      </c>
      <c r="CF256">
        <v>1</v>
      </c>
      <c r="CG256">
        <v>0</v>
      </c>
      <c r="CH256">
        <v>0.69035532994923798</v>
      </c>
      <c r="CI256">
        <v>0.35329341317365298</v>
      </c>
      <c r="CJ256">
        <v>0.76348169488386697</v>
      </c>
      <c r="CK256">
        <v>0.70588235294117696</v>
      </c>
      <c r="CL256">
        <v>0.326315789473684</v>
      </c>
      <c r="CM256">
        <v>0.46725440806045299</v>
      </c>
      <c r="CN256">
        <v>7.3913043478260998E-2</v>
      </c>
      <c r="CO256">
        <v>0.27291666666666697</v>
      </c>
      <c r="CP256">
        <v>0</v>
      </c>
      <c r="CQ256">
        <v>0.21666666666666701</v>
      </c>
      <c r="CR256">
        <v>1</v>
      </c>
      <c r="CS256">
        <v>0.34146341463414598</v>
      </c>
      <c r="CT256">
        <v>0</v>
      </c>
      <c r="CU256">
        <v>0</v>
      </c>
      <c r="CV256">
        <v>0.405555555555556</v>
      </c>
      <c r="CW256">
        <v>0</v>
      </c>
      <c r="CX256">
        <v>232</v>
      </c>
      <c r="CY256">
        <v>100</v>
      </c>
    </row>
    <row r="257" spans="1:103" x14ac:dyDescent="0.3">
      <c r="A257">
        <v>256</v>
      </c>
      <c r="B257">
        <v>4102250</v>
      </c>
      <c r="C257" t="s">
        <v>636</v>
      </c>
      <c r="D257" t="s">
        <v>104</v>
      </c>
      <c r="E257" t="s">
        <v>105</v>
      </c>
      <c r="F257">
        <v>49</v>
      </c>
      <c r="G257">
        <v>42</v>
      </c>
      <c r="H257">
        <v>31</v>
      </c>
      <c r="I257">
        <v>7</v>
      </c>
      <c r="J257">
        <v>106.2</v>
      </c>
      <c r="K257">
        <v>30</v>
      </c>
      <c r="L257">
        <v>1.4</v>
      </c>
      <c r="M257">
        <v>17</v>
      </c>
      <c r="N257">
        <v>2</v>
      </c>
      <c r="O257">
        <v>45</v>
      </c>
      <c r="P257">
        <v>18</v>
      </c>
      <c r="Q257">
        <v>12</v>
      </c>
      <c r="R257">
        <v>15</v>
      </c>
      <c r="S257">
        <v>0.56000000000000005</v>
      </c>
      <c r="T257">
        <v>0.62</v>
      </c>
      <c r="U257">
        <v>4.83</v>
      </c>
      <c r="V257">
        <v>2</v>
      </c>
      <c r="W257">
        <v>2</v>
      </c>
      <c r="X257">
        <v>2</v>
      </c>
      <c r="Y257">
        <v>2</v>
      </c>
      <c r="Z257">
        <v>2</v>
      </c>
      <c r="AA257">
        <v>2</v>
      </c>
      <c r="AB257">
        <v>2</v>
      </c>
      <c r="AC257">
        <v>2</v>
      </c>
      <c r="AD257">
        <v>2</v>
      </c>
      <c r="AE257">
        <v>2</v>
      </c>
      <c r="AF257">
        <v>2</v>
      </c>
      <c r="AG257">
        <v>4</v>
      </c>
      <c r="AH257">
        <v>5</v>
      </c>
      <c r="AI257">
        <v>6</v>
      </c>
      <c r="AJ257">
        <v>4</v>
      </c>
      <c r="AK257">
        <v>2</v>
      </c>
      <c r="AL257">
        <v>1</v>
      </c>
      <c r="AM257">
        <v>2</v>
      </c>
      <c r="AN257">
        <v>24</v>
      </c>
      <c r="AO257">
        <v>57.5</v>
      </c>
      <c r="AP257">
        <v>22</v>
      </c>
      <c r="AQ257">
        <v>55</v>
      </c>
      <c r="AR257">
        <v>1</v>
      </c>
      <c r="AS257">
        <v>45</v>
      </c>
      <c r="AT257">
        <v>0</v>
      </c>
      <c r="AU257">
        <v>1</v>
      </c>
      <c r="AV257">
        <v>0</v>
      </c>
      <c r="AW257">
        <v>0</v>
      </c>
      <c r="AX257">
        <v>0</v>
      </c>
      <c r="AY257">
        <v>2</v>
      </c>
      <c r="AZ257">
        <v>4</v>
      </c>
      <c r="BA257">
        <v>2</v>
      </c>
      <c r="BB257">
        <v>2</v>
      </c>
      <c r="BC257">
        <v>3</v>
      </c>
      <c r="BD257">
        <v>6</v>
      </c>
      <c r="BE257">
        <v>10</v>
      </c>
      <c r="BF257">
        <v>2</v>
      </c>
      <c r="BG257">
        <v>3</v>
      </c>
      <c r="BH257">
        <v>1</v>
      </c>
      <c r="BI257">
        <v>1</v>
      </c>
      <c r="BJ257">
        <v>52943</v>
      </c>
      <c r="BK257">
        <v>64396</v>
      </c>
      <c r="BL257" t="s">
        <v>637</v>
      </c>
      <c r="BM257" t="s">
        <v>107</v>
      </c>
      <c r="BP257">
        <v>20</v>
      </c>
      <c r="BQ257">
        <v>0.2206840243</v>
      </c>
      <c r="BR257" t="s">
        <v>638</v>
      </c>
      <c r="BS257">
        <v>41</v>
      </c>
      <c r="BT257">
        <v>0.128</v>
      </c>
      <c r="BU257">
        <v>0.38500000000000001</v>
      </c>
      <c r="BV257">
        <v>0.18099999999999999</v>
      </c>
      <c r="BW257">
        <v>0</v>
      </c>
      <c r="BX257" t="s">
        <v>119</v>
      </c>
      <c r="BY257">
        <v>14419.758822240699</v>
      </c>
      <c r="BZ257">
        <v>12857550.2705271</v>
      </c>
      <c r="CJ257">
        <v>0.60159573895166396</v>
      </c>
      <c r="CK257">
        <v>0.41176470588235298</v>
      </c>
      <c r="CL257">
        <v>0.13473684210526299</v>
      </c>
      <c r="CM257">
        <v>0.44458438287153701</v>
      </c>
      <c r="CN257">
        <v>0</v>
      </c>
      <c r="CO257">
        <v>0.37708333333333299</v>
      </c>
    </row>
    <row r="258" spans="1:103" x14ac:dyDescent="0.3">
      <c r="A258">
        <v>257</v>
      </c>
      <c r="B258">
        <v>4103650</v>
      </c>
      <c r="C258" t="s">
        <v>639</v>
      </c>
      <c r="D258" t="s">
        <v>104</v>
      </c>
      <c r="E258" t="s">
        <v>105</v>
      </c>
      <c r="F258">
        <v>10342</v>
      </c>
      <c r="G258">
        <v>9937</v>
      </c>
      <c r="H258">
        <v>7533</v>
      </c>
      <c r="I258">
        <v>405</v>
      </c>
      <c r="J258">
        <v>1444.0999999999899</v>
      </c>
      <c r="K258">
        <v>4452</v>
      </c>
      <c r="L258">
        <v>2.23</v>
      </c>
      <c r="M258">
        <v>2670</v>
      </c>
      <c r="N258">
        <v>2.82</v>
      </c>
      <c r="O258">
        <v>4830</v>
      </c>
      <c r="P258">
        <v>2841</v>
      </c>
      <c r="Q258">
        <v>1610</v>
      </c>
      <c r="R258">
        <v>378</v>
      </c>
      <c r="S258">
        <v>0.45</v>
      </c>
      <c r="T258">
        <v>0.49</v>
      </c>
      <c r="U258">
        <v>0.48</v>
      </c>
      <c r="V258">
        <v>538</v>
      </c>
      <c r="W258">
        <v>552</v>
      </c>
      <c r="X258">
        <v>538</v>
      </c>
      <c r="Y258">
        <v>501</v>
      </c>
      <c r="Z258">
        <v>551</v>
      </c>
      <c r="AA258">
        <v>733</v>
      </c>
      <c r="AB258">
        <v>597</v>
      </c>
      <c r="AC258">
        <v>559</v>
      </c>
      <c r="AD258">
        <v>538</v>
      </c>
      <c r="AE258">
        <v>573</v>
      </c>
      <c r="AF258">
        <v>623</v>
      </c>
      <c r="AG258">
        <v>702</v>
      </c>
      <c r="AH258">
        <v>750</v>
      </c>
      <c r="AI258">
        <v>710</v>
      </c>
      <c r="AJ258">
        <v>677</v>
      </c>
      <c r="AK258">
        <v>507</v>
      </c>
      <c r="AL258">
        <v>333</v>
      </c>
      <c r="AM258">
        <v>359</v>
      </c>
      <c r="AN258">
        <v>5167</v>
      </c>
      <c r="AO258">
        <v>43.5</v>
      </c>
      <c r="AP258">
        <v>5174</v>
      </c>
      <c r="AQ258">
        <v>47.7</v>
      </c>
      <c r="AR258">
        <v>584</v>
      </c>
      <c r="AS258">
        <v>9112</v>
      </c>
      <c r="AT258">
        <v>86</v>
      </c>
      <c r="AU258">
        <v>138</v>
      </c>
      <c r="AV258">
        <v>126</v>
      </c>
      <c r="AW258">
        <v>2</v>
      </c>
      <c r="AX258">
        <v>4</v>
      </c>
      <c r="AY258">
        <v>290</v>
      </c>
      <c r="AZ258">
        <v>1230</v>
      </c>
      <c r="BA258">
        <v>440</v>
      </c>
      <c r="BB258">
        <v>467</v>
      </c>
      <c r="BC258">
        <v>576</v>
      </c>
      <c r="BD258">
        <v>874</v>
      </c>
      <c r="BE258">
        <v>823</v>
      </c>
      <c r="BF258">
        <v>353</v>
      </c>
      <c r="BG258">
        <v>686</v>
      </c>
      <c r="BH258">
        <v>105</v>
      </c>
      <c r="BI258">
        <v>127</v>
      </c>
      <c r="BJ258">
        <v>46981</v>
      </c>
      <c r="BK258">
        <v>65396</v>
      </c>
      <c r="BL258" t="s">
        <v>640</v>
      </c>
      <c r="BM258" t="s">
        <v>148</v>
      </c>
      <c r="BN258">
        <v>23.3</v>
      </c>
      <c r="BO258">
        <v>15</v>
      </c>
      <c r="BP258">
        <v>26</v>
      </c>
      <c r="BQ258">
        <v>0.67367479320000001</v>
      </c>
      <c r="BR258" t="s">
        <v>640</v>
      </c>
      <c r="BS258">
        <v>52</v>
      </c>
      <c r="BT258">
        <v>0.125</v>
      </c>
      <c r="BU258">
        <v>0.44</v>
      </c>
      <c r="BV258">
        <v>9.7000000000000003E-2</v>
      </c>
      <c r="BW258">
        <v>0</v>
      </c>
      <c r="BX258" t="s">
        <v>119</v>
      </c>
      <c r="BY258">
        <v>67957.574944579203</v>
      </c>
      <c r="BZ258">
        <v>199563833.60175601</v>
      </c>
      <c r="CA258">
        <v>2.2000000000000002</v>
      </c>
      <c r="CB258">
        <v>0.05</v>
      </c>
      <c r="CC258">
        <v>0.51800000000000002</v>
      </c>
      <c r="CD258">
        <v>0.29599999999999999</v>
      </c>
      <c r="CE258">
        <v>1.18E-2</v>
      </c>
      <c r="CF258">
        <v>5</v>
      </c>
      <c r="CG258">
        <v>0</v>
      </c>
      <c r="CH258">
        <v>0.56852791878172604</v>
      </c>
      <c r="CI258">
        <v>0.30538922155688603</v>
      </c>
      <c r="CJ258">
        <v>0.74377739899560602</v>
      </c>
      <c r="CK258">
        <v>0.62745098039215697</v>
      </c>
      <c r="CL258">
        <v>0.13157894736842099</v>
      </c>
      <c r="CM258">
        <v>0.51385390428211597</v>
      </c>
      <c r="CN258">
        <v>0</v>
      </c>
      <c r="CO258">
        <v>0.202083333333333</v>
      </c>
      <c r="CP258">
        <v>0.4</v>
      </c>
      <c r="CQ258">
        <v>0</v>
      </c>
      <c r="CR258">
        <v>0.52</v>
      </c>
      <c r="CS258">
        <v>0.6</v>
      </c>
      <c r="CT258">
        <v>1.3258426966292E-2</v>
      </c>
      <c r="CU258">
        <v>0</v>
      </c>
      <c r="CV258">
        <v>0.177752808988764</v>
      </c>
      <c r="CW258">
        <v>6471</v>
      </c>
      <c r="CX258">
        <v>10152</v>
      </c>
      <c r="CY258">
        <v>36</v>
      </c>
    </row>
    <row r="259" spans="1:103" x14ac:dyDescent="0.3">
      <c r="A259">
        <v>258</v>
      </c>
      <c r="B259">
        <v>4105150</v>
      </c>
      <c r="C259" t="s">
        <v>641</v>
      </c>
      <c r="D259" t="s">
        <v>104</v>
      </c>
      <c r="E259" t="s">
        <v>105</v>
      </c>
      <c r="F259">
        <v>15</v>
      </c>
      <c r="G259">
        <v>15</v>
      </c>
      <c r="H259">
        <v>10</v>
      </c>
      <c r="I259">
        <v>0</v>
      </c>
      <c r="J259">
        <v>15.4</v>
      </c>
      <c r="K259">
        <v>7</v>
      </c>
      <c r="L259">
        <v>2.14</v>
      </c>
      <c r="M259">
        <v>4</v>
      </c>
      <c r="N259">
        <v>2.5</v>
      </c>
      <c r="O259">
        <v>11</v>
      </c>
      <c r="P259">
        <v>6</v>
      </c>
      <c r="Q259">
        <v>1</v>
      </c>
      <c r="R259">
        <v>4</v>
      </c>
      <c r="S259">
        <v>0</v>
      </c>
      <c r="T259">
        <v>0</v>
      </c>
      <c r="U259">
        <v>0</v>
      </c>
      <c r="V259">
        <v>0</v>
      </c>
      <c r="W259">
        <v>0</v>
      </c>
      <c r="X259">
        <v>0</v>
      </c>
      <c r="Y259">
        <v>0</v>
      </c>
      <c r="Z259">
        <v>0</v>
      </c>
      <c r="AA259">
        <v>0</v>
      </c>
      <c r="AB259">
        <v>0</v>
      </c>
      <c r="AC259">
        <v>0</v>
      </c>
      <c r="AD259">
        <v>0</v>
      </c>
      <c r="AE259">
        <v>0</v>
      </c>
      <c r="AF259">
        <v>2</v>
      </c>
      <c r="AG259">
        <v>2</v>
      </c>
      <c r="AH259">
        <v>2</v>
      </c>
      <c r="AI259">
        <v>2</v>
      </c>
      <c r="AJ259">
        <v>2</v>
      </c>
      <c r="AK259">
        <v>1</v>
      </c>
      <c r="AL259">
        <v>0</v>
      </c>
      <c r="AM259">
        <v>0</v>
      </c>
      <c r="AN259">
        <v>6</v>
      </c>
      <c r="AO259">
        <v>65</v>
      </c>
      <c r="AP259">
        <v>5</v>
      </c>
      <c r="AQ259">
        <v>62.5</v>
      </c>
      <c r="AR259">
        <v>1</v>
      </c>
      <c r="AS259">
        <v>12</v>
      </c>
      <c r="AT259">
        <v>0</v>
      </c>
      <c r="AU259">
        <v>1</v>
      </c>
      <c r="AV259">
        <v>0</v>
      </c>
      <c r="AW259">
        <v>0</v>
      </c>
      <c r="AX259">
        <v>0</v>
      </c>
      <c r="AY259">
        <v>1</v>
      </c>
      <c r="AZ259">
        <v>3</v>
      </c>
      <c r="BA259">
        <v>1</v>
      </c>
      <c r="BB259">
        <v>2</v>
      </c>
      <c r="BC259">
        <v>1</v>
      </c>
      <c r="BD259">
        <v>0</v>
      </c>
      <c r="BE259">
        <v>2</v>
      </c>
      <c r="BF259">
        <v>0</v>
      </c>
      <c r="BG259">
        <v>0</v>
      </c>
      <c r="BH259">
        <v>1</v>
      </c>
      <c r="BI259">
        <v>0</v>
      </c>
      <c r="BJ259">
        <v>29226</v>
      </c>
      <c r="BK259">
        <v>69768</v>
      </c>
      <c r="BL259" t="s">
        <v>642</v>
      </c>
      <c r="BM259" t="s">
        <v>115</v>
      </c>
      <c r="BP259">
        <v>34</v>
      </c>
      <c r="BQ259">
        <v>1.4878534000000001</v>
      </c>
      <c r="BR259" t="s">
        <v>207</v>
      </c>
      <c r="BS259">
        <v>28</v>
      </c>
      <c r="BT259">
        <v>0.193</v>
      </c>
      <c r="BU259">
        <v>0.82599999999999996</v>
      </c>
      <c r="BV259">
        <v>0.221</v>
      </c>
      <c r="BW259">
        <v>0</v>
      </c>
      <c r="BX259" t="s">
        <v>119</v>
      </c>
      <c r="BY259">
        <v>20875.743980922001</v>
      </c>
      <c r="BZ259">
        <v>27170482.334563099</v>
      </c>
      <c r="CJ259">
        <v>0.99932623979912105</v>
      </c>
      <c r="CK259">
        <v>0.15686274509803899</v>
      </c>
      <c r="CL259">
        <v>0.20315789473684201</v>
      </c>
      <c r="CM259">
        <v>1</v>
      </c>
      <c r="CN259">
        <v>0</v>
      </c>
      <c r="CO259">
        <v>0.46041666666666697</v>
      </c>
    </row>
    <row r="260" spans="1:103" x14ac:dyDescent="0.3">
      <c r="A260">
        <v>259</v>
      </c>
      <c r="B260">
        <v>4105800</v>
      </c>
      <c r="C260" t="s">
        <v>643</v>
      </c>
      <c r="D260" t="s">
        <v>104</v>
      </c>
      <c r="E260" t="s">
        <v>105</v>
      </c>
      <c r="F260">
        <v>97283</v>
      </c>
      <c r="G260">
        <v>96464</v>
      </c>
      <c r="H260">
        <v>72079</v>
      </c>
      <c r="I260">
        <v>819</v>
      </c>
      <c r="J260">
        <v>2938.9</v>
      </c>
      <c r="K260">
        <v>40021</v>
      </c>
      <c r="L260">
        <v>2.41</v>
      </c>
      <c r="M260">
        <v>24505</v>
      </c>
      <c r="N260">
        <v>2.94</v>
      </c>
      <c r="O260">
        <v>44117</v>
      </c>
      <c r="P260">
        <v>25769</v>
      </c>
      <c r="Q260">
        <v>14252</v>
      </c>
      <c r="R260">
        <v>4096</v>
      </c>
      <c r="S260">
        <v>2.14</v>
      </c>
      <c r="T260">
        <v>2.0699999999999998</v>
      </c>
      <c r="U260">
        <v>1.92</v>
      </c>
      <c r="V260">
        <v>5771</v>
      </c>
      <c r="W260">
        <v>5869</v>
      </c>
      <c r="X260">
        <v>5843</v>
      </c>
      <c r="Y260">
        <v>5621</v>
      </c>
      <c r="Z260">
        <v>6086</v>
      </c>
      <c r="AA260">
        <v>7199</v>
      </c>
      <c r="AB260">
        <v>6763</v>
      </c>
      <c r="AC260">
        <v>6870</v>
      </c>
      <c r="AD260">
        <v>6491</v>
      </c>
      <c r="AE260">
        <v>6223</v>
      </c>
      <c r="AF260">
        <v>6074</v>
      </c>
      <c r="AG260">
        <v>5989</v>
      </c>
      <c r="AH260">
        <v>6005</v>
      </c>
      <c r="AI260">
        <v>5426</v>
      </c>
      <c r="AJ260">
        <v>4377</v>
      </c>
      <c r="AK260">
        <v>2864</v>
      </c>
      <c r="AL260">
        <v>1805</v>
      </c>
      <c r="AM260">
        <v>2006</v>
      </c>
      <c r="AN260">
        <v>47812</v>
      </c>
      <c r="AO260">
        <v>37.700000000000003</v>
      </c>
      <c r="AP260">
        <v>49470</v>
      </c>
      <c r="AQ260">
        <v>40.399999999999899</v>
      </c>
      <c r="AR260">
        <v>9078</v>
      </c>
      <c r="AS260">
        <v>82558</v>
      </c>
      <c r="AT260">
        <v>626</v>
      </c>
      <c r="AU260">
        <v>578</v>
      </c>
      <c r="AV260">
        <v>1600</v>
      </c>
      <c r="AW260">
        <v>111</v>
      </c>
      <c r="AX260">
        <v>99</v>
      </c>
      <c r="AY260">
        <v>2632</v>
      </c>
      <c r="AZ260">
        <v>14725</v>
      </c>
      <c r="BA260">
        <v>3328</v>
      </c>
      <c r="BB260">
        <v>2011</v>
      </c>
      <c r="BC260">
        <v>3548</v>
      </c>
      <c r="BD260">
        <v>4894</v>
      </c>
      <c r="BE260">
        <v>6175</v>
      </c>
      <c r="BF260">
        <v>5703</v>
      </c>
      <c r="BG260">
        <v>7151</v>
      </c>
      <c r="BH260">
        <v>3656</v>
      </c>
      <c r="BI260">
        <v>3554</v>
      </c>
      <c r="BJ260">
        <v>75174</v>
      </c>
      <c r="BK260">
        <v>98240</v>
      </c>
      <c r="BL260" t="s">
        <v>644</v>
      </c>
      <c r="BM260" t="s">
        <v>107</v>
      </c>
      <c r="BN260">
        <v>16.3</v>
      </c>
      <c r="BO260">
        <v>13.3</v>
      </c>
      <c r="BP260">
        <v>5</v>
      </c>
      <c r="BQ260">
        <v>-1.177643937</v>
      </c>
      <c r="BR260" t="s">
        <v>645</v>
      </c>
      <c r="BS260">
        <v>69</v>
      </c>
      <c r="BT260">
        <v>0.154</v>
      </c>
      <c r="BU260">
        <v>0.27800000000000002</v>
      </c>
      <c r="BV260">
        <v>0.05</v>
      </c>
      <c r="BW260">
        <v>6.0000000000000001E-3</v>
      </c>
      <c r="BX260" t="s">
        <v>109</v>
      </c>
      <c r="BY260">
        <v>216176.522293046</v>
      </c>
      <c r="BZ260">
        <v>929043785.59398401</v>
      </c>
      <c r="CA260">
        <v>2.16</v>
      </c>
      <c r="CB260">
        <v>8.9599999999999999E-2</v>
      </c>
      <c r="CC260">
        <v>0.33560000000000001</v>
      </c>
      <c r="CD260">
        <v>0.21279999999999999</v>
      </c>
      <c r="CE260">
        <v>7.2399999999999999E-3</v>
      </c>
      <c r="CF260">
        <v>25</v>
      </c>
      <c r="CG260">
        <v>0</v>
      </c>
      <c r="CH260">
        <v>0.21319796954314699</v>
      </c>
      <c r="CI260">
        <v>0.20359281437125701</v>
      </c>
      <c r="CJ260">
        <v>0.16269807376020101</v>
      </c>
      <c r="CK260">
        <v>0.96078431372549</v>
      </c>
      <c r="CL260">
        <v>0.162105263157895</v>
      </c>
      <c r="CM260">
        <v>0.30982367758186402</v>
      </c>
      <c r="CN260">
        <v>2.6086956521739001E-2</v>
      </c>
      <c r="CO260">
        <v>0.104166666666667</v>
      </c>
      <c r="CP260">
        <v>0.42</v>
      </c>
      <c r="CQ260">
        <v>6.6000000000000003E-2</v>
      </c>
      <c r="CR260">
        <v>0.31733333333333302</v>
      </c>
      <c r="CS260">
        <v>0.397073170731707</v>
      </c>
      <c r="CT260">
        <v>8.1348314606739993E-3</v>
      </c>
      <c r="CU260">
        <v>0</v>
      </c>
      <c r="CV260">
        <v>0.13048938826466899</v>
      </c>
      <c r="CW260">
        <v>63284</v>
      </c>
      <c r="CX260">
        <v>96093</v>
      </c>
      <c r="CY260">
        <v>34</v>
      </c>
    </row>
    <row r="261" spans="1:103" x14ac:dyDescent="0.3">
      <c r="A261">
        <v>260</v>
      </c>
      <c r="B261">
        <v>4106650</v>
      </c>
      <c r="C261" t="s">
        <v>646</v>
      </c>
      <c r="D261" t="s">
        <v>104</v>
      </c>
      <c r="E261" t="s">
        <v>105</v>
      </c>
      <c r="F261">
        <v>449</v>
      </c>
      <c r="G261">
        <v>441</v>
      </c>
      <c r="H261">
        <v>342</v>
      </c>
      <c r="I261">
        <v>8</v>
      </c>
      <c r="J261">
        <v>54.799999999999898</v>
      </c>
      <c r="K261">
        <v>231</v>
      </c>
      <c r="L261">
        <v>1.91</v>
      </c>
      <c r="M261">
        <v>150</v>
      </c>
      <c r="N261">
        <v>2.2799999999999998</v>
      </c>
      <c r="O261">
        <v>1524</v>
      </c>
      <c r="P261">
        <v>221</v>
      </c>
      <c r="Q261">
        <v>10</v>
      </c>
      <c r="R261">
        <v>1293</v>
      </c>
      <c r="S261">
        <v>1.83</v>
      </c>
      <c r="T261">
        <v>1.85</v>
      </c>
      <c r="U261">
        <v>1.63</v>
      </c>
      <c r="V261">
        <v>6</v>
      </c>
      <c r="W261">
        <v>6</v>
      </c>
      <c r="X261">
        <v>8</v>
      </c>
      <c r="Y261">
        <v>10</v>
      </c>
      <c r="Z261">
        <v>12</v>
      </c>
      <c r="AA261">
        <v>9</v>
      </c>
      <c r="AB261">
        <v>13</v>
      </c>
      <c r="AC261">
        <v>6</v>
      </c>
      <c r="AD261">
        <v>5</v>
      </c>
      <c r="AE261">
        <v>11</v>
      </c>
      <c r="AF261">
        <v>14</v>
      </c>
      <c r="AG261">
        <v>25</v>
      </c>
      <c r="AH261">
        <v>40</v>
      </c>
      <c r="AI261">
        <v>61</v>
      </c>
      <c r="AJ261">
        <v>65</v>
      </c>
      <c r="AK261">
        <v>88</v>
      </c>
      <c r="AL261">
        <v>45</v>
      </c>
      <c r="AM261">
        <v>26</v>
      </c>
      <c r="AN261">
        <v>228</v>
      </c>
      <c r="AO261">
        <v>70</v>
      </c>
      <c r="AP261">
        <v>222</v>
      </c>
      <c r="AQ261">
        <v>69.900000000000006</v>
      </c>
      <c r="AR261">
        <v>9</v>
      </c>
      <c r="AS261">
        <v>427</v>
      </c>
      <c r="AT261">
        <v>2</v>
      </c>
      <c r="AU261">
        <v>1</v>
      </c>
      <c r="AV261">
        <v>5</v>
      </c>
      <c r="AW261">
        <v>0</v>
      </c>
      <c r="AX261">
        <v>0</v>
      </c>
      <c r="AY261">
        <v>5</v>
      </c>
      <c r="AZ261">
        <v>22</v>
      </c>
      <c r="BA261">
        <v>8</v>
      </c>
      <c r="BB261">
        <v>0</v>
      </c>
      <c r="BC261">
        <v>39</v>
      </c>
      <c r="BD261">
        <v>18</v>
      </c>
      <c r="BE261">
        <v>108</v>
      </c>
      <c r="BF261">
        <v>49</v>
      </c>
      <c r="BG261">
        <v>9</v>
      </c>
      <c r="BH261">
        <v>0</v>
      </c>
      <c r="BI261">
        <v>0</v>
      </c>
      <c r="BJ261">
        <v>57506</v>
      </c>
      <c r="BK261">
        <v>60852</v>
      </c>
      <c r="BL261" t="s">
        <v>647</v>
      </c>
      <c r="BM261" t="s">
        <v>115</v>
      </c>
      <c r="BN261">
        <v>20.6</v>
      </c>
      <c r="BO261">
        <v>10.3</v>
      </c>
      <c r="BP261">
        <v>5</v>
      </c>
      <c r="BQ261">
        <v>-1.177643937</v>
      </c>
      <c r="BR261" t="s">
        <v>645</v>
      </c>
      <c r="BS261">
        <v>70</v>
      </c>
      <c r="BT261">
        <v>0</v>
      </c>
      <c r="BU261">
        <v>3.2000000000000001E-2</v>
      </c>
      <c r="BV261">
        <v>0</v>
      </c>
      <c r="BW261">
        <v>0</v>
      </c>
      <c r="BX261" t="s">
        <v>119</v>
      </c>
      <c r="BY261">
        <v>78014.9593074882</v>
      </c>
      <c r="BZ261">
        <v>229059220.80162901</v>
      </c>
      <c r="CH261">
        <v>0.43147208121827402</v>
      </c>
      <c r="CI261">
        <v>2.3952095808382999E-2</v>
      </c>
      <c r="CJ261">
        <v>0.16269807376020101</v>
      </c>
      <c r="CK261">
        <v>0.98039215686274495</v>
      </c>
      <c r="CL261">
        <v>0</v>
      </c>
      <c r="CM261">
        <v>0</v>
      </c>
      <c r="CN261">
        <v>0</v>
      </c>
      <c r="CO261">
        <v>0</v>
      </c>
    </row>
    <row r="262" spans="1:103" x14ac:dyDescent="0.3">
      <c r="A262">
        <v>261</v>
      </c>
      <c r="B262">
        <v>4107300</v>
      </c>
      <c r="C262" t="s">
        <v>648</v>
      </c>
      <c r="D262" t="s">
        <v>104</v>
      </c>
      <c r="E262" t="s">
        <v>105</v>
      </c>
      <c r="F262">
        <v>448</v>
      </c>
      <c r="G262">
        <v>448</v>
      </c>
      <c r="H262">
        <v>372</v>
      </c>
      <c r="I262">
        <v>0</v>
      </c>
      <c r="J262">
        <v>546.5</v>
      </c>
      <c r="K262">
        <v>165</v>
      </c>
      <c r="L262">
        <v>2.72</v>
      </c>
      <c r="M262">
        <v>116</v>
      </c>
      <c r="N262">
        <v>3.21</v>
      </c>
      <c r="O262">
        <v>180</v>
      </c>
      <c r="P262">
        <v>119</v>
      </c>
      <c r="Q262">
        <v>46</v>
      </c>
      <c r="R262">
        <v>15</v>
      </c>
      <c r="S262">
        <v>0.68</v>
      </c>
      <c r="T262">
        <v>0.73</v>
      </c>
      <c r="U262">
        <v>0.64</v>
      </c>
      <c r="V262">
        <v>22</v>
      </c>
      <c r="W262">
        <v>25</v>
      </c>
      <c r="X262">
        <v>26</v>
      </c>
      <c r="Y262">
        <v>22</v>
      </c>
      <c r="Z262">
        <v>20</v>
      </c>
      <c r="AA262">
        <v>28</v>
      </c>
      <c r="AB262">
        <v>22</v>
      </c>
      <c r="AC262">
        <v>22</v>
      </c>
      <c r="AD262">
        <v>24</v>
      </c>
      <c r="AE262">
        <v>25</v>
      </c>
      <c r="AF262">
        <v>26</v>
      </c>
      <c r="AG262">
        <v>31</v>
      </c>
      <c r="AH262">
        <v>37</v>
      </c>
      <c r="AI262">
        <v>38</v>
      </c>
      <c r="AJ262">
        <v>33</v>
      </c>
      <c r="AK262">
        <v>24</v>
      </c>
      <c r="AL262">
        <v>13</v>
      </c>
      <c r="AM262">
        <v>8</v>
      </c>
      <c r="AN262">
        <v>228</v>
      </c>
      <c r="AO262">
        <v>46.299999999999898</v>
      </c>
      <c r="AP262">
        <v>218</v>
      </c>
      <c r="AQ262">
        <v>48.5</v>
      </c>
      <c r="AR262">
        <v>87</v>
      </c>
      <c r="AS262">
        <v>337</v>
      </c>
      <c r="AT262">
        <v>1</v>
      </c>
      <c r="AU262">
        <v>10</v>
      </c>
      <c r="AV262">
        <v>2</v>
      </c>
      <c r="AW262">
        <v>0</v>
      </c>
      <c r="AX262">
        <v>0</v>
      </c>
      <c r="AY262">
        <v>10</v>
      </c>
      <c r="AZ262">
        <v>111</v>
      </c>
      <c r="BA262">
        <v>18</v>
      </c>
      <c r="BB262">
        <v>18</v>
      </c>
      <c r="BC262">
        <v>22</v>
      </c>
      <c r="BD262">
        <v>22</v>
      </c>
      <c r="BE262">
        <v>33</v>
      </c>
      <c r="BF262">
        <v>18</v>
      </c>
      <c r="BG262">
        <v>19</v>
      </c>
      <c r="BH262">
        <v>9</v>
      </c>
      <c r="BI262">
        <v>5</v>
      </c>
      <c r="BJ262">
        <v>50989</v>
      </c>
      <c r="BK262">
        <v>68328</v>
      </c>
      <c r="BL262" t="s">
        <v>649</v>
      </c>
      <c r="BM262" t="s">
        <v>177</v>
      </c>
      <c r="BN262">
        <v>21.6999999999999</v>
      </c>
      <c r="BO262">
        <v>15</v>
      </c>
      <c r="BP262">
        <v>34</v>
      </c>
      <c r="BQ262">
        <v>1.4878534000000001</v>
      </c>
      <c r="BR262" t="s">
        <v>207</v>
      </c>
      <c r="BS262">
        <v>26</v>
      </c>
      <c r="BT262">
        <v>0.19400000000000001</v>
      </c>
      <c r="BU262">
        <v>0.35799999999999998</v>
      </c>
      <c r="BV262">
        <v>0.123</v>
      </c>
      <c r="BW262">
        <v>0.01</v>
      </c>
      <c r="BX262" t="s">
        <v>119</v>
      </c>
      <c r="BY262">
        <v>23839.418368098501</v>
      </c>
      <c r="BZ262">
        <v>22868369.643028401</v>
      </c>
      <c r="CA262">
        <v>3</v>
      </c>
      <c r="CB262">
        <v>0.13</v>
      </c>
      <c r="CC262">
        <v>0.95</v>
      </c>
      <c r="CD262">
        <v>0.19</v>
      </c>
      <c r="CE262">
        <v>0.03</v>
      </c>
      <c r="CF262">
        <v>1</v>
      </c>
      <c r="CG262">
        <v>0</v>
      </c>
      <c r="CH262">
        <v>0.487309644670051</v>
      </c>
      <c r="CI262">
        <v>0.30538922155688603</v>
      </c>
      <c r="CJ262">
        <v>0.99932623979912105</v>
      </c>
      <c r="CK262">
        <v>0.11764705882352899</v>
      </c>
      <c r="CL262">
        <v>0.20421052631578901</v>
      </c>
      <c r="CM262">
        <v>0.41057934508816102</v>
      </c>
      <c r="CN262">
        <v>4.3478260869565001E-2</v>
      </c>
      <c r="CO262">
        <v>0.25624999999999998</v>
      </c>
      <c r="CP262">
        <v>0</v>
      </c>
      <c r="CQ262">
        <v>0.133333333333333</v>
      </c>
      <c r="CR262">
        <v>1</v>
      </c>
      <c r="CS262">
        <v>0.34146341463414598</v>
      </c>
      <c r="CT262">
        <v>3.3707865168538999E-2</v>
      </c>
      <c r="CU262">
        <v>0</v>
      </c>
      <c r="CV262">
        <v>0.38901373283395801</v>
      </c>
    </row>
    <row r="263" spans="1:103" x14ac:dyDescent="0.3">
      <c r="A263">
        <v>262</v>
      </c>
      <c r="B263">
        <v>4108600</v>
      </c>
      <c r="C263" t="s">
        <v>650</v>
      </c>
      <c r="D263" t="s">
        <v>104</v>
      </c>
      <c r="E263" t="s">
        <v>105</v>
      </c>
      <c r="F263">
        <v>90</v>
      </c>
      <c r="G263">
        <v>17</v>
      </c>
      <c r="H263">
        <v>14</v>
      </c>
      <c r="I263">
        <v>73</v>
      </c>
      <c r="J263">
        <v>31.5</v>
      </c>
      <c r="K263">
        <v>41</v>
      </c>
      <c r="L263">
        <v>1</v>
      </c>
      <c r="M263">
        <v>28</v>
      </c>
      <c r="N263">
        <v>2</v>
      </c>
      <c r="O263">
        <v>65</v>
      </c>
      <c r="P263">
        <v>24</v>
      </c>
      <c r="Q263">
        <v>17</v>
      </c>
      <c r="R263">
        <v>24</v>
      </c>
      <c r="S263">
        <v>0</v>
      </c>
      <c r="T263">
        <v>0</v>
      </c>
      <c r="U263">
        <v>0.66</v>
      </c>
      <c r="V263">
        <v>2</v>
      </c>
      <c r="W263">
        <v>2</v>
      </c>
      <c r="X263">
        <v>2</v>
      </c>
      <c r="Y263">
        <v>1</v>
      </c>
      <c r="Z263">
        <v>10</v>
      </c>
      <c r="AA263">
        <v>13</v>
      </c>
      <c r="AB263">
        <v>11</v>
      </c>
      <c r="AC263">
        <v>10</v>
      </c>
      <c r="AD263">
        <v>10</v>
      </c>
      <c r="AE263">
        <v>10</v>
      </c>
      <c r="AF263">
        <v>6</v>
      </c>
      <c r="AG263">
        <v>5</v>
      </c>
      <c r="AH263">
        <v>4</v>
      </c>
      <c r="AI263">
        <v>3</v>
      </c>
      <c r="AJ263">
        <v>2</v>
      </c>
      <c r="AK263">
        <v>1</v>
      </c>
      <c r="AL263">
        <v>0</v>
      </c>
      <c r="AM263">
        <v>0</v>
      </c>
      <c r="AN263">
        <v>82</v>
      </c>
      <c r="AO263">
        <v>37</v>
      </c>
      <c r="AP263">
        <v>10</v>
      </c>
      <c r="AQ263">
        <v>45</v>
      </c>
      <c r="AR263">
        <v>20</v>
      </c>
      <c r="AS263">
        <v>59</v>
      </c>
      <c r="AT263">
        <v>8</v>
      </c>
      <c r="AU263">
        <v>2</v>
      </c>
      <c r="AV263">
        <v>1</v>
      </c>
      <c r="AW263">
        <v>0</v>
      </c>
      <c r="AX263">
        <v>0</v>
      </c>
      <c r="AY263">
        <v>0</v>
      </c>
      <c r="AZ263">
        <v>31</v>
      </c>
      <c r="BA263">
        <v>9</v>
      </c>
      <c r="BB263">
        <v>3</v>
      </c>
      <c r="BC263">
        <v>4</v>
      </c>
      <c r="BD263">
        <v>5</v>
      </c>
      <c r="BE263">
        <v>10</v>
      </c>
      <c r="BF263">
        <v>4</v>
      </c>
      <c r="BG263">
        <v>3</v>
      </c>
      <c r="BH263">
        <v>2</v>
      </c>
      <c r="BI263">
        <v>2</v>
      </c>
      <c r="BJ263">
        <v>50000</v>
      </c>
      <c r="BK263">
        <v>68136</v>
      </c>
      <c r="BL263" t="s">
        <v>651</v>
      </c>
      <c r="BM263" t="s">
        <v>115</v>
      </c>
      <c r="BN263">
        <v>26.1999999999999</v>
      </c>
      <c r="BO263">
        <v>15.6999999999999</v>
      </c>
      <c r="BP263">
        <v>28</v>
      </c>
      <c r="BQ263">
        <v>0.73645267989999996</v>
      </c>
      <c r="BR263" t="s">
        <v>631</v>
      </c>
      <c r="BS263">
        <v>47</v>
      </c>
      <c r="BT263">
        <v>0.32400000000000001</v>
      </c>
      <c r="BU263">
        <v>0.35099999999999998</v>
      </c>
      <c r="BV263">
        <v>0.214</v>
      </c>
      <c r="BW263">
        <v>6.0000000000000001E-3</v>
      </c>
      <c r="BX263" t="s">
        <v>119</v>
      </c>
      <c r="BY263">
        <v>55860.271479465599</v>
      </c>
      <c r="BZ263">
        <v>79683317.505244702</v>
      </c>
      <c r="CH263">
        <v>0.71573604060913698</v>
      </c>
      <c r="CI263">
        <v>0.34730538922155701</v>
      </c>
      <c r="CJ263">
        <v>0.76348169488386697</v>
      </c>
      <c r="CK263">
        <v>0.52941176470588203</v>
      </c>
      <c r="CL263">
        <v>0.341052631578947</v>
      </c>
      <c r="CM263">
        <v>0.40176322418136001</v>
      </c>
      <c r="CN263">
        <v>2.6086956521739001E-2</v>
      </c>
      <c r="CO263">
        <v>0.44583333333333303</v>
      </c>
    </row>
    <row r="264" spans="1:103" x14ac:dyDescent="0.3">
      <c r="A264">
        <v>263</v>
      </c>
      <c r="B264">
        <v>4109800</v>
      </c>
      <c r="C264" t="s">
        <v>652</v>
      </c>
      <c r="D264" t="s">
        <v>104</v>
      </c>
      <c r="E264" t="s">
        <v>105</v>
      </c>
      <c r="F264">
        <v>2712</v>
      </c>
      <c r="G264">
        <v>2638</v>
      </c>
      <c r="H264">
        <v>1905</v>
      </c>
      <c r="I264">
        <v>74</v>
      </c>
      <c r="J264">
        <v>763.89999999999895</v>
      </c>
      <c r="K264">
        <v>1259</v>
      </c>
      <c r="L264">
        <v>2.1</v>
      </c>
      <c r="M264">
        <v>699</v>
      </c>
      <c r="N264">
        <v>2.73</v>
      </c>
      <c r="O264">
        <v>1508</v>
      </c>
      <c r="P264">
        <v>905</v>
      </c>
      <c r="Q264">
        <v>353</v>
      </c>
      <c r="R264">
        <v>249</v>
      </c>
      <c r="S264">
        <v>-0.3</v>
      </c>
      <c r="T264">
        <v>-0.15</v>
      </c>
      <c r="U264">
        <v>-0.26</v>
      </c>
      <c r="V264">
        <v>143</v>
      </c>
      <c r="W264">
        <v>142</v>
      </c>
      <c r="X264">
        <v>144</v>
      </c>
      <c r="Y264">
        <v>149</v>
      </c>
      <c r="Z264">
        <v>151</v>
      </c>
      <c r="AA264">
        <v>185</v>
      </c>
      <c r="AB264">
        <v>157</v>
      </c>
      <c r="AC264">
        <v>139</v>
      </c>
      <c r="AD264">
        <v>127</v>
      </c>
      <c r="AE264">
        <v>124</v>
      </c>
      <c r="AF264">
        <v>152</v>
      </c>
      <c r="AG264">
        <v>188</v>
      </c>
      <c r="AH264">
        <v>217</v>
      </c>
      <c r="AI264">
        <v>222</v>
      </c>
      <c r="AJ264">
        <v>186</v>
      </c>
      <c r="AK264">
        <v>113</v>
      </c>
      <c r="AL264">
        <v>83</v>
      </c>
      <c r="AM264">
        <v>88</v>
      </c>
      <c r="AN264">
        <v>1363</v>
      </c>
      <c r="AO264">
        <v>42.899999999999899</v>
      </c>
      <c r="AP264">
        <v>1347</v>
      </c>
      <c r="AQ264">
        <v>48.399999999999899</v>
      </c>
      <c r="AR264">
        <v>160</v>
      </c>
      <c r="AS264">
        <v>2259</v>
      </c>
      <c r="AT264">
        <v>6</v>
      </c>
      <c r="AU264">
        <v>163</v>
      </c>
      <c r="AV264">
        <v>22</v>
      </c>
      <c r="AW264">
        <v>1</v>
      </c>
      <c r="AX264">
        <v>1</v>
      </c>
      <c r="AY264">
        <v>99</v>
      </c>
      <c r="AZ264">
        <v>453</v>
      </c>
      <c r="BA264">
        <v>131</v>
      </c>
      <c r="BB264">
        <v>184</v>
      </c>
      <c r="BC264">
        <v>246</v>
      </c>
      <c r="BD264">
        <v>279</v>
      </c>
      <c r="BE264">
        <v>197</v>
      </c>
      <c r="BF264">
        <v>57</v>
      </c>
      <c r="BG264">
        <v>91</v>
      </c>
      <c r="BH264">
        <v>57</v>
      </c>
      <c r="BI264">
        <v>17</v>
      </c>
      <c r="BJ264">
        <v>37620</v>
      </c>
      <c r="BK264">
        <v>53563</v>
      </c>
      <c r="BL264" t="s">
        <v>653</v>
      </c>
      <c r="BM264" t="s">
        <v>107</v>
      </c>
      <c r="BN264">
        <v>24.6999999999999</v>
      </c>
      <c r="BO264">
        <v>16.3</v>
      </c>
      <c r="BP264">
        <v>25</v>
      </c>
      <c r="BQ264">
        <v>0.57725598889999996</v>
      </c>
      <c r="BR264" t="s">
        <v>654</v>
      </c>
      <c r="BS264">
        <v>52</v>
      </c>
      <c r="BT264">
        <v>0.111</v>
      </c>
      <c r="BU264">
        <v>0.53400000000000003</v>
      </c>
      <c r="BV264">
        <v>0.156</v>
      </c>
      <c r="BW264">
        <v>2.1000000000000001E-2</v>
      </c>
      <c r="BX264" t="s">
        <v>119</v>
      </c>
      <c r="BY264">
        <v>43287.727869767303</v>
      </c>
      <c r="BZ264">
        <v>98941539.445466995</v>
      </c>
      <c r="CA264">
        <v>1.75</v>
      </c>
      <c r="CC264">
        <v>0.64749999999999996</v>
      </c>
      <c r="CD264">
        <v>0.17749999999999999</v>
      </c>
      <c r="CE264">
        <v>6.5000000000000002E-2</v>
      </c>
      <c r="CF264">
        <v>4</v>
      </c>
      <c r="CG264">
        <v>0</v>
      </c>
      <c r="CH264">
        <v>0.63959390862944199</v>
      </c>
      <c r="CI264">
        <v>0.38323353293413198</v>
      </c>
      <c r="CJ264">
        <v>0.71351412080979304</v>
      </c>
      <c r="CK264">
        <v>0.62745098039215697</v>
      </c>
      <c r="CL264">
        <v>0.116842105263158</v>
      </c>
      <c r="CM264">
        <v>0.63224181360201503</v>
      </c>
      <c r="CN264">
        <v>9.1304347826086998E-2</v>
      </c>
      <c r="CO264">
        <v>0.32500000000000001</v>
      </c>
      <c r="CP264">
        <v>0.625</v>
      </c>
      <c r="CR264">
        <v>0.66388888888888897</v>
      </c>
      <c r="CS264">
        <v>0.310975609756098</v>
      </c>
      <c r="CT264">
        <v>7.3033707865168995E-2</v>
      </c>
      <c r="CU264">
        <v>0</v>
      </c>
      <c r="CW264">
        <v>1077</v>
      </c>
      <c r="CX264">
        <v>2699</v>
      </c>
      <c r="CY264">
        <v>60</v>
      </c>
    </row>
    <row r="265" spans="1:103" x14ac:dyDescent="0.3">
      <c r="A265">
        <v>264</v>
      </c>
      <c r="B265">
        <v>4110550</v>
      </c>
      <c r="C265" t="s">
        <v>655</v>
      </c>
      <c r="D265" t="s">
        <v>104</v>
      </c>
      <c r="E265" t="s">
        <v>105</v>
      </c>
      <c r="F265">
        <v>262</v>
      </c>
      <c r="G265">
        <v>262</v>
      </c>
      <c r="H265">
        <v>215</v>
      </c>
      <c r="I265">
        <v>0</v>
      </c>
      <c r="J265">
        <v>83.099999999999895</v>
      </c>
      <c r="K265">
        <v>132</v>
      </c>
      <c r="L265">
        <v>1.98</v>
      </c>
      <c r="M265">
        <v>94</v>
      </c>
      <c r="N265">
        <v>2.29</v>
      </c>
      <c r="O265">
        <v>402</v>
      </c>
      <c r="P265">
        <v>113</v>
      </c>
      <c r="Q265">
        <v>19</v>
      </c>
      <c r="R265">
        <v>270</v>
      </c>
      <c r="S265">
        <v>1.05</v>
      </c>
      <c r="T265">
        <v>1</v>
      </c>
      <c r="U265">
        <v>1.44</v>
      </c>
      <c r="V265">
        <v>4</v>
      </c>
      <c r="W265">
        <v>4</v>
      </c>
      <c r="X265">
        <v>5</v>
      </c>
      <c r="Y265">
        <v>8</v>
      </c>
      <c r="Z265">
        <v>6</v>
      </c>
      <c r="AA265">
        <v>8</v>
      </c>
      <c r="AB265">
        <v>5</v>
      </c>
      <c r="AC265">
        <v>4</v>
      </c>
      <c r="AD265">
        <v>7</v>
      </c>
      <c r="AE265">
        <v>11</v>
      </c>
      <c r="AF265">
        <v>14</v>
      </c>
      <c r="AG265">
        <v>29</v>
      </c>
      <c r="AH265">
        <v>41</v>
      </c>
      <c r="AI265">
        <v>47</v>
      </c>
      <c r="AJ265">
        <v>37</v>
      </c>
      <c r="AK265">
        <v>19</v>
      </c>
      <c r="AL265">
        <v>8</v>
      </c>
      <c r="AM265">
        <v>6</v>
      </c>
      <c r="AN265">
        <v>134</v>
      </c>
      <c r="AO265">
        <v>64.400000000000006</v>
      </c>
      <c r="AP265">
        <v>129</v>
      </c>
      <c r="AQ265">
        <v>62.299999999999898</v>
      </c>
      <c r="AR265">
        <v>13</v>
      </c>
      <c r="AS265">
        <v>240</v>
      </c>
      <c r="AT265">
        <v>0</v>
      </c>
      <c r="AU265">
        <v>2</v>
      </c>
      <c r="AV265">
        <v>1</v>
      </c>
      <c r="AW265">
        <v>3</v>
      </c>
      <c r="AX265">
        <v>0</v>
      </c>
      <c r="AY265">
        <v>4</v>
      </c>
      <c r="AZ265">
        <v>22</v>
      </c>
      <c r="BA265">
        <v>3</v>
      </c>
      <c r="BB265">
        <v>4</v>
      </c>
      <c r="BC265">
        <v>11</v>
      </c>
      <c r="BD265">
        <v>18</v>
      </c>
      <c r="BE265">
        <v>29</v>
      </c>
      <c r="BF265">
        <v>17</v>
      </c>
      <c r="BG265">
        <v>27</v>
      </c>
      <c r="BH265">
        <v>15</v>
      </c>
      <c r="BI265">
        <v>8</v>
      </c>
      <c r="BJ265">
        <v>76117</v>
      </c>
      <c r="BK265">
        <v>97449</v>
      </c>
      <c r="BL265" t="s">
        <v>656</v>
      </c>
      <c r="BM265" t="s">
        <v>115</v>
      </c>
      <c r="BN265">
        <v>26.1</v>
      </c>
      <c r="BO265">
        <v>14.1</v>
      </c>
      <c r="BP265">
        <v>32</v>
      </c>
      <c r="BQ265">
        <v>1.1097376929</v>
      </c>
      <c r="BR265" t="s">
        <v>351</v>
      </c>
      <c r="BS265">
        <v>70</v>
      </c>
      <c r="BT265">
        <v>7.2999999999999995E-2</v>
      </c>
      <c r="BU265">
        <v>0.184</v>
      </c>
      <c r="BV265">
        <v>3.9E-2</v>
      </c>
      <c r="BW265">
        <v>0</v>
      </c>
      <c r="BX265" t="s">
        <v>119</v>
      </c>
      <c r="BY265">
        <v>59533.299120200398</v>
      </c>
      <c r="BZ265">
        <v>87793917.394252807</v>
      </c>
      <c r="CA265">
        <v>3</v>
      </c>
      <c r="CC265">
        <v>0.65</v>
      </c>
      <c r="CD265">
        <v>0.15</v>
      </c>
      <c r="CE265">
        <v>0</v>
      </c>
      <c r="CF265">
        <v>1</v>
      </c>
      <c r="CG265">
        <v>0</v>
      </c>
      <c r="CH265">
        <v>0.71065989847715705</v>
      </c>
      <c r="CI265">
        <v>0.25149700598802399</v>
      </c>
      <c r="CJ265">
        <v>0.88064585464532297</v>
      </c>
      <c r="CK265">
        <v>0.98039215686274495</v>
      </c>
      <c r="CL265">
        <v>7.6842105263158003E-2</v>
      </c>
      <c r="CM265">
        <v>0.19143576826196501</v>
      </c>
      <c r="CN265">
        <v>0</v>
      </c>
      <c r="CO265">
        <v>8.1250000000000003E-2</v>
      </c>
      <c r="CP265">
        <v>0</v>
      </c>
      <c r="CR265">
        <v>0.66666666666666696</v>
      </c>
      <c r="CS265">
        <v>0.24390243902438999</v>
      </c>
      <c r="CT265">
        <v>0</v>
      </c>
      <c r="CU265">
        <v>0</v>
      </c>
    </row>
    <row r="266" spans="1:103" x14ac:dyDescent="0.3">
      <c r="A266">
        <v>265</v>
      </c>
      <c r="B266">
        <v>4110950</v>
      </c>
      <c r="C266" t="s">
        <v>657</v>
      </c>
      <c r="D266" t="s">
        <v>104</v>
      </c>
      <c r="E266" t="s">
        <v>105</v>
      </c>
      <c r="F266">
        <v>708</v>
      </c>
      <c r="G266">
        <v>693</v>
      </c>
      <c r="H266">
        <v>544</v>
      </c>
      <c r="I266">
        <v>15</v>
      </c>
      <c r="J266">
        <v>502.89999999999901</v>
      </c>
      <c r="K266">
        <v>329</v>
      </c>
      <c r="L266">
        <v>2.11</v>
      </c>
      <c r="M266">
        <v>210</v>
      </c>
      <c r="N266">
        <v>2.59</v>
      </c>
      <c r="O266">
        <v>370</v>
      </c>
      <c r="P266">
        <v>237</v>
      </c>
      <c r="Q266">
        <v>92</v>
      </c>
      <c r="R266">
        <v>41</v>
      </c>
      <c r="S266">
        <v>0.06</v>
      </c>
      <c r="T266">
        <v>0.19</v>
      </c>
      <c r="U266">
        <v>0.52</v>
      </c>
      <c r="V266">
        <v>31</v>
      </c>
      <c r="W266">
        <v>34</v>
      </c>
      <c r="X266">
        <v>35</v>
      </c>
      <c r="Y266">
        <v>28</v>
      </c>
      <c r="Z266">
        <v>32</v>
      </c>
      <c r="AA266">
        <v>39</v>
      </c>
      <c r="AB266">
        <v>32</v>
      </c>
      <c r="AC266">
        <v>45</v>
      </c>
      <c r="AD266">
        <v>39</v>
      </c>
      <c r="AE266">
        <v>39</v>
      </c>
      <c r="AF266">
        <v>42</v>
      </c>
      <c r="AG266">
        <v>50</v>
      </c>
      <c r="AH266">
        <v>64</v>
      </c>
      <c r="AI266">
        <v>67</v>
      </c>
      <c r="AJ266">
        <v>49</v>
      </c>
      <c r="AK266">
        <v>39</v>
      </c>
      <c r="AL266">
        <v>22</v>
      </c>
      <c r="AM266">
        <v>24</v>
      </c>
      <c r="AN266">
        <v>344</v>
      </c>
      <c r="AO266">
        <v>50</v>
      </c>
      <c r="AP266">
        <v>367</v>
      </c>
      <c r="AQ266">
        <v>50.399999999999899</v>
      </c>
      <c r="AR266">
        <v>22</v>
      </c>
      <c r="AS266">
        <v>650</v>
      </c>
      <c r="AT266">
        <v>2</v>
      </c>
      <c r="AU266">
        <v>12</v>
      </c>
      <c r="AV266">
        <v>4</v>
      </c>
      <c r="AW266">
        <v>1</v>
      </c>
      <c r="AX266">
        <v>0</v>
      </c>
      <c r="AY266">
        <v>18</v>
      </c>
      <c r="AZ266">
        <v>58</v>
      </c>
      <c r="BA266">
        <v>38</v>
      </c>
      <c r="BB266">
        <v>29</v>
      </c>
      <c r="BC266">
        <v>37</v>
      </c>
      <c r="BD266">
        <v>71</v>
      </c>
      <c r="BE266">
        <v>58</v>
      </c>
      <c r="BF266">
        <v>61</v>
      </c>
      <c r="BG266">
        <v>27</v>
      </c>
      <c r="BH266">
        <v>5</v>
      </c>
      <c r="BI266">
        <v>3</v>
      </c>
      <c r="BJ266">
        <v>46992</v>
      </c>
      <c r="BK266">
        <v>57773</v>
      </c>
      <c r="BL266" t="s">
        <v>658</v>
      </c>
      <c r="BM266" t="s">
        <v>177</v>
      </c>
      <c r="BN266">
        <v>22.6</v>
      </c>
      <c r="BO266">
        <v>15.3</v>
      </c>
      <c r="BP266">
        <v>29</v>
      </c>
      <c r="BQ266">
        <v>0.80843108679999998</v>
      </c>
      <c r="BR266" t="s">
        <v>659</v>
      </c>
      <c r="BS266">
        <v>48</v>
      </c>
      <c r="BT266">
        <v>7.8E-2</v>
      </c>
      <c r="BU266">
        <v>0.437</v>
      </c>
      <c r="BV266">
        <v>0.122</v>
      </c>
      <c r="BW266">
        <v>0</v>
      </c>
      <c r="BX266" t="s">
        <v>119</v>
      </c>
      <c r="BY266">
        <v>29940.424490693</v>
      </c>
      <c r="BZ266">
        <v>39228979.451161101</v>
      </c>
      <c r="CA266">
        <v>2</v>
      </c>
      <c r="CC266">
        <v>0.55000000000000004</v>
      </c>
      <c r="CD266">
        <v>0.14000000000000001</v>
      </c>
      <c r="CE266">
        <v>0</v>
      </c>
      <c r="CF266">
        <v>1</v>
      </c>
      <c r="CG266">
        <v>2</v>
      </c>
      <c r="CH266">
        <v>0.53299492385786795</v>
      </c>
      <c r="CI266">
        <v>0.32335329341317398</v>
      </c>
      <c r="CJ266">
        <v>0.78607378744507195</v>
      </c>
      <c r="CK266">
        <v>0.54901960784313697</v>
      </c>
      <c r="CL266">
        <v>8.2105263157895E-2</v>
      </c>
      <c r="CM266">
        <v>0.51007556675063004</v>
      </c>
      <c r="CN266">
        <v>0</v>
      </c>
      <c r="CO266">
        <v>0.25416666666666698</v>
      </c>
      <c r="CP266">
        <v>0.5</v>
      </c>
      <c r="CR266">
        <v>0.55555555555555602</v>
      </c>
      <c r="CS266">
        <v>0.219512195121951</v>
      </c>
      <c r="CT266">
        <v>0</v>
      </c>
      <c r="CU266">
        <v>0.2</v>
      </c>
    </row>
    <row r="267" spans="1:103" x14ac:dyDescent="0.3">
      <c r="A267">
        <v>266</v>
      </c>
      <c r="B267">
        <v>4115000</v>
      </c>
      <c r="C267" t="s">
        <v>660</v>
      </c>
      <c r="D267" t="s">
        <v>104</v>
      </c>
      <c r="E267" t="s">
        <v>105</v>
      </c>
      <c r="F267">
        <v>698</v>
      </c>
      <c r="G267">
        <v>685</v>
      </c>
      <c r="H267">
        <v>500</v>
      </c>
      <c r="I267">
        <v>13</v>
      </c>
      <c r="J267">
        <v>855.39999999999895</v>
      </c>
      <c r="K267">
        <v>370</v>
      </c>
      <c r="L267">
        <v>1.85</v>
      </c>
      <c r="M267">
        <v>203</v>
      </c>
      <c r="N267">
        <v>2.46</v>
      </c>
      <c r="O267">
        <v>468</v>
      </c>
      <c r="P267">
        <v>253</v>
      </c>
      <c r="Q267">
        <v>117</v>
      </c>
      <c r="R267">
        <v>98</v>
      </c>
      <c r="S267">
        <v>0.21</v>
      </c>
      <c r="T267">
        <v>0.32</v>
      </c>
      <c r="U267">
        <v>0.88</v>
      </c>
      <c r="V267">
        <v>28</v>
      </c>
      <c r="W267">
        <v>29</v>
      </c>
      <c r="X267">
        <v>35</v>
      </c>
      <c r="Y267">
        <v>30</v>
      </c>
      <c r="Z267">
        <v>25</v>
      </c>
      <c r="AA267">
        <v>30</v>
      </c>
      <c r="AB267">
        <v>31</v>
      </c>
      <c r="AC267">
        <v>33</v>
      </c>
      <c r="AD267">
        <v>35</v>
      </c>
      <c r="AE267">
        <v>32</v>
      </c>
      <c r="AF267">
        <v>38</v>
      </c>
      <c r="AG267">
        <v>59</v>
      </c>
      <c r="AH267">
        <v>72</v>
      </c>
      <c r="AI267">
        <v>65</v>
      </c>
      <c r="AJ267">
        <v>56</v>
      </c>
      <c r="AK267">
        <v>38</v>
      </c>
      <c r="AL267">
        <v>28</v>
      </c>
      <c r="AM267">
        <v>35</v>
      </c>
      <c r="AN267">
        <v>353</v>
      </c>
      <c r="AO267">
        <v>53</v>
      </c>
      <c r="AP267">
        <v>346</v>
      </c>
      <c r="AQ267">
        <v>56.799999999999898</v>
      </c>
      <c r="AR267">
        <v>39</v>
      </c>
      <c r="AS267">
        <v>636</v>
      </c>
      <c r="AT267">
        <v>1</v>
      </c>
      <c r="AU267">
        <v>9</v>
      </c>
      <c r="AV267">
        <v>1</v>
      </c>
      <c r="AW267">
        <v>0</v>
      </c>
      <c r="AX267">
        <v>0</v>
      </c>
      <c r="AY267">
        <v>12</v>
      </c>
      <c r="AZ267">
        <v>62</v>
      </c>
      <c r="BA267">
        <v>61</v>
      </c>
      <c r="BB267">
        <v>32</v>
      </c>
      <c r="BC267">
        <v>40</v>
      </c>
      <c r="BD267">
        <v>76</v>
      </c>
      <c r="BE267">
        <v>53</v>
      </c>
      <c r="BF267">
        <v>52</v>
      </c>
      <c r="BG267">
        <v>51</v>
      </c>
      <c r="BH267">
        <v>3</v>
      </c>
      <c r="BI267">
        <v>1</v>
      </c>
      <c r="BJ267">
        <v>43872</v>
      </c>
      <c r="BK267">
        <v>55300</v>
      </c>
      <c r="BL267" t="s">
        <v>661</v>
      </c>
      <c r="BM267" t="s">
        <v>107</v>
      </c>
      <c r="BN267">
        <v>24.1999999999999</v>
      </c>
      <c r="BO267">
        <v>13.5</v>
      </c>
      <c r="BR267" t="s">
        <v>662</v>
      </c>
      <c r="BS267">
        <v>45</v>
      </c>
      <c r="BT267">
        <v>8.6999999999999994E-2</v>
      </c>
      <c r="BU267">
        <v>0.375</v>
      </c>
      <c r="BV267">
        <v>0.10199999999999999</v>
      </c>
      <c r="BW267">
        <v>0</v>
      </c>
      <c r="BX267" t="s">
        <v>119</v>
      </c>
      <c r="BY267">
        <v>21565.368374692</v>
      </c>
      <c r="BZ267">
        <v>22737706.695327301</v>
      </c>
      <c r="CA267">
        <v>3</v>
      </c>
      <c r="CC267">
        <v>0.35</v>
      </c>
      <c r="CD267">
        <v>0.2</v>
      </c>
      <c r="CE267">
        <v>0.01</v>
      </c>
      <c r="CF267">
        <v>2</v>
      </c>
      <c r="CG267">
        <v>0</v>
      </c>
      <c r="CH267">
        <v>0.61421319796954299</v>
      </c>
      <c r="CI267">
        <v>0.215568862275449</v>
      </c>
      <c r="CK267">
        <v>0.49019607843137297</v>
      </c>
      <c r="CL267">
        <v>9.1578947368420996E-2</v>
      </c>
      <c r="CM267">
        <v>0.43198992443324902</v>
      </c>
      <c r="CN267">
        <v>0</v>
      </c>
      <c r="CO267">
        <v>0.21249999999999999</v>
      </c>
      <c r="CP267">
        <v>0</v>
      </c>
      <c r="CR267">
        <v>0.33333333333333298</v>
      </c>
      <c r="CS267">
        <v>0.36585365853658502</v>
      </c>
      <c r="CT267">
        <v>1.123595505618E-2</v>
      </c>
      <c r="CU267">
        <v>0</v>
      </c>
    </row>
    <row r="268" spans="1:103" x14ac:dyDescent="0.3">
      <c r="A268">
        <v>267</v>
      </c>
      <c r="B268">
        <v>4116450</v>
      </c>
      <c r="C268" t="s">
        <v>663</v>
      </c>
      <c r="D268" t="s">
        <v>104</v>
      </c>
      <c r="E268" t="s">
        <v>105</v>
      </c>
      <c r="F268">
        <v>148</v>
      </c>
      <c r="G268">
        <v>148</v>
      </c>
      <c r="H268">
        <v>125</v>
      </c>
      <c r="I268">
        <v>0</v>
      </c>
      <c r="J268">
        <v>14.1999999999999</v>
      </c>
      <c r="K268">
        <v>59</v>
      </c>
      <c r="L268">
        <v>2.5099999999999998</v>
      </c>
      <c r="M268">
        <v>42</v>
      </c>
      <c r="N268">
        <v>2.98</v>
      </c>
      <c r="O268">
        <v>74</v>
      </c>
      <c r="P268">
        <v>48</v>
      </c>
      <c r="Q268">
        <v>11</v>
      </c>
      <c r="R268">
        <v>15</v>
      </c>
      <c r="S268">
        <v>1.23</v>
      </c>
      <c r="T268">
        <v>1.3</v>
      </c>
      <c r="U268">
        <v>2.17</v>
      </c>
      <c r="V268">
        <v>6</v>
      </c>
      <c r="W268">
        <v>7</v>
      </c>
      <c r="X268">
        <v>9</v>
      </c>
      <c r="Y268">
        <v>9</v>
      </c>
      <c r="Z268">
        <v>7</v>
      </c>
      <c r="AA268">
        <v>5</v>
      </c>
      <c r="AB268">
        <v>5</v>
      </c>
      <c r="AC268">
        <v>8</v>
      </c>
      <c r="AD268">
        <v>9</v>
      </c>
      <c r="AE268">
        <v>9</v>
      </c>
      <c r="AF268">
        <v>9</v>
      </c>
      <c r="AG268">
        <v>13</v>
      </c>
      <c r="AH268">
        <v>14</v>
      </c>
      <c r="AI268">
        <v>12</v>
      </c>
      <c r="AJ268">
        <v>11</v>
      </c>
      <c r="AK268">
        <v>7</v>
      </c>
      <c r="AL268">
        <v>4</v>
      </c>
      <c r="AM268">
        <v>2</v>
      </c>
      <c r="AN268">
        <v>75</v>
      </c>
      <c r="AO268">
        <v>51.5</v>
      </c>
      <c r="AP268">
        <v>71</v>
      </c>
      <c r="AQ268">
        <v>47.5</v>
      </c>
      <c r="AR268">
        <v>6</v>
      </c>
      <c r="AS268">
        <v>134</v>
      </c>
      <c r="AT268">
        <v>0</v>
      </c>
      <c r="AU268">
        <v>2</v>
      </c>
      <c r="AV268">
        <v>1</v>
      </c>
      <c r="AW268">
        <v>0</v>
      </c>
      <c r="AX268">
        <v>0</v>
      </c>
      <c r="AY268">
        <v>5</v>
      </c>
      <c r="AZ268">
        <v>14</v>
      </c>
      <c r="BA268">
        <v>4</v>
      </c>
      <c r="BB268">
        <v>6</v>
      </c>
      <c r="BC268">
        <v>6</v>
      </c>
      <c r="BD268">
        <v>10</v>
      </c>
      <c r="BE268">
        <v>9</v>
      </c>
      <c r="BF268">
        <v>9</v>
      </c>
      <c r="BG268">
        <v>8</v>
      </c>
      <c r="BH268">
        <v>4</v>
      </c>
      <c r="BI268">
        <v>2</v>
      </c>
      <c r="BJ268">
        <v>56424</v>
      </c>
      <c r="BK268">
        <v>79087</v>
      </c>
      <c r="BL268" t="s">
        <v>664</v>
      </c>
      <c r="BM268" t="s">
        <v>115</v>
      </c>
      <c r="BN268">
        <v>21</v>
      </c>
      <c r="BO268">
        <v>14.1</v>
      </c>
      <c r="BP268">
        <v>25</v>
      </c>
      <c r="BQ268">
        <v>0.57725598889999996</v>
      </c>
      <c r="BR268" t="s">
        <v>654</v>
      </c>
      <c r="BS268">
        <v>52</v>
      </c>
      <c r="BT268">
        <v>0.14499999999999999</v>
      </c>
      <c r="BU268">
        <v>0.309</v>
      </c>
      <c r="BV268">
        <v>9.2999999999999999E-2</v>
      </c>
      <c r="BW268">
        <v>0.01</v>
      </c>
      <c r="BX268" t="s">
        <v>119</v>
      </c>
      <c r="BY268">
        <v>83588.215550704597</v>
      </c>
      <c r="BZ268">
        <v>290365365.79702699</v>
      </c>
      <c r="CA268">
        <v>3</v>
      </c>
      <c r="CC268">
        <v>0.46</v>
      </c>
      <c r="CD268">
        <v>0.16</v>
      </c>
      <c r="CE268">
        <v>0.01</v>
      </c>
      <c r="CF268">
        <v>1</v>
      </c>
      <c r="CG268">
        <v>0</v>
      </c>
      <c r="CH268">
        <v>0.45177664974619303</v>
      </c>
      <c r="CI268">
        <v>0.25149700598802399</v>
      </c>
      <c r="CJ268">
        <v>0.71351412080979304</v>
      </c>
      <c r="CK268">
        <v>0.62745098039215697</v>
      </c>
      <c r="CL268">
        <v>0.15263157894736801</v>
      </c>
      <c r="CM268">
        <v>0.34886649874055398</v>
      </c>
      <c r="CN268">
        <v>4.3478260869565001E-2</v>
      </c>
      <c r="CO268">
        <v>0.19375000000000001</v>
      </c>
      <c r="CP268">
        <v>0</v>
      </c>
      <c r="CR268">
        <v>0.45555555555555599</v>
      </c>
      <c r="CS268">
        <v>0.26829268292682901</v>
      </c>
      <c r="CT268">
        <v>1.123595505618E-2</v>
      </c>
      <c r="CU268">
        <v>0</v>
      </c>
    </row>
    <row r="269" spans="1:103" x14ac:dyDescent="0.3">
      <c r="A269">
        <v>268</v>
      </c>
      <c r="B269">
        <v>4116975</v>
      </c>
      <c r="C269" t="s">
        <v>665</v>
      </c>
      <c r="D269" t="s">
        <v>104</v>
      </c>
      <c r="E269" t="s">
        <v>105</v>
      </c>
      <c r="F269">
        <v>4587</v>
      </c>
      <c r="G269">
        <v>4586</v>
      </c>
      <c r="H269">
        <v>3768</v>
      </c>
      <c r="I269">
        <v>1</v>
      </c>
      <c r="J269">
        <v>221.69999999999899</v>
      </c>
      <c r="K269">
        <v>2011</v>
      </c>
      <c r="L269">
        <v>2.2799999999999998</v>
      </c>
      <c r="M269">
        <v>1439</v>
      </c>
      <c r="N269">
        <v>2.62</v>
      </c>
      <c r="O269">
        <v>2496</v>
      </c>
      <c r="P269">
        <v>1755</v>
      </c>
      <c r="Q269">
        <v>257</v>
      </c>
      <c r="R269">
        <v>485</v>
      </c>
      <c r="S269">
        <v>2.29</v>
      </c>
      <c r="T269">
        <v>2.2200000000000002</v>
      </c>
      <c r="U269">
        <v>2.06</v>
      </c>
      <c r="V269">
        <v>110</v>
      </c>
      <c r="W269">
        <v>145</v>
      </c>
      <c r="X269">
        <v>209</v>
      </c>
      <c r="Y269">
        <v>178</v>
      </c>
      <c r="Z269">
        <v>127</v>
      </c>
      <c r="AA269">
        <v>131</v>
      </c>
      <c r="AB269">
        <v>124</v>
      </c>
      <c r="AC269">
        <v>185</v>
      </c>
      <c r="AD269">
        <v>221</v>
      </c>
      <c r="AE269">
        <v>259</v>
      </c>
      <c r="AF269">
        <v>311</v>
      </c>
      <c r="AG269">
        <v>408</v>
      </c>
      <c r="AH269">
        <v>494</v>
      </c>
      <c r="AI269">
        <v>557</v>
      </c>
      <c r="AJ269">
        <v>516</v>
      </c>
      <c r="AK269">
        <v>341</v>
      </c>
      <c r="AL269">
        <v>180</v>
      </c>
      <c r="AM269">
        <v>94</v>
      </c>
      <c r="AN269">
        <v>2289</v>
      </c>
      <c r="AO269">
        <v>59.1</v>
      </c>
      <c r="AP269">
        <v>2301</v>
      </c>
      <c r="AQ269">
        <v>58.299999999999898</v>
      </c>
      <c r="AR269">
        <v>128</v>
      </c>
      <c r="AS269">
        <v>4251</v>
      </c>
      <c r="AT269">
        <v>20</v>
      </c>
      <c r="AU269">
        <v>60</v>
      </c>
      <c r="AV269">
        <v>22</v>
      </c>
      <c r="AW269">
        <v>2</v>
      </c>
      <c r="AX269">
        <v>4</v>
      </c>
      <c r="AY269">
        <v>100</v>
      </c>
      <c r="AZ269">
        <v>336</v>
      </c>
      <c r="BA269">
        <v>171</v>
      </c>
      <c r="BB269">
        <v>67</v>
      </c>
      <c r="BC269">
        <v>297</v>
      </c>
      <c r="BD269">
        <v>281</v>
      </c>
      <c r="BE269">
        <v>508</v>
      </c>
      <c r="BF269">
        <v>235</v>
      </c>
      <c r="BG269">
        <v>301</v>
      </c>
      <c r="BH269">
        <v>77</v>
      </c>
      <c r="BI269">
        <v>74</v>
      </c>
      <c r="BJ269">
        <v>56741</v>
      </c>
      <c r="BK269">
        <v>74477</v>
      </c>
      <c r="BL269" t="s">
        <v>666</v>
      </c>
      <c r="BM269" t="s">
        <v>115</v>
      </c>
      <c r="BN269">
        <v>21.399999999999899</v>
      </c>
      <c r="BO269">
        <v>13.1999999999999</v>
      </c>
      <c r="BP269">
        <v>32</v>
      </c>
      <c r="BQ269">
        <v>1.1097376929</v>
      </c>
      <c r="BR269" t="s">
        <v>351</v>
      </c>
      <c r="BS269">
        <v>59</v>
      </c>
      <c r="BT269">
        <v>0.107</v>
      </c>
      <c r="BU269">
        <v>0.27800000000000002</v>
      </c>
      <c r="BV269">
        <v>8.6999999999999994E-2</v>
      </c>
      <c r="BW269">
        <v>0</v>
      </c>
      <c r="BX269" t="s">
        <v>119</v>
      </c>
      <c r="BY269">
        <v>140832.80972264701</v>
      </c>
      <c r="BZ269">
        <v>576607646.41304505</v>
      </c>
      <c r="CH269">
        <v>0.47208121827411198</v>
      </c>
      <c r="CI269">
        <v>0.19760479041916201</v>
      </c>
      <c r="CJ269">
        <v>0.88064585464532297</v>
      </c>
      <c r="CK269">
        <v>0.76470588235294101</v>
      </c>
      <c r="CL269">
        <v>0.112631578947368</v>
      </c>
      <c r="CM269">
        <v>0.30982367758186402</v>
      </c>
      <c r="CN269">
        <v>0</v>
      </c>
      <c r="CO269">
        <v>0.18124999999999999</v>
      </c>
    </row>
    <row r="270" spans="1:103" x14ac:dyDescent="0.3">
      <c r="A270">
        <v>269</v>
      </c>
      <c r="B270">
        <v>4117300</v>
      </c>
      <c r="C270" t="s">
        <v>667</v>
      </c>
      <c r="D270" t="s">
        <v>104</v>
      </c>
      <c r="E270" t="s">
        <v>105</v>
      </c>
      <c r="F270">
        <v>1517</v>
      </c>
      <c r="G270">
        <v>1510</v>
      </c>
      <c r="H270">
        <v>1321</v>
      </c>
      <c r="I270">
        <v>7</v>
      </c>
      <c r="J270">
        <v>2184</v>
      </c>
      <c r="K270">
        <v>483</v>
      </c>
      <c r="L270">
        <v>3.13</v>
      </c>
      <c r="M270">
        <v>370</v>
      </c>
      <c r="N270">
        <v>3.57</v>
      </c>
      <c r="O270">
        <v>530</v>
      </c>
      <c r="P270">
        <v>327</v>
      </c>
      <c r="Q270">
        <v>156</v>
      </c>
      <c r="R270">
        <v>47</v>
      </c>
      <c r="S270">
        <v>0.97</v>
      </c>
      <c r="T270">
        <v>0.89</v>
      </c>
      <c r="U270">
        <v>0.78</v>
      </c>
      <c r="V270">
        <v>110</v>
      </c>
      <c r="W270">
        <v>112</v>
      </c>
      <c r="X270">
        <v>112</v>
      </c>
      <c r="Y270">
        <v>105</v>
      </c>
      <c r="Z270">
        <v>95</v>
      </c>
      <c r="AA270">
        <v>122</v>
      </c>
      <c r="AB270">
        <v>68</v>
      </c>
      <c r="AC270">
        <v>87</v>
      </c>
      <c r="AD270">
        <v>106</v>
      </c>
      <c r="AE270">
        <v>77</v>
      </c>
      <c r="AF270">
        <v>105</v>
      </c>
      <c r="AG270">
        <v>104</v>
      </c>
      <c r="AH270">
        <v>97</v>
      </c>
      <c r="AI270">
        <v>64</v>
      </c>
      <c r="AJ270">
        <v>68</v>
      </c>
      <c r="AK270">
        <v>47</v>
      </c>
      <c r="AL270">
        <v>20</v>
      </c>
      <c r="AM270">
        <v>16</v>
      </c>
      <c r="AN270">
        <v>784</v>
      </c>
      <c r="AO270">
        <v>35.899999999999899</v>
      </c>
      <c r="AP270">
        <v>731</v>
      </c>
      <c r="AQ270">
        <v>37.700000000000003</v>
      </c>
      <c r="AR270">
        <v>392</v>
      </c>
      <c r="AS270">
        <v>1052</v>
      </c>
      <c r="AT270">
        <v>10</v>
      </c>
      <c r="AU270">
        <v>29</v>
      </c>
      <c r="AV270">
        <v>10</v>
      </c>
      <c r="AW270">
        <v>0</v>
      </c>
      <c r="AX270">
        <v>1</v>
      </c>
      <c r="AY270">
        <v>22</v>
      </c>
      <c r="AZ270">
        <v>465</v>
      </c>
      <c r="BA270">
        <v>22</v>
      </c>
      <c r="BB270">
        <v>30</v>
      </c>
      <c r="BC270">
        <v>78</v>
      </c>
      <c r="BD270">
        <v>77</v>
      </c>
      <c r="BE270">
        <v>106</v>
      </c>
      <c r="BF270">
        <v>62</v>
      </c>
      <c r="BG270">
        <v>63</v>
      </c>
      <c r="BH270">
        <v>35</v>
      </c>
      <c r="BI270">
        <v>10</v>
      </c>
      <c r="BJ270">
        <v>55910</v>
      </c>
      <c r="BK270">
        <v>72523</v>
      </c>
      <c r="BL270" t="s">
        <v>668</v>
      </c>
      <c r="BM270" t="s">
        <v>107</v>
      </c>
      <c r="BN270">
        <v>22.6</v>
      </c>
      <c r="BO270">
        <v>16.100000000000001</v>
      </c>
      <c r="BP270">
        <v>32</v>
      </c>
      <c r="BQ270">
        <v>1.1097376929</v>
      </c>
      <c r="BR270" t="s">
        <v>351</v>
      </c>
      <c r="BS270">
        <v>49</v>
      </c>
      <c r="BT270">
        <v>0.39900000000000002</v>
      </c>
      <c r="BU270">
        <v>0.39900000000000002</v>
      </c>
      <c r="BV270">
        <v>0.17299999999999999</v>
      </c>
      <c r="BW270">
        <v>0.04</v>
      </c>
      <c r="BX270" t="s">
        <v>119</v>
      </c>
      <c r="BY270">
        <v>28337.863839047401</v>
      </c>
      <c r="BZ270">
        <v>19346115.381556999</v>
      </c>
      <c r="CA270">
        <v>3</v>
      </c>
      <c r="CB270">
        <v>0.25</v>
      </c>
      <c r="CC270">
        <v>0.65</v>
      </c>
      <c r="CD270">
        <v>0.2</v>
      </c>
      <c r="CE270">
        <v>0.02</v>
      </c>
      <c r="CF270">
        <v>1</v>
      </c>
      <c r="CG270">
        <v>7</v>
      </c>
      <c r="CH270">
        <v>0.53299492385786795</v>
      </c>
      <c r="CI270">
        <v>0.37125748502993999</v>
      </c>
      <c r="CJ270">
        <v>0.88064585464532297</v>
      </c>
      <c r="CK270">
        <v>0.56862745098039202</v>
      </c>
      <c r="CL270">
        <v>0.42</v>
      </c>
      <c r="CM270">
        <v>0.46221662468513902</v>
      </c>
      <c r="CN270">
        <v>0.173913043478261</v>
      </c>
      <c r="CO270">
        <v>0.360416666666667</v>
      </c>
      <c r="CP270">
        <v>0</v>
      </c>
      <c r="CQ270">
        <v>0.33333333333333298</v>
      </c>
      <c r="CR270">
        <v>0.66666666666666696</v>
      </c>
      <c r="CS270">
        <v>0.36585365853658502</v>
      </c>
      <c r="CT270">
        <v>2.2471910112360001E-2</v>
      </c>
      <c r="CU270">
        <v>0.7</v>
      </c>
      <c r="CV270">
        <v>0.34082397003745302</v>
      </c>
    </row>
    <row r="271" spans="1:103" x14ac:dyDescent="0.3">
      <c r="A271">
        <v>270</v>
      </c>
      <c r="B271">
        <v>4118300</v>
      </c>
      <c r="C271" t="s">
        <v>669</v>
      </c>
      <c r="D271" t="s">
        <v>104</v>
      </c>
      <c r="E271" t="s">
        <v>105</v>
      </c>
      <c r="F271">
        <v>146</v>
      </c>
      <c r="G271">
        <v>146</v>
      </c>
      <c r="H271">
        <v>117</v>
      </c>
      <c r="I271">
        <v>0</v>
      </c>
      <c r="J271">
        <v>277.69999999999902</v>
      </c>
      <c r="K271">
        <v>72</v>
      </c>
      <c r="L271">
        <v>2.0299999999999998</v>
      </c>
      <c r="M271">
        <v>48</v>
      </c>
      <c r="N271">
        <v>2.44</v>
      </c>
      <c r="O271">
        <v>93</v>
      </c>
      <c r="P271">
        <v>55</v>
      </c>
      <c r="Q271">
        <v>16</v>
      </c>
      <c r="R271">
        <v>21</v>
      </c>
      <c r="S271">
        <v>-0.18</v>
      </c>
      <c r="T271">
        <v>0</v>
      </c>
      <c r="U271">
        <v>1.41</v>
      </c>
      <c r="V271">
        <v>5</v>
      </c>
      <c r="W271">
        <v>4</v>
      </c>
      <c r="X271">
        <v>8</v>
      </c>
      <c r="Y271">
        <v>8</v>
      </c>
      <c r="Z271">
        <v>4</v>
      </c>
      <c r="AA271">
        <v>4</v>
      </c>
      <c r="AB271">
        <v>6</v>
      </c>
      <c r="AC271">
        <v>6</v>
      </c>
      <c r="AD271">
        <v>5</v>
      </c>
      <c r="AE271">
        <v>8</v>
      </c>
      <c r="AF271">
        <v>11</v>
      </c>
      <c r="AG271">
        <v>15</v>
      </c>
      <c r="AH271">
        <v>18</v>
      </c>
      <c r="AI271">
        <v>18</v>
      </c>
      <c r="AJ271">
        <v>11</v>
      </c>
      <c r="AK271">
        <v>9</v>
      </c>
      <c r="AL271">
        <v>3</v>
      </c>
      <c r="AM271">
        <v>3</v>
      </c>
      <c r="AN271">
        <v>78</v>
      </c>
      <c r="AO271">
        <v>57.1</v>
      </c>
      <c r="AP271">
        <v>68</v>
      </c>
      <c r="AQ271">
        <v>55.6</v>
      </c>
      <c r="AR271">
        <v>9</v>
      </c>
      <c r="AS271">
        <v>134</v>
      </c>
      <c r="AT271">
        <v>0</v>
      </c>
      <c r="AU271">
        <v>2</v>
      </c>
      <c r="AV271">
        <v>0</v>
      </c>
      <c r="AW271">
        <v>0</v>
      </c>
      <c r="AX271">
        <v>0</v>
      </c>
      <c r="AY271">
        <v>1</v>
      </c>
      <c r="AZ271">
        <v>12</v>
      </c>
      <c r="BA271">
        <v>7</v>
      </c>
      <c r="BB271">
        <v>5</v>
      </c>
      <c r="BC271">
        <v>6</v>
      </c>
      <c r="BD271">
        <v>14</v>
      </c>
      <c r="BE271">
        <v>19</v>
      </c>
      <c r="BF271">
        <v>8</v>
      </c>
      <c r="BG271">
        <v>8</v>
      </c>
      <c r="BH271">
        <v>1</v>
      </c>
      <c r="BI271">
        <v>2</v>
      </c>
      <c r="BJ271">
        <v>52464</v>
      </c>
      <c r="BK271">
        <v>68876</v>
      </c>
      <c r="BL271" t="s">
        <v>670</v>
      </c>
      <c r="BM271" t="s">
        <v>177</v>
      </c>
      <c r="BN271">
        <v>22.6999999999999</v>
      </c>
      <c r="BO271">
        <v>15</v>
      </c>
      <c r="BP271">
        <v>29</v>
      </c>
      <c r="BQ271">
        <v>0.80843108679999998</v>
      </c>
      <c r="BR271" t="s">
        <v>659</v>
      </c>
      <c r="BS271">
        <v>48</v>
      </c>
      <c r="BT271">
        <v>7.2999999999999995E-2</v>
      </c>
      <c r="BU271">
        <v>0.27200000000000002</v>
      </c>
      <c r="BV271">
        <v>0.13200000000000001</v>
      </c>
      <c r="BW271">
        <v>3.0000000000000001E-3</v>
      </c>
      <c r="BX271" t="s">
        <v>119</v>
      </c>
      <c r="BY271">
        <v>22724.359764266799</v>
      </c>
      <c r="BZ271">
        <v>14656485.2646235</v>
      </c>
      <c r="CA271">
        <v>1</v>
      </c>
      <c r="CC271">
        <v>0.53</v>
      </c>
      <c r="CD271">
        <v>0.3</v>
      </c>
      <c r="CE271">
        <v>0</v>
      </c>
      <c r="CF271">
        <v>1</v>
      </c>
      <c r="CG271">
        <v>1</v>
      </c>
      <c r="CH271">
        <v>0.538071065989848</v>
      </c>
      <c r="CI271">
        <v>0.30538922155688603</v>
      </c>
      <c r="CJ271">
        <v>0.78607378744507195</v>
      </c>
      <c r="CK271">
        <v>0.54901960784313697</v>
      </c>
      <c r="CL271">
        <v>7.6842105263158003E-2</v>
      </c>
      <c r="CM271">
        <v>0.30226700251889199</v>
      </c>
      <c r="CN271">
        <v>1.304347826087E-2</v>
      </c>
      <c r="CO271">
        <v>0.27500000000000002</v>
      </c>
      <c r="CP271">
        <v>1</v>
      </c>
      <c r="CR271">
        <v>0.53333333333333299</v>
      </c>
      <c r="CS271">
        <v>0.60975609756097604</v>
      </c>
      <c r="CT271">
        <v>0</v>
      </c>
      <c r="CU271">
        <v>0.1</v>
      </c>
    </row>
    <row r="272" spans="1:103" x14ac:dyDescent="0.3">
      <c r="A272">
        <v>271</v>
      </c>
      <c r="B272">
        <v>4119020</v>
      </c>
      <c r="C272" t="s">
        <v>671</v>
      </c>
      <c r="D272" t="s">
        <v>104</v>
      </c>
      <c r="E272" t="s">
        <v>105</v>
      </c>
      <c r="F272">
        <v>5826</v>
      </c>
      <c r="G272">
        <v>5825</v>
      </c>
      <c r="H272">
        <v>4691</v>
      </c>
      <c r="I272">
        <v>1</v>
      </c>
      <c r="J272">
        <v>959.39999999999895</v>
      </c>
      <c r="K272">
        <v>2188</v>
      </c>
      <c r="L272">
        <v>2.66</v>
      </c>
      <c r="M272">
        <v>1556</v>
      </c>
      <c r="N272">
        <v>3.01</v>
      </c>
      <c r="O272">
        <v>2318</v>
      </c>
      <c r="P272">
        <v>1852</v>
      </c>
      <c r="Q272">
        <v>336</v>
      </c>
      <c r="R272">
        <v>130</v>
      </c>
      <c r="S272">
        <v>1.19</v>
      </c>
      <c r="T272">
        <v>1.2</v>
      </c>
      <c r="U272">
        <v>1.01</v>
      </c>
      <c r="V272">
        <v>280</v>
      </c>
      <c r="W272">
        <v>299</v>
      </c>
      <c r="X272">
        <v>323</v>
      </c>
      <c r="Y272">
        <v>320</v>
      </c>
      <c r="Z272">
        <v>289</v>
      </c>
      <c r="AA272">
        <v>358</v>
      </c>
      <c r="AB272">
        <v>329</v>
      </c>
      <c r="AC272">
        <v>349</v>
      </c>
      <c r="AD272">
        <v>386</v>
      </c>
      <c r="AE272">
        <v>372</v>
      </c>
      <c r="AF272">
        <v>401</v>
      </c>
      <c r="AG272">
        <v>478</v>
      </c>
      <c r="AH272">
        <v>501</v>
      </c>
      <c r="AI272">
        <v>475</v>
      </c>
      <c r="AJ272">
        <v>355</v>
      </c>
      <c r="AK272">
        <v>163</v>
      </c>
      <c r="AL272">
        <v>90</v>
      </c>
      <c r="AM272">
        <v>57</v>
      </c>
      <c r="AN272">
        <v>2962</v>
      </c>
      <c r="AO272">
        <v>45.299999999999898</v>
      </c>
      <c r="AP272">
        <v>2863</v>
      </c>
      <c r="AQ272">
        <v>44.1</v>
      </c>
      <c r="AR272">
        <v>420</v>
      </c>
      <c r="AS272">
        <v>5120</v>
      </c>
      <c r="AT272">
        <v>29</v>
      </c>
      <c r="AU272">
        <v>53</v>
      </c>
      <c r="AV272">
        <v>30</v>
      </c>
      <c r="AW272">
        <v>3</v>
      </c>
      <c r="AX272">
        <v>0</v>
      </c>
      <c r="AY272">
        <v>171</v>
      </c>
      <c r="AZ272">
        <v>706</v>
      </c>
      <c r="BA272">
        <v>290</v>
      </c>
      <c r="BB272">
        <v>81</v>
      </c>
      <c r="BC272">
        <v>157</v>
      </c>
      <c r="BD272">
        <v>221</v>
      </c>
      <c r="BE272">
        <v>375</v>
      </c>
      <c r="BF272">
        <v>399</v>
      </c>
      <c r="BG272">
        <v>431</v>
      </c>
      <c r="BH272">
        <v>134</v>
      </c>
      <c r="BI272">
        <v>101</v>
      </c>
      <c r="BJ272">
        <v>72296</v>
      </c>
      <c r="BK272">
        <v>83448</v>
      </c>
      <c r="BL272" t="s">
        <v>672</v>
      </c>
      <c r="BM272" t="s">
        <v>115</v>
      </c>
      <c r="BN272">
        <v>18</v>
      </c>
      <c r="BO272">
        <v>14.5</v>
      </c>
      <c r="BP272">
        <v>5</v>
      </c>
      <c r="BQ272">
        <v>-1.177643937</v>
      </c>
      <c r="BR272" t="s">
        <v>645</v>
      </c>
      <c r="BS272">
        <v>68</v>
      </c>
      <c r="BT272">
        <v>4.9000000000000002E-2</v>
      </c>
      <c r="BU272">
        <v>0.246</v>
      </c>
      <c r="BV272">
        <v>5.8999999999999997E-2</v>
      </c>
      <c r="BW272">
        <v>0</v>
      </c>
      <c r="BX272" t="s">
        <v>109</v>
      </c>
      <c r="BY272">
        <v>58258.585940800702</v>
      </c>
      <c r="BZ272">
        <v>170968968.14472899</v>
      </c>
      <c r="CH272">
        <v>0.29949238578680198</v>
      </c>
      <c r="CI272">
        <v>0.27544910179640703</v>
      </c>
      <c r="CJ272">
        <v>0.16269807376020101</v>
      </c>
      <c r="CK272">
        <v>0.94117647058823495</v>
      </c>
      <c r="CL272">
        <v>5.1578947368421002E-2</v>
      </c>
      <c r="CM272">
        <v>0.26952141057934498</v>
      </c>
      <c r="CN272">
        <v>0</v>
      </c>
      <c r="CO272">
        <v>0.12291666666666699</v>
      </c>
      <c r="CW272">
        <v>1085</v>
      </c>
      <c r="CX272">
        <v>5468</v>
      </c>
      <c r="CY272">
        <v>80</v>
      </c>
    </row>
    <row r="273" spans="1:103" x14ac:dyDescent="0.3">
      <c r="A273">
        <v>272</v>
      </c>
      <c r="B273">
        <v>4121450</v>
      </c>
      <c r="C273" t="s">
        <v>673</v>
      </c>
      <c r="D273" t="s">
        <v>104</v>
      </c>
      <c r="E273" t="s">
        <v>105</v>
      </c>
      <c r="F273">
        <v>2846</v>
      </c>
      <c r="G273">
        <v>2843</v>
      </c>
      <c r="H273">
        <v>2466</v>
      </c>
      <c r="I273">
        <v>3</v>
      </c>
      <c r="J273">
        <v>187.3</v>
      </c>
      <c r="K273">
        <v>1317</v>
      </c>
      <c r="L273">
        <v>2.16</v>
      </c>
      <c r="M273">
        <v>1031</v>
      </c>
      <c r="N273">
        <v>2.39</v>
      </c>
      <c r="O273">
        <v>2508</v>
      </c>
      <c r="P273">
        <v>1199</v>
      </c>
      <c r="Q273">
        <v>118</v>
      </c>
      <c r="R273">
        <v>1191</v>
      </c>
      <c r="S273">
        <v>4.71</v>
      </c>
      <c r="T273">
        <v>4.59</v>
      </c>
      <c r="U273">
        <v>4.4800000000000004</v>
      </c>
      <c r="V273">
        <v>44</v>
      </c>
      <c r="W273">
        <v>61</v>
      </c>
      <c r="X273">
        <v>130</v>
      </c>
      <c r="Y273">
        <v>97</v>
      </c>
      <c r="Z273">
        <v>47</v>
      </c>
      <c r="AA273">
        <v>59</v>
      </c>
      <c r="AB273">
        <v>50</v>
      </c>
      <c r="AC273">
        <v>89</v>
      </c>
      <c r="AD273">
        <v>100</v>
      </c>
      <c r="AE273">
        <v>144</v>
      </c>
      <c r="AF273">
        <v>157</v>
      </c>
      <c r="AG273">
        <v>275</v>
      </c>
      <c r="AH273">
        <v>463</v>
      </c>
      <c r="AI273">
        <v>441</v>
      </c>
      <c r="AJ273">
        <v>387</v>
      </c>
      <c r="AK273">
        <v>176</v>
      </c>
      <c r="AL273">
        <v>83</v>
      </c>
      <c r="AM273">
        <v>44</v>
      </c>
      <c r="AN273">
        <v>1413</v>
      </c>
      <c r="AO273">
        <v>62.899999999999899</v>
      </c>
      <c r="AP273">
        <v>1434</v>
      </c>
      <c r="AQ273">
        <v>61</v>
      </c>
      <c r="AR273">
        <v>76</v>
      </c>
      <c r="AS273">
        <v>2615</v>
      </c>
      <c r="AT273">
        <v>31</v>
      </c>
      <c r="AU273">
        <v>6</v>
      </c>
      <c r="AV273">
        <v>35</v>
      </c>
      <c r="AW273">
        <v>4</v>
      </c>
      <c r="AX273">
        <v>3</v>
      </c>
      <c r="AY273">
        <v>75</v>
      </c>
      <c r="AZ273">
        <v>231</v>
      </c>
      <c r="BA273">
        <v>132</v>
      </c>
      <c r="BB273">
        <v>17</v>
      </c>
      <c r="BC273">
        <v>58</v>
      </c>
      <c r="BD273">
        <v>180</v>
      </c>
      <c r="BE273">
        <v>199</v>
      </c>
      <c r="BF273">
        <v>158</v>
      </c>
      <c r="BG273">
        <v>250</v>
      </c>
      <c r="BH273">
        <v>159</v>
      </c>
      <c r="BI273">
        <v>164</v>
      </c>
      <c r="BJ273">
        <v>84849</v>
      </c>
      <c r="BK273">
        <v>118308</v>
      </c>
      <c r="BL273" t="s">
        <v>674</v>
      </c>
      <c r="BM273" t="s">
        <v>115</v>
      </c>
      <c r="BN273">
        <v>18.399999999999899</v>
      </c>
      <c r="BO273">
        <v>10.4</v>
      </c>
      <c r="BP273">
        <v>5</v>
      </c>
      <c r="BQ273">
        <v>-1.177643937</v>
      </c>
      <c r="BR273" t="s">
        <v>645</v>
      </c>
      <c r="BS273">
        <v>59</v>
      </c>
      <c r="BT273">
        <v>5.0999999999999997E-2</v>
      </c>
      <c r="BU273">
        <v>0.247</v>
      </c>
      <c r="BV273">
        <v>3.2000000000000001E-2</v>
      </c>
      <c r="BW273">
        <v>0</v>
      </c>
      <c r="BX273" t="s">
        <v>119</v>
      </c>
      <c r="BY273">
        <v>87756.114502781405</v>
      </c>
      <c r="BZ273">
        <v>423408744.55680603</v>
      </c>
      <c r="CH273">
        <v>0.31979695431472099</v>
      </c>
      <c r="CI273">
        <v>2.9940119760479E-2</v>
      </c>
      <c r="CJ273">
        <v>0.16269807376020101</v>
      </c>
      <c r="CK273">
        <v>0.76470588235294101</v>
      </c>
      <c r="CL273">
        <v>5.3684210526316001E-2</v>
      </c>
      <c r="CM273">
        <v>0.27078085642317401</v>
      </c>
      <c r="CN273">
        <v>0</v>
      </c>
      <c r="CO273">
        <v>6.6666666666666999E-2</v>
      </c>
    </row>
    <row r="274" spans="1:103" x14ac:dyDescent="0.3">
      <c r="A274">
        <v>273</v>
      </c>
      <c r="B274">
        <v>4126650</v>
      </c>
      <c r="C274" t="s">
        <v>675</v>
      </c>
      <c r="D274" t="s">
        <v>104</v>
      </c>
      <c r="E274" t="s">
        <v>105</v>
      </c>
      <c r="F274">
        <v>468</v>
      </c>
      <c r="G274">
        <v>455</v>
      </c>
      <c r="H274">
        <v>327</v>
      </c>
      <c r="I274">
        <v>13</v>
      </c>
      <c r="J274">
        <v>597.20000000000005</v>
      </c>
      <c r="K274">
        <v>223</v>
      </c>
      <c r="L274">
        <v>2.04</v>
      </c>
      <c r="M274">
        <v>127</v>
      </c>
      <c r="N274">
        <v>2.57</v>
      </c>
      <c r="O274">
        <v>265</v>
      </c>
      <c r="P274">
        <v>149</v>
      </c>
      <c r="Q274">
        <v>74</v>
      </c>
      <c r="R274">
        <v>42</v>
      </c>
      <c r="S274">
        <v>-0.09</v>
      </c>
      <c r="T274">
        <v>-0.04</v>
      </c>
      <c r="U274">
        <v>0.21</v>
      </c>
      <c r="V274">
        <v>14</v>
      </c>
      <c r="W274">
        <v>16</v>
      </c>
      <c r="X274">
        <v>17</v>
      </c>
      <c r="Y274">
        <v>17</v>
      </c>
      <c r="Z274">
        <v>23</v>
      </c>
      <c r="AA274">
        <v>23</v>
      </c>
      <c r="AB274">
        <v>18</v>
      </c>
      <c r="AC274">
        <v>24</v>
      </c>
      <c r="AD274">
        <v>14</v>
      </c>
      <c r="AE274">
        <v>25</v>
      </c>
      <c r="AF274">
        <v>20</v>
      </c>
      <c r="AG274">
        <v>32</v>
      </c>
      <c r="AH274">
        <v>37</v>
      </c>
      <c r="AI274">
        <v>55</v>
      </c>
      <c r="AJ274">
        <v>50</v>
      </c>
      <c r="AK274">
        <v>39</v>
      </c>
      <c r="AL274">
        <v>26</v>
      </c>
      <c r="AM274">
        <v>18</v>
      </c>
      <c r="AN274">
        <v>242</v>
      </c>
      <c r="AO274">
        <v>56.1</v>
      </c>
      <c r="AP274">
        <v>226</v>
      </c>
      <c r="AQ274">
        <v>60.5</v>
      </c>
      <c r="AR274">
        <v>30</v>
      </c>
      <c r="AS274">
        <v>394</v>
      </c>
      <c r="AT274">
        <v>0</v>
      </c>
      <c r="AU274">
        <v>15</v>
      </c>
      <c r="AV274">
        <v>3</v>
      </c>
      <c r="AW274">
        <v>0</v>
      </c>
      <c r="AX274">
        <v>4</v>
      </c>
      <c r="AY274">
        <v>23</v>
      </c>
      <c r="AZ274">
        <v>74</v>
      </c>
      <c r="BA274">
        <v>25</v>
      </c>
      <c r="BB274">
        <v>28</v>
      </c>
      <c r="BC274">
        <v>42</v>
      </c>
      <c r="BD274">
        <v>43</v>
      </c>
      <c r="BE274">
        <v>54</v>
      </c>
      <c r="BF274">
        <v>12</v>
      </c>
      <c r="BG274">
        <v>15</v>
      </c>
      <c r="BH274">
        <v>2</v>
      </c>
      <c r="BI274">
        <v>2</v>
      </c>
      <c r="BJ274">
        <v>39472</v>
      </c>
      <c r="BK274">
        <v>49070</v>
      </c>
      <c r="BL274" t="s">
        <v>676</v>
      </c>
      <c r="BM274" t="s">
        <v>107</v>
      </c>
      <c r="BN274">
        <v>26.3</v>
      </c>
      <c r="BO274">
        <v>14.5</v>
      </c>
      <c r="BR274" t="s">
        <v>605</v>
      </c>
      <c r="BS274">
        <v>50</v>
      </c>
      <c r="BT274">
        <v>0.252</v>
      </c>
      <c r="BU274">
        <v>0.59699999999999998</v>
      </c>
      <c r="BV274">
        <v>8.5000000000000006E-2</v>
      </c>
      <c r="BW274">
        <v>0</v>
      </c>
      <c r="BX274" t="s">
        <v>119</v>
      </c>
      <c r="BY274">
        <v>18786.824679915801</v>
      </c>
      <c r="BZ274">
        <v>21813086.395054702</v>
      </c>
      <c r="CA274">
        <v>3</v>
      </c>
      <c r="CC274">
        <v>0.25</v>
      </c>
      <c r="CD274">
        <v>0.24</v>
      </c>
      <c r="CE274">
        <v>8.9999999999999993E-3</v>
      </c>
      <c r="CF274">
        <v>1</v>
      </c>
      <c r="CG274">
        <v>0</v>
      </c>
      <c r="CH274">
        <v>0.72081218274111702</v>
      </c>
      <c r="CI274">
        <v>0.27544910179640703</v>
      </c>
      <c r="CK274">
        <v>0.58823529411764697</v>
      </c>
      <c r="CL274">
        <v>0.26526315789473698</v>
      </c>
      <c r="CM274">
        <v>0.71158690176322403</v>
      </c>
      <c r="CN274">
        <v>0</v>
      </c>
      <c r="CO274">
        <v>0.17708333333333301</v>
      </c>
      <c r="CP274">
        <v>0</v>
      </c>
      <c r="CR274">
        <v>0.22222222222222199</v>
      </c>
      <c r="CS274">
        <v>0.46341463414634099</v>
      </c>
      <c r="CT274">
        <v>1.0112359550562E-2</v>
      </c>
      <c r="CU274">
        <v>0</v>
      </c>
    </row>
    <row r="275" spans="1:103" x14ac:dyDescent="0.3">
      <c r="A275">
        <v>274</v>
      </c>
      <c r="B275">
        <v>4130500</v>
      </c>
      <c r="C275" t="s">
        <v>677</v>
      </c>
      <c r="D275" t="s">
        <v>104</v>
      </c>
      <c r="E275" t="s">
        <v>105</v>
      </c>
      <c r="F275">
        <v>37</v>
      </c>
      <c r="G275">
        <v>37</v>
      </c>
      <c r="H275">
        <v>30</v>
      </c>
      <c r="I275">
        <v>0</v>
      </c>
      <c r="J275">
        <v>99.299999999999898</v>
      </c>
      <c r="K275">
        <v>22</v>
      </c>
      <c r="L275">
        <v>1.68</v>
      </c>
      <c r="M275">
        <v>14</v>
      </c>
      <c r="N275">
        <v>2.14</v>
      </c>
      <c r="O275">
        <v>88</v>
      </c>
      <c r="P275">
        <v>17</v>
      </c>
      <c r="Q275">
        <v>5</v>
      </c>
      <c r="R275">
        <v>66</v>
      </c>
      <c r="S275">
        <v>-0.24</v>
      </c>
      <c r="T275">
        <v>0</v>
      </c>
      <c r="U275">
        <v>0.66</v>
      </c>
      <c r="V275">
        <v>1</v>
      </c>
      <c r="W275">
        <v>1</v>
      </c>
      <c r="X275">
        <v>2</v>
      </c>
      <c r="Y275">
        <v>1</v>
      </c>
      <c r="Z275">
        <v>1</v>
      </c>
      <c r="AA275">
        <v>0</v>
      </c>
      <c r="AB275">
        <v>1</v>
      </c>
      <c r="AC275">
        <v>2</v>
      </c>
      <c r="AD275">
        <v>1</v>
      </c>
      <c r="AE275">
        <v>2</v>
      </c>
      <c r="AF275">
        <v>4</v>
      </c>
      <c r="AG275">
        <v>4</v>
      </c>
      <c r="AH275">
        <v>5</v>
      </c>
      <c r="AI275">
        <v>4</v>
      </c>
      <c r="AJ275">
        <v>4</v>
      </c>
      <c r="AK275">
        <v>2</v>
      </c>
      <c r="AL275">
        <v>1</v>
      </c>
      <c r="AM275">
        <v>1</v>
      </c>
      <c r="AN275">
        <v>21</v>
      </c>
      <c r="AO275">
        <v>58.799999999999898</v>
      </c>
      <c r="AP275">
        <v>16</v>
      </c>
      <c r="AQ275">
        <v>57.5</v>
      </c>
      <c r="AR275">
        <v>1</v>
      </c>
      <c r="AS275">
        <v>34</v>
      </c>
      <c r="AT275">
        <v>0</v>
      </c>
      <c r="AU275">
        <v>1</v>
      </c>
      <c r="AV275">
        <v>0</v>
      </c>
      <c r="AW275">
        <v>0</v>
      </c>
      <c r="AX275">
        <v>0</v>
      </c>
      <c r="AY275">
        <v>1</v>
      </c>
      <c r="AZ275">
        <v>3</v>
      </c>
      <c r="BA275">
        <v>4</v>
      </c>
      <c r="BB275">
        <v>2</v>
      </c>
      <c r="BC275">
        <v>1</v>
      </c>
      <c r="BD275">
        <v>3</v>
      </c>
      <c r="BE275">
        <v>8</v>
      </c>
      <c r="BF275">
        <v>3</v>
      </c>
      <c r="BG275">
        <v>0</v>
      </c>
      <c r="BH275">
        <v>0</v>
      </c>
      <c r="BI275">
        <v>0</v>
      </c>
      <c r="BJ275">
        <v>50731</v>
      </c>
      <c r="BK275">
        <v>50653</v>
      </c>
      <c r="BL275" t="s">
        <v>678</v>
      </c>
      <c r="BM275" t="s">
        <v>107</v>
      </c>
      <c r="BP275">
        <v>29</v>
      </c>
      <c r="BQ275">
        <v>0.80843108679999998</v>
      </c>
      <c r="BR275" t="s">
        <v>659</v>
      </c>
      <c r="BS275">
        <v>52</v>
      </c>
      <c r="BT275">
        <v>0.17899999999999999</v>
      </c>
      <c r="BU275">
        <v>0.439</v>
      </c>
      <c r="BV275">
        <v>8.6999999999999994E-2</v>
      </c>
      <c r="BW275">
        <v>0</v>
      </c>
      <c r="BX275" t="s">
        <v>119</v>
      </c>
      <c r="BY275">
        <v>13257.219022306699</v>
      </c>
      <c r="BZ275">
        <v>10501322.8531624</v>
      </c>
      <c r="CJ275">
        <v>0.78607378744507195</v>
      </c>
      <c r="CK275">
        <v>0.62745098039215697</v>
      </c>
      <c r="CL275">
        <v>0.18842105263157899</v>
      </c>
      <c r="CM275">
        <v>0.51259445843828699</v>
      </c>
      <c r="CN275">
        <v>0</v>
      </c>
      <c r="CO275">
        <v>0.18124999999999999</v>
      </c>
    </row>
    <row r="276" spans="1:103" x14ac:dyDescent="0.3">
      <c r="A276">
        <v>275</v>
      </c>
      <c r="B276">
        <v>4131050</v>
      </c>
      <c r="C276" t="s">
        <v>679</v>
      </c>
      <c r="D276" t="s">
        <v>104</v>
      </c>
      <c r="E276" t="s">
        <v>105</v>
      </c>
      <c r="F276">
        <v>0</v>
      </c>
      <c r="G276">
        <v>0</v>
      </c>
      <c r="H276">
        <v>0</v>
      </c>
      <c r="I276">
        <v>0</v>
      </c>
      <c r="J276">
        <v>0</v>
      </c>
      <c r="K276">
        <v>0</v>
      </c>
      <c r="L276">
        <v>0</v>
      </c>
      <c r="M276">
        <v>0</v>
      </c>
      <c r="N276">
        <v>0</v>
      </c>
      <c r="O276">
        <v>10</v>
      </c>
      <c r="P276">
        <v>0</v>
      </c>
      <c r="Q276">
        <v>0</v>
      </c>
      <c r="R276">
        <v>10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t="s">
        <v>680</v>
      </c>
      <c r="BM276" t="s">
        <v>107</v>
      </c>
      <c r="BP276">
        <v>26</v>
      </c>
      <c r="BQ276">
        <v>0.67367479320000001</v>
      </c>
      <c r="BR276" t="s">
        <v>640</v>
      </c>
      <c r="BS276">
        <v>51</v>
      </c>
      <c r="BT276">
        <v>2.8000000000000001E-2</v>
      </c>
      <c r="BU276">
        <v>0.45700000000000002</v>
      </c>
      <c r="BV276">
        <v>0.1</v>
      </c>
      <c r="BW276">
        <v>0</v>
      </c>
      <c r="BX276" t="s">
        <v>119</v>
      </c>
      <c r="BY276">
        <v>10641.344715019</v>
      </c>
      <c r="BZ276">
        <v>2399701.7175056599</v>
      </c>
      <c r="CJ276">
        <v>0.74377739899560602</v>
      </c>
      <c r="CK276">
        <v>0.60784313725490202</v>
      </c>
      <c r="CL276">
        <v>2.9473684210525999E-2</v>
      </c>
      <c r="CM276">
        <v>0.53526448362720402</v>
      </c>
      <c r="CN276">
        <v>0</v>
      </c>
      <c r="CO276">
        <v>0.20833333333333301</v>
      </c>
    </row>
    <row r="277" spans="1:103" x14ac:dyDescent="0.3">
      <c r="A277">
        <v>276</v>
      </c>
      <c r="B277">
        <v>4131600</v>
      </c>
      <c r="C277" t="s">
        <v>681</v>
      </c>
      <c r="D277" t="s">
        <v>104</v>
      </c>
      <c r="E277" t="s">
        <v>105</v>
      </c>
      <c r="F277">
        <v>471</v>
      </c>
      <c r="G277">
        <v>471</v>
      </c>
      <c r="H277">
        <v>385</v>
      </c>
      <c r="I277">
        <v>0</v>
      </c>
      <c r="J277">
        <v>623.29999999999905</v>
      </c>
      <c r="K277">
        <v>201</v>
      </c>
      <c r="L277">
        <v>2.34</v>
      </c>
      <c r="M277">
        <v>142</v>
      </c>
      <c r="N277">
        <v>2.71</v>
      </c>
      <c r="O277">
        <v>225</v>
      </c>
      <c r="P277">
        <v>152</v>
      </c>
      <c r="Q277">
        <v>49</v>
      </c>
      <c r="R277">
        <v>24</v>
      </c>
      <c r="S277">
        <v>1.1100000000000001</v>
      </c>
      <c r="T277">
        <v>1.24</v>
      </c>
      <c r="U277">
        <v>1.89</v>
      </c>
      <c r="V277">
        <v>30</v>
      </c>
      <c r="W277">
        <v>29</v>
      </c>
      <c r="X277">
        <v>20</v>
      </c>
      <c r="Y277">
        <v>22</v>
      </c>
      <c r="Z277">
        <v>20</v>
      </c>
      <c r="AA277">
        <v>22</v>
      </c>
      <c r="AB277">
        <v>24</v>
      </c>
      <c r="AC277">
        <v>17</v>
      </c>
      <c r="AD277">
        <v>26</v>
      </c>
      <c r="AE277">
        <v>33</v>
      </c>
      <c r="AF277">
        <v>31</v>
      </c>
      <c r="AG277">
        <v>43</v>
      </c>
      <c r="AH277">
        <v>45</v>
      </c>
      <c r="AI277">
        <v>36</v>
      </c>
      <c r="AJ277">
        <v>41</v>
      </c>
      <c r="AK277">
        <v>19</v>
      </c>
      <c r="AL277">
        <v>11</v>
      </c>
      <c r="AM277">
        <v>4</v>
      </c>
      <c r="AN277">
        <v>243</v>
      </c>
      <c r="AO277">
        <v>48.299999999999898</v>
      </c>
      <c r="AP277">
        <v>230</v>
      </c>
      <c r="AQ277">
        <v>49.7</v>
      </c>
      <c r="AR277">
        <v>24</v>
      </c>
      <c r="AS277">
        <v>422</v>
      </c>
      <c r="AT277">
        <v>1</v>
      </c>
      <c r="AU277">
        <v>4</v>
      </c>
      <c r="AV277">
        <v>0</v>
      </c>
      <c r="AW277">
        <v>1</v>
      </c>
      <c r="AX277">
        <v>1</v>
      </c>
      <c r="AY277">
        <v>18</v>
      </c>
      <c r="AZ277">
        <v>49</v>
      </c>
      <c r="BA277">
        <v>21</v>
      </c>
      <c r="BB277">
        <v>24</v>
      </c>
      <c r="BC277">
        <v>34</v>
      </c>
      <c r="BD277">
        <v>36</v>
      </c>
      <c r="BE277">
        <v>16</v>
      </c>
      <c r="BF277">
        <v>38</v>
      </c>
      <c r="BG277">
        <v>20</v>
      </c>
      <c r="BH277">
        <v>8</v>
      </c>
      <c r="BI277">
        <v>3</v>
      </c>
      <c r="BJ277">
        <v>42431</v>
      </c>
      <c r="BK277">
        <v>60971</v>
      </c>
      <c r="BL277" t="s">
        <v>682</v>
      </c>
      <c r="BM277" t="s">
        <v>107</v>
      </c>
      <c r="BN277">
        <v>24</v>
      </c>
      <c r="BO277">
        <v>16.6999999999999</v>
      </c>
      <c r="BP277">
        <v>26</v>
      </c>
      <c r="BQ277">
        <v>0.67367479320000001</v>
      </c>
      <c r="BR277" t="s">
        <v>640</v>
      </c>
      <c r="BS277">
        <v>52</v>
      </c>
      <c r="BT277">
        <v>0.14599999999999999</v>
      </c>
      <c r="BU277">
        <v>0.441</v>
      </c>
      <c r="BV277">
        <v>0.11</v>
      </c>
      <c r="BW277">
        <v>3.3000000000000002E-2</v>
      </c>
      <c r="BX277" t="s">
        <v>119</v>
      </c>
      <c r="BY277">
        <v>18532.093180297899</v>
      </c>
      <c r="BZ277">
        <v>21057944.113447599</v>
      </c>
      <c r="CA277">
        <v>3</v>
      </c>
      <c r="CB277">
        <v>0.05</v>
      </c>
      <c r="CC277">
        <v>0.38</v>
      </c>
      <c r="CD277">
        <v>0.13</v>
      </c>
      <c r="CE277">
        <v>0.01</v>
      </c>
      <c r="CF277">
        <v>1</v>
      </c>
      <c r="CG277">
        <v>0</v>
      </c>
      <c r="CH277">
        <v>0.60406091370558401</v>
      </c>
      <c r="CI277">
        <v>0.40718562874251502</v>
      </c>
      <c r="CJ277">
        <v>0.74377739899560602</v>
      </c>
      <c r="CK277">
        <v>0.62745098039215697</v>
      </c>
      <c r="CL277">
        <v>0.15368421052631601</v>
      </c>
      <c r="CM277">
        <v>0.51511335012594495</v>
      </c>
      <c r="CN277">
        <v>0.143478260869565</v>
      </c>
      <c r="CO277">
        <v>0.22916666666666699</v>
      </c>
      <c r="CP277">
        <v>0</v>
      </c>
      <c r="CQ277">
        <v>0</v>
      </c>
      <c r="CR277">
        <v>0.36666666666666697</v>
      </c>
      <c r="CS277">
        <v>0.19512195121951201</v>
      </c>
      <c r="CT277">
        <v>1.123595505618E-2</v>
      </c>
      <c r="CU277">
        <v>0</v>
      </c>
      <c r="CV277">
        <v>0.125967540574282</v>
      </c>
    </row>
    <row r="278" spans="1:103" x14ac:dyDescent="0.3">
      <c r="A278">
        <v>277</v>
      </c>
      <c r="B278">
        <v>4131650</v>
      </c>
      <c r="C278" t="s">
        <v>683</v>
      </c>
      <c r="D278" t="s">
        <v>104</v>
      </c>
      <c r="E278" t="s">
        <v>105</v>
      </c>
      <c r="F278">
        <v>311</v>
      </c>
      <c r="G278">
        <v>311</v>
      </c>
      <c r="H278">
        <v>217</v>
      </c>
      <c r="I278">
        <v>0</v>
      </c>
      <c r="J278">
        <v>829.6</v>
      </c>
      <c r="K278">
        <v>167</v>
      </c>
      <c r="L278">
        <v>1.86</v>
      </c>
      <c r="M278">
        <v>87</v>
      </c>
      <c r="N278">
        <v>2.4900000000000002</v>
      </c>
      <c r="O278">
        <v>212</v>
      </c>
      <c r="P278">
        <v>117</v>
      </c>
      <c r="Q278">
        <v>50</v>
      </c>
      <c r="R278">
        <v>45</v>
      </c>
      <c r="S278">
        <v>0.69</v>
      </c>
      <c r="T278">
        <v>0.78</v>
      </c>
      <c r="U278">
        <v>1.21</v>
      </c>
      <c r="V278">
        <v>9</v>
      </c>
      <c r="W278">
        <v>11</v>
      </c>
      <c r="X278">
        <v>11</v>
      </c>
      <c r="Y278">
        <v>15</v>
      </c>
      <c r="Z278">
        <v>11</v>
      </c>
      <c r="AA278">
        <v>12</v>
      </c>
      <c r="AB278">
        <v>11</v>
      </c>
      <c r="AC278">
        <v>8</v>
      </c>
      <c r="AD278">
        <v>9</v>
      </c>
      <c r="AE278">
        <v>19</v>
      </c>
      <c r="AF278">
        <v>23</v>
      </c>
      <c r="AG278">
        <v>38</v>
      </c>
      <c r="AH278">
        <v>31</v>
      </c>
      <c r="AI278">
        <v>35</v>
      </c>
      <c r="AJ278">
        <v>34</v>
      </c>
      <c r="AK278">
        <v>16</v>
      </c>
      <c r="AL278">
        <v>8</v>
      </c>
      <c r="AM278">
        <v>11</v>
      </c>
      <c r="AN278">
        <v>152</v>
      </c>
      <c r="AO278">
        <v>57.899999999999899</v>
      </c>
      <c r="AP278">
        <v>160</v>
      </c>
      <c r="AQ278">
        <v>56.6</v>
      </c>
      <c r="AR278">
        <v>12</v>
      </c>
      <c r="AS278">
        <v>281</v>
      </c>
      <c r="AT278">
        <v>0</v>
      </c>
      <c r="AU278">
        <v>7</v>
      </c>
      <c r="AV278">
        <v>3</v>
      </c>
      <c r="AW278">
        <v>1</v>
      </c>
      <c r="AX278">
        <v>0</v>
      </c>
      <c r="AY278">
        <v>7</v>
      </c>
      <c r="AZ278">
        <v>30</v>
      </c>
      <c r="BA278">
        <v>20</v>
      </c>
      <c r="BB278">
        <v>19</v>
      </c>
      <c r="BC278">
        <v>24</v>
      </c>
      <c r="BD278">
        <v>34</v>
      </c>
      <c r="BE278">
        <v>39</v>
      </c>
      <c r="BF278">
        <v>4</v>
      </c>
      <c r="BG278">
        <v>15</v>
      </c>
      <c r="BH278">
        <v>12</v>
      </c>
      <c r="BI278">
        <v>0</v>
      </c>
      <c r="BJ278">
        <v>42655</v>
      </c>
      <c r="BK278">
        <v>55544</v>
      </c>
      <c r="BL278" t="s">
        <v>684</v>
      </c>
      <c r="BM278" t="s">
        <v>107</v>
      </c>
      <c r="BN278">
        <v>22.8</v>
      </c>
      <c r="BO278">
        <v>13.6999999999999</v>
      </c>
      <c r="BP278">
        <v>26</v>
      </c>
      <c r="BQ278">
        <v>0.67367479320000001</v>
      </c>
      <c r="BR278" t="s">
        <v>640</v>
      </c>
      <c r="BS278">
        <v>51</v>
      </c>
      <c r="BT278">
        <v>9.8000000000000004E-2</v>
      </c>
      <c r="BU278">
        <v>0.36499999999999999</v>
      </c>
      <c r="BV278">
        <v>7.2999999999999995E-2</v>
      </c>
      <c r="BW278">
        <v>0</v>
      </c>
      <c r="BX278" t="s">
        <v>119</v>
      </c>
      <c r="BY278">
        <v>24179.1257957171</v>
      </c>
      <c r="BZ278">
        <v>10452956.925075101</v>
      </c>
      <c r="CA278">
        <v>3</v>
      </c>
      <c r="CC278">
        <v>0.56000000000000005</v>
      </c>
      <c r="CD278">
        <v>0.14000000000000001</v>
      </c>
      <c r="CE278">
        <v>0</v>
      </c>
      <c r="CF278">
        <v>1</v>
      </c>
      <c r="CG278">
        <v>0</v>
      </c>
      <c r="CH278">
        <v>0.54314720812182704</v>
      </c>
      <c r="CI278">
        <v>0.22754491017964101</v>
      </c>
      <c r="CJ278">
        <v>0.74377739899560602</v>
      </c>
      <c r="CK278">
        <v>0.60784313725490202</v>
      </c>
      <c r="CL278">
        <v>0.103157894736842</v>
      </c>
      <c r="CM278">
        <v>0.41939546599496202</v>
      </c>
      <c r="CN278">
        <v>0</v>
      </c>
      <c r="CO278">
        <v>0.15208333333333299</v>
      </c>
      <c r="CP278">
        <v>0</v>
      </c>
      <c r="CR278">
        <v>0.56666666666666698</v>
      </c>
      <c r="CS278">
        <v>0.219512195121951</v>
      </c>
      <c r="CT278">
        <v>0</v>
      </c>
      <c r="CU278">
        <v>0</v>
      </c>
    </row>
    <row r="279" spans="1:103" x14ac:dyDescent="0.3">
      <c r="A279">
        <v>278</v>
      </c>
      <c r="B279">
        <v>4132400</v>
      </c>
      <c r="C279" t="s">
        <v>685</v>
      </c>
      <c r="D279" t="s">
        <v>104</v>
      </c>
      <c r="E279" t="s">
        <v>105</v>
      </c>
      <c r="F279">
        <v>109</v>
      </c>
      <c r="G279">
        <v>26</v>
      </c>
      <c r="H279">
        <v>21</v>
      </c>
      <c r="I279">
        <v>83</v>
      </c>
      <c r="J279">
        <v>15.6</v>
      </c>
      <c r="K279">
        <v>45</v>
      </c>
      <c r="L279">
        <v>1</v>
      </c>
      <c r="M279">
        <v>30</v>
      </c>
      <c r="N279">
        <v>2</v>
      </c>
      <c r="O279">
        <v>56</v>
      </c>
      <c r="P279">
        <v>27</v>
      </c>
      <c r="Q279">
        <v>18</v>
      </c>
      <c r="R279">
        <v>11</v>
      </c>
      <c r="S279">
        <v>0</v>
      </c>
      <c r="T279">
        <v>0</v>
      </c>
      <c r="U279">
        <v>1.63</v>
      </c>
      <c r="V279">
        <v>2</v>
      </c>
      <c r="W279">
        <v>2</v>
      </c>
      <c r="X279">
        <v>2</v>
      </c>
      <c r="Y279">
        <v>2</v>
      </c>
      <c r="Z279">
        <v>11</v>
      </c>
      <c r="AA279">
        <v>15</v>
      </c>
      <c r="AB279">
        <v>13</v>
      </c>
      <c r="AC279">
        <v>12</v>
      </c>
      <c r="AD279">
        <v>12</v>
      </c>
      <c r="AE279">
        <v>11</v>
      </c>
      <c r="AF279">
        <v>8</v>
      </c>
      <c r="AG279">
        <v>6</v>
      </c>
      <c r="AH279">
        <v>5</v>
      </c>
      <c r="AI279">
        <v>4</v>
      </c>
      <c r="AJ279">
        <v>2</v>
      </c>
      <c r="AK279">
        <v>2</v>
      </c>
      <c r="AL279">
        <v>0</v>
      </c>
      <c r="AM279">
        <v>0</v>
      </c>
      <c r="AN279">
        <v>95</v>
      </c>
      <c r="AO279">
        <v>37.5</v>
      </c>
      <c r="AP279">
        <v>14</v>
      </c>
      <c r="AQ279">
        <v>45</v>
      </c>
      <c r="AR279">
        <v>22</v>
      </c>
      <c r="AS279">
        <v>73</v>
      </c>
      <c r="AT279">
        <v>10</v>
      </c>
      <c r="AU279">
        <v>2</v>
      </c>
      <c r="AV279">
        <v>1</v>
      </c>
      <c r="AW279">
        <v>0</v>
      </c>
      <c r="AX279">
        <v>0</v>
      </c>
      <c r="AY279">
        <v>0</v>
      </c>
      <c r="AZ279">
        <v>36</v>
      </c>
      <c r="BA279">
        <v>10</v>
      </c>
      <c r="BB279">
        <v>4</v>
      </c>
      <c r="BC279">
        <v>4</v>
      </c>
      <c r="BD279">
        <v>5</v>
      </c>
      <c r="BE279">
        <v>10</v>
      </c>
      <c r="BF279">
        <v>5</v>
      </c>
      <c r="BG279">
        <v>3</v>
      </c>
      <c r="BH279">
        <v>2</v>
      </c>
      <c r="BI279">
        <v>3</v>
      </c>
      <c r="BJ279">
        <v>50000</v>
      </c>
      <c r="BK279">
        <v>68381</v>
      </c>
      <c r="BL279" t="s">
        <v>686</v>
      </c>
      <c r="BM279" t="s">
        <v>115</v>
      </c>
      <c r="BN279">
        <v>25.399999999999899</v>
      </c>
      <c r="BO279">
        <v>15.9</v>
      </c>
      <c r="BP279">
        <v>28</v>
      </c>
      <c r="BQ279">
        <v>0.73645267989999996</v>
      </c>
      <c r="BR279" t="s">
        <v>631</v>
      </c>
      <c r="BS279">
        <v>47</v>
      </c>
      <c r="BT279">
        <v>0.32400000000000001</v>
      </c>
      <c r="BU279">
        <v>0.35099999999999998</v>
      </c>
      <c r="BV279">
        <v>0.214</v>
      </c>
      <c r="BW279">
        <v>6.0000000000000001E-3</v>
      </c>
      <c r="BX279" t="s">
        <v>119</v>
      </c>
      <c r="BY279">
        <v>88294.353353503902</v>
      </c>
      <c r="BZ279">
        <v>195145978.37147799</v>
      </c>
      <c r="CA279">
        <v>3</v>
      </c>
      <c r="CC279">
        <v>0.95</v>
      </c>
      <c r="CD279">
        <v>0.15</v>
      </c>
      <c r="CE279">
        <v>0</v>
      </c>
      <c r="CF279">
        <v>1</v>
      </c>
      <c r="CG279">
        <v>0</v>
      </c>
      <c r="CH279">
        <v>0.67512690355329896</v>
      </c>
      <c r="CI279">
        <v>0.359281437125748</v>
      </c>
      <c r="CJ279">
        <v>0.76348169488386697</v>
      </c>
      <c r="CK279">
        <v>0.52941176470588203</v>
      </c>
      <c r="CL279">
        <v>0.341052631578947</v>
      </c>
      <c r="CM279">
        <v>0.40176322418136001</v>
      </c>
      <c r="CN279">
        <v>2.6086956521739001E-2</v>
      </c>
      <c r="CO279">
        <v>0.44583333333333303</v>
      </c>
      <c r="CP279">
        <v>0</v>
      </c>
      <c r="CR279">
        <v>1</v>
      </c>
      <c r="CS279">
        <v>0.24390243902438999</v>
      </c>
      <c r="CT279">
        <v>0</v>
      </c>
      <c r="CU279">
        <v>0</v>
      </c>
    </row>
    <row r="280" spans="1:103" x14ac:dyDescent="0.3">
      <c r="A280">
        <v>279</v>
      </c>
      <c r="B280">
        <v>4134250</v>
      </c>
      <c r="C280" t="s">
        <v>687</v>
      </c>
      <c r="D280" t="s">
        <v>104</v>
      </c>
      <c r="E280" t="s">
        <v>105</v>
      </c>
      <c r="F280">
        <v>1584</v>
      </c>
      <c r="G280">
        <v>1555</v>
      </c>
      <c r="H280">
        <v>1247</v>
      </c>
      <c r="I280">
        <v>29</v>
      </c>
      <c r="J280">
        <v>767.7</v>
      </c>
      <c r="K280">
        <v>701</v>
      </c>
      <c r="L280">
        <v>2.2200000000000002</v>
      </c>
      <c r="M280">
        <v>465</v>
      </c>
      <c r="N280">
        <v>2.68</v>
      </c>
      <c r="O280">
        <v>776</v>
      </c>
      <c r="P280">
        <v>586</v>
      </c>
      <c r="Q280">
        <v>115</v>
      </c>
      <c r="R280">
        <v>75</v>
      </c>
      <c r="S280">
        <v>0.19</v>
      </c>
      <c r="T280">
        <v>0.31</v>
      </c>
      <c r="U280">
        <v>0.87</v>
      </c>
      <c r="V280">
        <v>78</v>
      </c>
      <c r="W280">
        <v>83</v>
      </c>
      <c r="X280">
        <v>84</v>
      </c>
      <c r="Y280">
        <v>83</v>
      </c>
      <c r="Z280">
        <v>83</v>
      </c>
      <c r="AA280">
        <v>107</v>
      </c>
      <c r="AB280">
        <v>66</v>
      </c>
      <c r="AC280">
        <v>77</v>
      </c>
      <c r="AD280">
        <v>115</v>
      </c>
      <c r="AE280">
        <v>86</v>
      </c>
      <c r="AF280">
        <v>80</v>
      </c>
      <c r="AG280">
        <v>113</v>
      </c>
      <c r="AH280">
        <v>112</v>
      </c>
      <c r="AI280">
        <v>126</v>
      </c>
      <c r="AJ280">
        <v>112</v>
      </c>
      <c r="AK280">
        <v>82</v>
      </c>
      <c r="AL280">
        <v>49</v>
      </c>
      <c r="AM280">
        <v>49</v>
      </c>
      <c r="AN280">
        <v>801</v>
      </c>
      <c r="AO280">
        <v>44</v>
      </c>
      <c r="AP280">
        <v>784</v>
      </c>
      <c r="AQ280">
        <v>48.2</v>
      </c>
      <c r="AR280">
        <v>65</v>
      </c>
      <c r="AS280">
        <v>1436</v>
      </c>
      <c r="AT280">
        <v>2</v>
      </c>
      <c r="AU280">
        <v>25</v>
      </c>
      <c r="AV280">
        <v>10</v>
      </c>
      <c r="AW280">
        <v>0</v>
      </c>
      <c r="AX280">
        <v>5</v>
      </c>
      <c r="AY280">
        <v>41</v>
      </c>
      <c r="AZ280">
        <v>148</v>
      </c>
      <c r="BA280">
        <v>42</v>
      </c>
      <c r="BB280">
        <v>59</v>
      </c>
      <c r="BC280">
        <v>123</v>
      </c>
      <c r="BD280">
        <v>118</v>
      </c>
      <c r="BE280">
        <v>111</v>
      </c>
      <c r="BF280">
        <v>122</v>
      </c>
      <c r="BG280">
        <v>86</v>
      </c>
      <c r="BH280">
        <v>24</v>
      </c>
      <c r="BI280">
        <v>15</v>
      </c>
      <c r="BJ280">
        <v>51250</v>
      </c>
      <c r="BK280">
        <v>67188</v>
      </c>
      <c r="BL280" t="s">
        <v>688</v>
      </c>
      <c r="BM280" t="s">
        <v>107</v>
      </c>
      <c r="BN280">
        <v>25</v>
      </c>
      <c r="BO280">
        <v>16.1999999999999</v>
      </c>
      <c r="BP280">
        <v>25</v>
      </c>
      <c r="BQ280">
        <v>0.57725598889999996</v>
      </c>
      <c r="BR280" t="s">
        <v>654</v>
      </c>
      <c r="BS280">
        <v>52</v>
      </c>
      <c r="BT280">
        <v>9.9000000000000005E-2</v>
      </c>
      <c r="BU280">
        <v>0.307</v>
      </c>
      <c r="BV280">
        <v>4.8000000000000001E-2</v>
      </c>
      <c r="BW280">
        <v>5.0000000000000001E-3</v>
      </c>
      <c r="BX280" t="s">
        <v>119</v>
      </c>
      <c r="BY280">
        <v>59652.158570918298</v>
      </c>
      <c r="BZ280">
        <v>58921493.435463503</v>
      </c>
      <c r="CA280">
        <v>1</v>
      </c>
      <c r="CC280">
        <v>0.59</v>
      </c>
      <c r="CD280">
        <v>0.15</v>
      </c>
      <c r="CE280">
        <v>0.04</v>
      </c>
      <c r="CF280">
        <v>1</v>
      </c>
      <c r="CG280">
        <v>0</v>
      </c>
      <c r="CH280">
        <v>0.65482233502538101</v>
      </c>
      <c r="CI280">
        <v>0.37724550898203602</v>
      </c>
      <c r="CJ280">
        <v>0.71351412080979304</v>
      </c>
      <c r="CK280">
        <v>0.62745098039215697</v>
      </c>
      <c r="CL280">
        <v>0.104210526315789</v>
      </c>
      <c r="CM280">
        <v>0.34634760705289702</v>
      </c>
      <c r="CN280">
        <v>2.1739130434783E-2</v>
      </c>
      <c r="CO280">
        <v>0.1</v>
      </c>
      <c r="CP280">
        <v>1</v>
      </c>
      <c r="CR280">
        <v>0.6</v>
      </c>
      <c r="CS280">
        <v>0.24390243902438999</v>
      </c>
      <c r="CT280">
        <v>4.4943820224719003E-2</v>
      </c>
      <c r="CU280">
        <v>0</v>
      </c>
      <c r="CW280">
        <v>1001</v>
      </c>
      <c r="CX280">
        <v>1592</v>
      </c>
      <c r="CY280">
        <v>37</v>
      </c>
    </row>
    <row r="281" spans="1:103" x14ac:dyDescent="0.3">
      <c r="A281">
        <v>280</v>
      </c>
      <c r="B281">
        <v>4135700</v>
      </c>
      <c r="C281" t="s">
        <v>689</v>
      </c>
      <c r="D281" t="s">
        <v>104</v>
      </c>
      <c r="E281" t="s">
        <v>105</v>
      </c>
      <c r="F281">
        <v>475</v>
      </c>
      <c r="G281">
        <v>475</v>
      </c>
      <c r="H281">
        <v>341</v>
      </c>
      <c r="I281">
        <v>0</v>
      </c>
      <c r="J281">
        <v>634.89999999999895</v>
      </c>
      <c r="K281">
        <v>231</v>
      </c>
      <c r="L281">
        <v>2.06</v>
      </c>
      <c r="M281">
        <v>128</v>
      </c>
      <c r="N281">
        <v>2.66</v>
      </c>
      <c r="O281">
        <v>289</v>
      </c>
      <c r="P281">
        <v>147</v>
      </c>
      <c r="Q281">
        <v>84</v>
      </c>
      <c r="R281">
        <v>58</v>
      </c>
      <c r="S281">
        <v>0.68</v>
      </c>
      <c r="T281">
        <v>0.81</v>
      </c>
      <c r="U281">
        <v>1.19</v>
      </c>
      <c r="V281">
        <v>19</v>
      </c>
      <c r="W281">
        <v>17</v>
      </c>
      <c r="X281">
        <v>18</v>
      </c>
      <c r="Y281">
        <v>21</v>
      </c>
      <c r="Z281">
        <v>16</v>
      </c>
      <c r="AA281">
        <v>15</v>
      </c>
      <c r="AB281">
        <v>13</v>
      </c>
      <c r="AC281">
        <v>14</v>
      </c>
      <c r="AD281">
        <v>23</v>
      </c>
      <c r="AE281">
        <v>23</v>
      </c>
      <c r="AF281">
        <v>31</v>
      </c>
      <c r="AG281">
        <v>36</v>
      </c>
      <c r="AH281">
        <v>45</v>
      </c>
      <c r="AI281">
        <v>57</v>
      </c>
      <c r="AJ281">
        <v>59</v>
      </c>
      <c r="AK281">
        <v>41</v>
      </c>
      <c r="AL281">
        <v>21</v>
      </c>
      <c r="AM281">
        <v>9</v>
      </c>
      <c r="AN281">
        <v>253</v>
      </c>
      <c r="AO281">
        <v>59.6</v>
      </c>
      <c r="AP281">
        <v>225</v>
      </c>
      <c r="AQ281">
        <v>58.6</v>
      </c>
      <c r="AR281">
        <v>19</v>
      </c>
      <c r="AS281">
        <v>410</v>
      </c>
      <c r="AT281">
        <v>2</v>
      </c>
      <c r="AU281">
        <v>21</v>
      </c>
      <c r="AV281">
        <v>7</v>
      </c>
      <c r="AW281">
        <v>0</v>
      </c>
      <c r="AX281">
        <v>0</v>
      </c>
      <c r="AY281">
        <v>17</v>
      </c>
      <c r="AZ281">
        <v>65</v>
      </c>
      <c r="BA281">
        <v>24</v>
      </c>
      <c r="BB281">
        <v>37</v>
      </c>
      <c r="BC281">
        <v>25</v>
      </c>
      <c r="BD281">
        <v>48</v>
      </c>
      <c r="BE281">
        <v>53</v>
      </c>
      <c r="BF281">
        <v>8</v>
      </c>
      <c r="BG281">
        <v>24</v>
      </c>
      <c r="BH281">
        <v>0</v>
      </c>
      <c r="BI281">
        <v>11</v>
      </c>
      <c r="BJ281">
        <v>42656</v>
      </c>
      <c r="BK281">
        <v>62689</v>
      </c>
      <c r="BL281" t="s">
        <v>690</v>
      </c>
      <c r="BM281" t="s">
        <v>107</v>
      </c>
      <c r="BN281">
        <v>28.399999999999899</v>
      </c>
      <c r="BO281">
        <v>15.9</v>
      </c>
      <c r="BP281">
        <v>26</v>
      </c>
      <c r="BQ281">
        <v>0.67367479320000001</v>
      </c>
      <c r="BR281" t="s">
        <v>640</v>
      </c>
      <c r="BS281">
        <v>56</v>
      </c>
      <c r="BT281">
        <v>7.6999999999999999E-2</v>
      </c>
      <c r="BU281">
        <v>0.48599999999999999</v>
      </c>
      <c r="BV281">
        <v>0.246</v>
      </c>
      <c r="BW281">
        <v>0</v>
      </c>
      <c r="BX281" t="s">
        <v>119</v>
      </c>
      <c r="BY281">
        <v>18398.3076650025</v>
      </c>
      <c r="BZ281">
        <v>20845105.567015301</v>
      </c>
      <c r="CA281">
        <v>1</v>
      </c>
      <c r="CC281">
        <v>0.95</v>
      </c>
      <c r="CD281">
        <v>0.1</v>
      </c>
      <c r="CE281">
        <v>0</v>
      </c>
      <c r="CF281">
        <v>1</v>
      </c>
      <c r="CG281">
        <v>0</v>
      </c>
      <c r="CH281">
        <v>0.82741116751268995</v>
      </c>
      <c r="CI281">
        <v>0.359281437125748</v>
      </c>
      <c r="CJ281">
        <v>0.74377739899560602</v>
      </c>
      <c r="CK281">
        <v>0.70588235294117696</v>
      </c>
      <c r="CL281">
        <v>8.1052631578947001E-2</v>
      </c>
      <c r="CM281">
        <v>0.57178841309823702</v>
      </c>
      <c r="CN281">
        <v>0</v>
      </c>
      <c r="CO281">
        <v>0.51249999999999996</v>
      </c>
      <c r="CP281">
        <v>1</v>
      </c>
      <c r="CR281">
        <v>1</v>
      </c>
      <c r="CS281">
        <v>0.12195121951219499</v>
      </c>
      <c r="CT281">
        <v>0</v>
      </c>
      <c r="CU281">
        <v>0</v>
      </c>
    </row>
    <row r="282" spans="1:103" x14ac:dyDescent="0.3">
      <c r="A282">
        <v>281</v>
      </c>
      <c r="B282">
        <v>4137550</v>
      </c>
      <c r="C282" t="s">
        <v>691</v>
      </c>
      <c r="D282" t="s">
        <v>104</v>
      </c>
      <c r="E282" t="s">
        <v>105</v>
      </c>
      <c r="F282">
        <v>1819</v>
      </c>
      <c r="G282">
        <v>1778</v>
      </c>
      <c r="H282">
        <v>1366</v>
      </c>
      <c r="I282">
        <v>41</v>
      </c>
      <c r="J282">
        <v>844.2</v>
      </c>
      <c r="K282">
        <v>839</v>
      </c>
      <c r="L282">
        <v>2.12</v>
      </c>
      <c r="M282">
        <v>512</v>
      </c>
      <c r="N282">
        <v>2.67</v>
      </c>
      <c r="O282">
        <v>936</v>
      </c>
      <c r="P282">
        <v>582</v>
      </c>
      <c r="Q282">
        <v>257</v>
      </c>
      <c r="R282">
        <v>97</v>
      </c>
      <c r="S282">
        <v>0.37</v>
      </c>
      <c r="T282">
        <v>0.49</v>
      </c>
      <c r="U282">
        <v>1.1499999999999999</v>
      </c>
      <c r="V282">
        <v>91</v>
      </c>
      <c r="W282">
        <v>95</v>
      </c>
      <c r="X282">
        <v>97</v>
      </c>
      <c r="Y282">
        <v>87</v>
      </c>
      <c r="Z282">
        <v>88</v>
      </c>
      <c r="AA282">
        <v>107</v>
      </c>
      <c r="AB282">
        <v>110</v>
      </c>
      <c r="AC282">
        <v>100</v>
      </c>
      <c r="AD282">
        <v>92</v>
      </c>
      <c r="AE282">
        <v>92</v>
      </c>
      <c r="AF282">
        <v>112</v>
      </c>
      <c r="AG282">
        <v>123</v>
      </c>
      <c r="AH282">
        <v>139</v>
      </c>
      <c r="AI282">
        <v>145</v>
      </c>
      <c r="AJ282">
        <v>115</v>
      </c>
      <c r="AK282">
        <v>89</v>
      </c>
      <c r="AL282">
        <v>59</v>
      </c>
      <c r="AM282">
        <v>79</v>
      </c>
      <c r="AN282">
        <v>881</v>
      </c>
      <c r="AO282">
        <v>45.299999999999898</v>
      </c>
      <c r="AP282">
        <v>939</v>
      </c>
      <c r="AQ282">
        <v>49.7</v>
      </c>
      <c r="AR282">
        <v>69</v>
      </c>
      <c r="AS282">
        <v>1641</v>
      </c>
      <c r="AT282">
        <v>7</v>
      </c>
      <c r="AU282">
        <v>31</v>
      </c>
      <c r="AV282">
        <v>25</v>
      </c>
      <c r="AW282">
        <v>2</v>
      </c>
      <c r="AX282">
        <v>2</v>
      </c>
      <c r="AY282">
        <v>43</v>
      </c>
      <c r="AZ282">
        <v>178</v>
      </c>
      <c r="BA282">
        <v>138</v>
      </c>
      <c r="BB282">
        <v>80</v>
      </c>
      <c r="BC282">
        <v>80</v>
      </c>
      <c r="BD282">
        <v>138</v>
      </c>
      <c r="BE282">
        <v>121</v>
      </c>
      <c r="BF282">
        <v>166</v>
      </c>
      <c r="BG282">
        <v>58</v>
      </c>
      <c r="BH282">
        <v>20</v>
      </c>
      <c r="BI282">
        <v>37</v>
      </c>
      <c r="BJ282">
        <v>47559</v>
      </c>
      <c r="BK282">
        <v>67265</v>
      </c>
      <c r="BL282" t="s">
        <v>692</v>
      </c>
      <c r="BM282" t="s">
        <v>107</v>
      </c>
      <c r="BN282">
        <v>22.6999999999999</v>
      </c>
      <c r="BO282">
        <v>15.1999999999999</v>
      </c>
      <c r="BP282">
        <v>29</v>
      </c>
      <c r="BQ282">
        <v>0.80843108679999998</v>
      </c>
      <c r="BR282" t="s">
        <v>659</v>
      </c>
      <c r="BS282">
        <v>48</v>
      </c>
      <c r="BT282">
        <v>8.7999999999999995E-2</v>
      </c>
      <c r="BU282">
        <v>0.435</v>
      </c>
      <c r="BV282">
        <v>0.11799999999999999</v>
      </c>
      <c r="BW282">
        <v>0</v>
      </c>
      <c r="BX282" t="s">
        <v>119</v>
      </c>
      <c r="BY282">
        <v>81012.370358741202</v>
      </c>
      <c r="BZ282">
        <v>60041047.592960298</v>
      </c>
      <c r="CH282">
        <v>0.538071065989848</v>
      </c>
      <c r="CI282">
        <v>0.31736526946107801</v>
      </c>
      <c r="CJ282">
        <v>0.78607378744507195</v>
      </c>
      <c r="CK282">
        <v>0.54901960784313697</v>
      </c>
      <c r="CL282">
        <v>9.2631578947367996E-2</v>
      </c>
      <c r="CM282">
        <v>0.50755667506297197</v>
      </c>
      <c r="CN282">
        <v>0</v>
      </c>
      <c r="CO282">
        <v>0.24583333333333299</v>
      </c>
    </row>
    <row r="283" spans="1:103" x14ac:dyDescent="0.3">
      <c r="A283">
        <v>282</v>
      </c>
      <c r="B283">
        <v>4137850</v>
      </c>
      <c r="C283" t="s">
        <v>693</v>
      </c>
      <c r="D283" t="s">
        <v>104</v>
      </c>
      <c r="E283" t="s">
        <v>105</v>
      </c>
      <c r="F283">
        <v>190</v>
      </c>
      <c r="G283">
        <v>190</v>
      </c>
      <c r="H283">
        <v>150</v>
      </c>
      <c r="I283">
        <v>0</v>
      </c>
      <c r="J283">
        <v>91.299999999999898</v>
      </c>
      <c r="K283">
        <v>100</v>
      </c>
      <c r="L283">
        <v>1.9</v>
      </c>
      <c r="M283">
        <v>63</v>
      </c>
      <c r="N283">
        <v>2.38</v>
      </c>
      <c r="O283">
        <v>154</v>
      </c>
      <c r="P283">
        <v>57</v>
      </c>
      <c r="Q283">
        <v>43</v>
      </c>
      <c r="R283">
        <v>54</v>
      </c>
      <c r="S283">
        <v>0.43</v>
      </c>
      <c r="T283">
        <v>0.55000000000000004</v>
      </c>
      <c r="U283">
        <v>1.55</v>
      </c>
      <c r="V283">
        <v>10</v>
      </c>
      <c r="W283">
        <v>9</v>
      </c>
      <c r="X283">
        <v>11</v>
      </c>
      <c r="Y283">
        <v>13</v>
      </c>
      <c r="Z283">
        <v>6</v>
      </c>
      <c r="AA283">
        <v>9</v>
      </c>
      <c r="AB283">
        <v>7</v>
      </c>
      <c r="AC283">
        <v>9</v>
      </c>
      <c r="AD283">
        <v>13</v>
      </c>
      <c r="AE283">
        <v>9</v>
      </c>
      <c r="AF283">
        <v>12</v>
      </c>
      <c r="AG283">
        <v>12</v>
      </c>
      <c r="AH283">
        <v>16</v>
      </c>
      <c r="AI283">
        <v>18</v>
      </c>
      <c r="AJ283">
        <v>14</v>
      </c>
      <c r="AK283">
        <v>10</v>
      </c>
      <c r="AL283">
        <v>6</v>
      </c>
      <c r="AM283">
        <v>5</v>
      </c>
      <c r="AN283">
        <v>97</v>
      </c>
      <c r="AO283">
        <v>45.5</v>
      </c>
      <c r="AP283">
        <v>92</v>
      </c>
      <c r="AQ283">
        <v>52.5</v>
      </c>
      <c r="AR283">
        <v>13</v>
      </c>
      <c r="AS283">
        <v>164</v>
      </c>
      <c r="AT283">
        <v>1</v>
      </c>
      <c r="AU283">
        <v>4</v>
      </c>
      <c r="AV283">
        <v>1</v>
      </c>
      <c r="AW283">
        <v>2</v>
      </c>
      <c r="AX283">
        <v>0</v>
      </c>
      <c r="AY283">
        <v>5</v>
      </c>
      <c r="AZ283">
        <v>26</v>
      </c>
      <c r="BA283">
        <v>8</v>
      </c>
      <c r="BB283">
        <v>17</v>
      </c>
      <c r="BC283">
        <v>14</v>
      </c>
      <c r="BD283">
        <v>11</v>
      </c>
      <c r="BE283">
        <v>15</v>
      </c>
      <c r="BF283">
        <v>18</v>
      </c>
      <c r="BG283">
        <v>10</v>
      </c>
      <c r="BH283">
        <v>4</v>
      </c>
      <c r="BI283">
        <v>4</v>
      </c>
      <c r="BJ283">
        <v>50577</v>
      </c>
      <c r="BK283">
        <v>67434</v>
      </c>
      <c r="BL283" t="s">
        <v>694</v>
      </c>
      <c r="BM283" t="s">
        <v>107</v>
      </c>
      <c r="BN283">
        <v>27.3</v>
      </c>
      <c r="BO283">
        <v>15</v>
      </c>
      <c r="BP283">
        <v>28</v>
      </c>
      <c r="BQ283">
        <v>0.73645267989999996</v>
      </c>
      <c r="BR283" t="s">
        <v>631</v>
      </c>
      <c r="BS283">
        <v>39</v>
      </c>
      <c r="BT283">
        <v>9.8000000000000004E-2</v>
      </c>
      <c r="BU283">
        <v>0.41499999999999998</v>
      </c>
      <c r="BV283">
        <v>6.7000000000000004E-2</v>
      </c>
      <c r="BW283">
        <v>0</v>
      </c>
      <c r="BX283" t="s">
        <v>119</v>
      </c>
      <c r="BY283">
        <v>31787.208656897699</v>
      </c>
      <c r="BZ283">
        <v>57988260.592362702</v>
      </c>
      <c r="CA283">
        <v>2</v>
      </c>
      <c r="CC283">
        <v>0.64500000000000002</v>
      </c>
      <c r="CD283">
        <v>0.05</v>
      </c>
      <c r="CE283">
        <v>0</v>
      </c>
      <c r="CF283">
        <v>2</v>
      </c>
      <c r="CG283">
        <v>0</v>
      </c>
      <c r="CH283">
        <v>0.77157360406091402</v>
      </c>
      <c r="CI283">
        <v>0.30538922155688603</v>
      </c>
      <c r="CJ283">
        <v>0.76348169488386697</v>
      </c>
      <c r="CK283">
        <v>0.37254901960784298</v>
      </c>
      <c r="CL283">
        <v>0.103157894736842</v>
      </c>
      <c r="CM283">
        <v>0.48236775818639799</v>
      </c>
      <c r="CN283">
        <v>0</v>
      </c>
      <c r="CO283">
        <v>0.139583333333333</v>
      </c>
      <c r="CP283">
        <v>0.5</v>
      </c>
      <c r="CR283">
        <v>0.66111111111111098</v>
      </c>
      <c r="CS283">
        <v>0</v>
      </c>
      <c r="CT283">
        <v>0</v>
      </c>
      <c r="CU283">
        <v>0</v>
      </c>
    </row>
    <row r="284" spans="1:103" x14ac:dyDescent="0.3">
      <c r="A284">
        <v>283</v>
      </c>
      <c r="B284">
        <v>4138150</v>
      </c>
      <c r="C284" t="s">
        <v>695</v>
      </c>
      <c r="D284" t="s">
        <v>104</v>
      </c>
      <c r="E284" t="s">
        <v>105</v>
      </c>
      <c r="F284">
        <v>58</v>
      </c>
      <c r="G284">
        <v>33</v>
      </c>
      <c r="H284">
        <v>26</v>
      </c>
      <c r="I284">
        <v>25</v>
      </c>
      <c r="J284">
        <v>25.3</v>
      </c>
      <c r="K284">
        <v>25</v>
      </c>
      <c r="L284">
        <v>1.32</v>
      </c>
      <c r="M284">
        <v>16</v>
      </c>
      <c r="N284">
        <v>2</v>
      </c>
      <c r="O284">
        <v>45</v>
      </c>
      <c r="P284">
        <v>14</v>
      </c>
      <c r="Q284">
        <v>10</v>
      </c>
      <c r="R284">
        <v>20</v>
      </c>
      <c r="S284">
        <v>0.15</v>
      </c>
      <c r="T284">
        <v>0.36</v>
      </c>
      <c r="U284">
        <v>3.39</v>
      </c>
      <c r="V284">
        <v>2</v>
      </c>
      <c r="W284">
        <v>2</v>
      </c>
      <c r="X284">
        <v>2</v>
      </c>
      <c r="Y284">
        <v>2</v>
      </c>
      <c r="Z284">
        <v>4</v>
      </c>
      <c r="AA284">
        <v>6</v>
      </c>
      <c r="AB284">
        <v>4</v>
      </c>
      <c r="AC284">
        <v>5</v>
      </c>
      <c r="AD284">
        <v>5</v>
      </c>
      <c r="AE284">
        <v>5</v>
      </c>
      <c r="AF284">
        <v>4</v>
      </c>
      <c r="AG284">
        <v>3</v>
      </c>
      <c r="AH284">
        <v>4</v>
      </c>
      <c r="AI284">
        <v>3</v>
      </c>
      <c r="AJ284">
        <v>2</v>
      </c>
      <c r="AK284">
        <v>2</v>
      </c>
      <c r="AL284">
        <v>2</v>
      </c>
      <c r="AM284">
        <v>0</v>
      </c>
      <c r="AN284">
        <v>41</v>
      </c>
      <c r="AO284">
        <v>39.399999999999899</v>
      </c>
      <c r="AP284">
        <v>16</v>
      </c>
      <c r="AQ284">
        <v>50</v>
      </c>
      <c r="AR284">
        <v>8</v>
      </c>
      <c r="AS284">
        <v>44</v>
      </c>
      <c r="AT284">
        <v>3</v>
      </c>
      <c r="AU284">
        <v>1</v>
      </c>
      <c r="AV284">
        <v>0</v>
      </c>
      <c r="AW284">
        <v>0</v>
      </c>
      <c r="AX284">
        <v>0</v>
      </c>
      <c r="AY284">
        <v>1</v>
      </c>
      <c r="AZ284">
        <v>14</v>
      </c>
      <c r="BA284">
        <v>4</v>
      </c>
      <c r="BB284">
        <v>3</v>
      </c>
      <c r="BC284">
        <v>3</v>
      </c>
      <c r="BD284">
        <v>3</v>
      </c>
      <c r="BE284">
        <v>5</v>
      </c>
      <c r="BF284">
        <v>3</v>
      </c>
      <c r="BG284">
        <v>2</v>
      </c>
      <c r="BH284">
        <v>1</v>
      </c>
      <c r="BI284">
        <v>1</v>
      </c>
      <c r="BJ284">
        <v>46842</v>
      </c>
      <c r="BK284">
        <v>68247</v>
      </c>
      <c r="BL284" t="s">
        <v>696</v>
      </c>
      <c r="BM284" t="s">
        <v>115</v>
      </c>
      <c r="BN284">
        <v>25.6</v>
      </c>
      <c r="BO284">
        <v>16.5</v>
      </c>
      <c r="BP284">
        <v>28</v>
      </c>
      <c r="BQ284">
        <v>0.73645267989999996</v>
      </c>
      <c r="BR284" t="s">
        <v>631</v>
      </c>
      <c r="BS284">
        <v>48</v>
      </c>
      <c r="BT284">
        <v>0.312</v>
      </c>
      <c r="BU284">
        <v>0.36499999999999999</v>
      </c>
      <c r="BV284">
        <v>0.20699999999999999</v>
      </c>
      <c r="BW284">
        <v>5.0000000000000001E-3</v>
      </c>
      <c r="BX284" t="s">
        <v>119</v>
      </c>
      <c r="BY284">
        <v>57223.530729741797</v>
      </c>
      <c r="BZ284">
        <v>63797033.770579197</v>
      </c>
      <c r="CE284">
        <v>0</v>
      </c>
      <c r="CF284">
        <v>1</v>
      </c>
      <c r="CG284">
        <v>0</v>
      </c>
      <c r="CH284">
        <v>0.68527918781725905</v>
      </c>
      <c r="CI284">
        <v>0.39520958083832303</v>
      </c>
      <c r="CJ284">
        <v>0.76348169488386697</v>
      </c>
      <c r="CK284">
        <v>0.54901960784313697</v>
      </c>
      <c r="CL284">
        <v>0.328421052631579</v>
      </c>
      <c r="CM284">
        <v>0.41939546599496202</v>
      </c>
      <c r="CN284">
        <v>2.1739130434783E-2</v>
      </c>
      <c r="CO284">
        <v>0.43125000000000002</v>
      </c>
      <c r="CT284">
        <v>0</v>
      </c>
      <c r="CU284">
        <v>0</v>
      </c>
    </row>
    <row r="285" spans="1:103" x14ac:dyDescent="0.3">
      <c r="A285">
        <v>284</v>
      </c>
      <c r="B285">
        <v>4139700</v>
      </c>
      <c r="C285" t="s">
        <v>697</v>
      </c>
      <c r="D285" t="s">
        <v>104</v>
      </c>
      <c r="E285" t="s">
        <v>105</v>
      </c>
      <c r="F285">
        <v>23045</v>
      </c>
      <c r="G285">
        <v>22255</v>
      </c>
      <c r="H285">
        <v>15958</v>
      </c>
      <c r="I285">
        <v>790</v>
      </c>
      <c r="J285">
        <v>1150</v>
      </c>
      <c r="K285">
        <v>9412</v>
      </c>
      <c r="L285">
        <v>2.36</v>
      </c>
      <c r="M285">
        <v>5337</v>
      </c>
      <c r="N285">
        <v>2.99</v>
      </c>
      <c r="O285">
        <v>10388</v>
      </c>
      <c r="P285">
        <v>4459</v>
      </c>
      <c r="Q285">
        <v>4953</v>
      </c>
      <c r="R285">
        <v>976</v>
      </c>
      <c r="S285">
        <v>0.84</v>
      </c>
      <c r="T285">
        <v>0.81</v>
      </c>
      <c r="U285">
        <v>0.73</v>
      </c>
      <c r="V285">
        <v>1457</v>
      </c>
      <c r="W285">
        <v>1358</v>
      </c>
      <c r="X285">
        <v>1312</v>
      </c>
      <c r="Y285">
        <v>1602</v>
      </c>
      <c r="Z285">
        <v>1883</v>
      </c>
      <c r="AA285">
        <v>1926</v>
      </c>
      <c r="AB285">
        <v>1695</v>
      </c>
      <c r="AC285">
        <v>1349</v>
      </c>
      <c r="AD285">
        <v>1295</v>
      </c>
      <c r="AE285">
        <v>1230</v>
      </c>
      <c r="AF285">
        <v>1153</v>
      </c>
      <c r="AG285">
        <v>1293</v>
      </c>
      <c r="AH285">
        <v>1359</v>
      </c>
      <c r="AI285">
        <v>1327</v>
      </c>
      <c r="AJ285">
        <v>1121</v>
      </c>
      <c r="AK285">
        <v>700</v>
      </c>
      <c r="AL285">
        <v>461</v>
      </c>
      <c r="AM285">
        <v>523</v>
      </c>
      <c r="AN285">
        <v>11397</v>
      </c>
      <c r="AO285">
        <v>34.700000000000003</v>
      </c>
      <c r="AP285">
        <v>11647</v>
      </c>
      <c r="AQ285">
        <v>37.700000000000003</v>
      </c>
      <c r="AR285">
        <v>3735</v>
      </c>
      <c r="AS285">
        <v>16853</v>
      </c>
      <c r="AT285">
        <v>272</v>
      </c>
      <c r="AU285">
        <v>803</v>
      </c>
      <c r="AV285">
        <v>364</v>
      </c>
      <c r="AW285">
        <v>43</v>
      </c>
      <c r="AX285">
        <v>24</v>
      </c>
      <c r="AY285">
        <v>952</v>
      </c>
      <c r="AZ285">
        <v>6192</v>
      </c>
      <c r="BA285">
        <v>1565</v>
      </c>
      <c r="BB285">
        <v>1236</v>
      </c>
      <c r="BC285">
        <v>835</v>
      </c>
      <c r="BD285">
        <v>1193</v>
      </c>
      <c r="BE285">
        <v>1955</v>
      </c>
      <c r="BF285">
        <v>929</v>
      </c>
      <c r="BG285">
        <v>1037</v>
      </c>
      <c r="BH285">
        <v>456</v>
      </c>
      <c r="BI285">
        <v>207</v>
      </c>
      <c r="BJ285">
        <v>48008</v>
      </c>
      <c r="BK285">
        <v>62078</v>
      </c>
      <c r="BL285" t="s">
        <v>698</v>
      </c>
      <c r="BM285" t="s">
        <v>107</v>
      </c>
      <c r="BN285">
        <v>22.6999999999999</v>
      </c>
      <c r="BO285">
        <v>17.899999999999899</v>
      </c>
      <c r="BP285">
        <v>34</v>
      </c>
      <c r="BQ285">
        <v>1.4878534000000001</v>
      </c>
      <c r="BR285" t="s">
        <v>207</v>
      </c>
      <c r="BS285">
        <v>52</v>
      </c>
      <c r="BT285">
        <v>0.245</v>
      </c>
      <c r="BU285">
        <v>0.54900000000000004</v>
      </c>
      <c r="BV285">
        <v>0.13300000000000001</v>
      </c>
      <c r="BW285">
        <v>4.0000000000000001E-3</v>
      </c>
      <c r="BX285" t="s">
        <v>119</v>
      </c>
      <c r="BY285">
        <v>405590.81074889097</v>
      </c>
      <c r="BZ285">
        <v>582731533.32588303</v>
      </c>
      <c r="CA285">
        <v>2</v>
      </c>
      <c r="CB285">
        <v>9.375E-2</v>
      </c>
      <c r="CC285">
        <v>0.74750000000000005</v>
      </c>
      <c r="CD285">
        <v>0.24625</v>
      </c>
      <c r="CE285">
        <v>5.5E-2</v>
      </c>
      <c r="CF285">
        <v>8</v>
      </c>
      <c r="CG285">
        <v>0</v>
      </c>
      <c r="CH285">
        <v>0.538071065989848</v>
      </c>
      <c r="CI285">
        <v>0.47904191616766501</v>
      </c>
      <c r="CJ285">
        <v>0.99932623979912105</v>
      </c>
      <c r="CK285">
        <v>0.62745098039215697</v>
      </c>
      <c r="CL285">
        <v>0.25789473684210501</v>
      </c>
      <c r="CM285">
        <v>0.65113350125944602</v>
      </c>
      <c r="CN285">
        <v>1.7391304347826E-2</v>
      </c>
      <c r="CO285">
        <v>0.27708333333333302</v>
      </c>
      <c r="CP285">
        <v>0.5</v>
      </c>
      <c r="CQ285">
        <v>7.2916666666667004E-2</v>
      </c>
      <c r="CR285">
        <v>0.77500000000000002</v>
      </c>
      <c r="CS285">
        <v>0.478658536585366</v>
      </c>
      <c r="CT285">
        <v>6.1797752808988998E-2</v>
      </c>
      <c r="CU285">
        <v>0</v>
      </c>
      <c r="CV285">
        <v>0.30323813982521802</v>
      </c>
      <c r="CW285">
        <v>15080</v>
      </c>
      <c r="CX285">
        <v>22692</v>
      </c>
      <c r="CY285">
        <v>34</v>
      </c>
    </row>
    <row r="286" spans="1:103" x14ac:dyDescent="0.3">
      <c r="A286">
        <v>285</v>
      </c>
      <c r="B286">
        <v>4140700</v>
      </c>
      <c r="C286" t="s">
        <v>699</v>
      </c>
      <c r="D286" t="s">
        <v>104</v>
      </c>
      <c r="E286" t="s">
        <v>105</v>
      </c>
      <c r="F286">
        <v>2387</v>
      </c>
      <c r="G286">
        <v>2356</v>
      </c>
      <c r="H286">
        <v>1821</v>
      </c>
      <c r="I286">
        <v>31</v>
      </c>
      <c r="J286">
        <v>980.89999999999895</v>
      </c>
      <c r="K286">
        <v>1092</v>
      </c>
      <c r="L286">
        <v>2.16</v>
      </c>
      <c r="M286">
        <v>662</v>
      </c>
      <c r="N286">
        <v>2.75</v>
      </c>
      <c r="O286">
        <v>1272</v>
      </c>
      <c r="P286">
        <v>589</v>
      </c>
      <c r="Q286">
        <v>503</v>
      </c>
      <c r="R286">
        <v>180</v>
      </c>
      <c r="S286">
        <v>0.3</v>
      </c>
      <c r="T286">
        <v>0.43</v>
      </c>
      <c r="U286">
        <v>0.33</v>
      </c>
      <c r="V286">
        <v>130</v>
      </c>
      <c r="W286">
        <v>140</v>
      </c>
      <c r="X286">
        <v>140</v>
      </c>
      <c r="Y286">
        <v>92</v>
      </c>
      <c r="Z286">
        <v>106</v>
      </c>
      <c r="AA286">
        <v>155</v>
      </c>
      <c r="AB286">
        <v>144</v>
      </c>
      <c r="AC286">
        <v>122</v>
      </c>
      <c r="AD286">
        <v>131</v>
      </c>
      <c r="AE286">
        <v>130</v>
      </c>
      <c r="AF286">
        <v>161</v>
      </c>
      <c r="AG286">
        <v>152</v>
      </c>
      <c r="AH286">
        <v>189</v>
      </c>
      <c r="AI286">
        <v>181</v>
      </c>
      <c r="AJ286">
        <v>145</v>
      </c>
      <c r="AK286">
        <v>109</v>
      </c>
      <c r="AL286">
        <v>79</v>
      </c>
      <c r="AM286">
        <v>80</v>
      </c>
      <c r="AN286">
        <v>1181</v>
      </c>
      <c r="AO286">
        <v>45.2</v>
      </c>
      <c r="AP286">
        <v>1205</v>
      </c>
      <c r="AQ286">
        <v>47.399999999999899</v>
      </c>
      <c r="AR286">
        <v>295</v>
      </c>
      <c r="AS286">
        <v>1925</v>
      </c>
      <c r="AT286">
        <v>1</v>
      </c>
      <c r="AU286">
        <v>36</v>
      </c>
      <c r="AV286">
        <v>36</v>
      </c>
      <c r="AW286">
        <v>2</v>
      </c>
      <c r="AX286">
        <v>2</v>
      </c>
      <c r="AY286">
        <v>90</v>
      </c>
      <c r="AZ286">
        <v>462</v>
      </c>
      <c r="BA286">
        <v>204</v>
      </c>
      <c r="BB286">
        <v>152</v>
      </c>
      <c r="BC286">
        <v>97</v>
      </c>
      <c r="BD286">
        <v>146</v>
      </c>
      <c r="BE286">
        <v>204</v>
      </c>
      <c r="BF286">
        <v>89</v>
      </c>
      <c r="BG286">
        <v>130</v>
      </c>
      <c r="BH286">
        <v>53</v>
      </c>
      <c r="BI286">
        <v>17</v>
      </c>
      <c r="BJ286">
        <v>43450</v>
      </c>
      <c r="BK286">
        <v>58814</v>
      </c>
      <c r="BL286" t="s">
        <v>700</v>
      </c>
      <c r="BM286" t="s">
        <v>177</v>
      </c>
      <c r="BN286">
        <v>24.6</v>
      </c>
      <c r="BO286">
        <v>16.600000000000001</v>
      </c>
      <c r="BP286">
        <v>33</v>
      </c>
      <c r="BQ286">
        <v>1.4696136369999999</v>
      </c>
      <c r="BR286" t="s">
        <v>701</v>
      </c>
      <c r="BS286">
        <v>49</v>
      </c>
      <c r="BT286">
        <v>0.17199999999999999</v>
      </c>
      <c r="BU286">
        <v>0.46700000000000003</v>
      </c>
      <c r="BV286">
        <v>0.123</v>
      </c>
      <c r="BW286">
        <v>5.0000000000000001E-3</v>
      </c>
      <c r="BX286" t="s">
        <v>119</v>
      </c>
      <c r="BY286">
        <v>75853.297805319802</v>
      </c>
      <c r="BZ286">
        <v>68154666.707634702</v>
      </c>
      <c r="CA286">
        <v>2</v>
      </c>
      <c r="CB286">
        <v>0.1</v>
      </c>
      <c r="CC286">
        <v>0.5</v>
      </c>
      <c r="CD286">
        <v>0.29499999999999998</v>
      </c>
      <c r="CE286">
        <v>2.5000000000000001E-2</v>
      </c>
      <c r="CF286">
        <v>2</v>
      </c>
      <c r="CG286">
        <v>1</v>
      </c>
      <c r="CH286">
        <v>0.63451776649746205</v>
      </c>
      <c r="CI286">
        <v>0.40119760479041899</v>
      </c>
      <c r="CJ286">
        <v>0.99360126710608898</v>
      </c>
      <c r="CK286">
        <v>0.56862745098039202</v>
      </c>
      <c r="CL286">
        <v>0.18105263157894699</v>
      </c>
      <c r="CM286">
        <v>0.54785894206549102</v>
      </c>
      <c r="CN286">
        <v>2.1739130434783E-2</v>
      </c>
      <c r="CO286">
        <v>0.25624999999999998</v>
      </c>
      <c r="CP286">
        <v>0.5</v>
      </c>
      <c r="CQ286">
        <v>8.3333333333332996E-2</v>
      </c>
      <c r="CR286">
        <v>0.5</v>
      </c>
      <c r="CS286">
        <v>0.59756097560975596</v>
      </c>
      <c r="CT286">
        <v>2.8089887640449E-2</v>
      </c>
      <c r="CU286">
        <v>0.1</v>
      </c>
      <c r="CV286">
        <v>0.20380774032459401</v>
      </c>
      <c r="CW286">
        <v>1676</v>
      </c>
      <c r="CX286">
        <v>2441</v>
      </c>
      <c r="CY286">
        <v>31</v>
      </c>
    </row>
    <row r="287" spans="1:103" x14ac:dyDescent="0.3">
      <c r="A287">
        <v>286</v>
      </c>
      <c r="B287">
        <v>4141050</v>
      </c>
      <c r="C287" t="s">
        <v>702</v>
      </c>
      <c r="D287" t="s">
        <v>104</v>
      </c>
      <c r="E287" t="s">
        <v>105</v>
      </c>
      <c r="F287">
        <v>2248</v>
      </c>
      <c r="G287">
        <v>2217</v>
      </c>
      <c r="H287">
        <v>1676</v>
      </c>
      <c r="I287">
        <v>31</v>
      </c>
      <c r="J287">
        <v>322.8</v>
      </c>
      <c r="K287">
        <v>941</v>
      </c>
      <c r="L287">
        <v>2.36</v>
      </c>
      <c r="M287">
        <v>582</v>
      </c>
      <c r="N287">
        <v>2.88</v>
      </c>
      <c r="O287">
        <v>1224</v>
      </c>
      <c r="P287">
        <v>667</v>
      </c>
      <c r="Q287">
        <v>274</v>
      </c>
      <c r="R287">
        <v>283</v>
      </c>
      <c r="S287">
        <v>2.77</v>
      </c>
      <c r="T287">
        <v>2.69</v>
      </c>
      <c r="U287">
        <v>3.12</v>
      </c>
      <c r="V287">
        <v>97</v>
      </c>
      <c r="W287">
        <v>108</v>
      </c>
      <c r="X287">
        <v>115</v>
      </c>
      <c r="Y287">
        <v>105</v>
      </c>
      <c r="Z287">
        <v>86</v>
      </c>
      <c r="AA287">
        <v>129</v>
      </c>
      <c r="AB287">
        <v>103</v>
      </c>
      <c r="AC287">
        <v>129</v>
      </c>
      <c r="AD287">
        <v>117</v>
      </c>
      <c r="AE287">
        <v>126</v>
      </c>
      <c r="AF287">
        <v>151</v>
      </c>
      <c r="AG287">
        <v>189</v>
      </c>
      <c r="AH287">
        <v>214</v>
      </c>
      <c r="AI287">
        <v>182</v>
      </c>
      <c r="AJ287">
        <v>154</v>
      </c>
      <c r="AK287">
        <v>117</v>
      </c>
      <c r="AL287">
        <v>69</v>
      </c>
      <c r="AM287">
        <v>59</v>
      </c>
      <c r="AN287">
        <v>1135</v>
      </c>
      <c r="AO287">
        <v>49.799999999999898</v>
      </c>
      <c r="AP287">
        <v>1115</v>
      </c>
      <c r="AQ287">
        <v>50.799999999999898</v>
      </c>
      <c r="AR287">
        <v>108</v>
      </c>
      <c r="AS287">
        <v>2019</v>
      </c>
      <c r="AT287">
        <v>5</v>
      </c>
      <c r="AU287">
        <v>21</v>
      </c>
      <c r="AV287">
        <v>22</v>
      </c>
      <c r="AW287">
        <v>4</v>
      </c>
      <c r="AX287">
        <v>1</v>
      </c>
      <c r="AY287">
        <v>69</v>
      </c>
      <c r="AZ287">
        <v>229</v>
      </c>
      <c r="BA287">
        <v>225</v>
      </c>
      <c r="BB287">
        <v>59</v>
      </c>
      <c r="BC287">
        <v>90</v>
      </c>
      <c r="BD287">
        <v>151</v>
      </c>
      <c r="BE287">
        <v>136</v>
      </c>
      <c r="BF287">
        <v>123</v>
      </c>
      <c r="BG287">
        <v>129</v>
      </c>
      <c r="BH287">
        <v>18</v>
      </c>
      <c r="BI287">
        <v>9</v>
      </c>
      <c r="BJ287">
        <v>43336</v>
      </c>
      <c r="BK287">
        <v>56034</v>
      </c>
      <c r="BL287" t="s">
        <v>703</v>
      </c>
      <c r="BM287" t="s">
        <v>107</v>
      </c>
      <c r="BN287">
        <v>23.3</v>
      </c>
      <c r="BO287">
        <v>16</v>
      </c>
      <c r="BP287">
        <v>5</v>
      </c>
      <c r="BQ287">
        <v>-1.177643937</v>
      </c>
      <c r="BR287" t="s">
        <v>645</v>
      </c>
      <c r="BS287">
        <v>45</v>
      </c>
      <c r="BT287">
        <v>0.115</v>
      </c>
      <c r="BU287">
        <v>0.438</v>
      </c>
      <c r="BV287">
        <v>0.126</v>
      </c>
      <c r="BW287">
        <v>1.4E-2</v>
      </c>
      <c r="BX287" t="s">
        <v>119</v>
      </c>
      <c r="BY287">
        <v>79883.633388434799</v>
      </c>
      <c r="BZ287">
        <v>194065796.05415201</v>
      </c>
      <c r="CA287">
        <v>2.3333333333333299</v>
      </c>
      <c r="CB287">
        <v>0.08</v>
      </c>
      <c r="CC287">
        <v>0.82666666666666699</v>
      </c>
      <c r="CD287">
        <v>0.236666666666667</v>
      </c>
      <c r="CE287">
        <v>1.3333333333332999E-2</v>
      </c>
      <c r="CF287">
        <v>3</v>
      </c>
      <c r="CG287">
        <v>0</v>
      </c>
      <c r="CH287">
        <v>0.56852791878172604</v>
      </c>
      <c r="CI287">
        <v>0.36526946107784403</v>
      </c>
      <c r="CJ287">
        <v>0.16269807376020101</v>
      </c>
      <c r="CK287">
        <v>0.49019607843137297</v>
      </c>
      <c r="CL287">
        <v>0.121052631578947</v>
      </c>
      <c r="CM287">
        <v>0.51133501259445902</v>
      </c>
      <c r="CN287">
        <v>6.0869565217391002E-2</v>
      </c>
      <c r="CO287">
        <v>0.26250000000000001</v>
      </c>
      <c r="CP287">
        <v>0.33333333333333298</v>
      </c>
      <c r="CQ287">
        <v>0.05</v>
      </c>
      <c r="CR287">
        <v>0.86296296296296304</v>
      </c>
      <c r="CS287">
        <v>0.45528455284552799</v>
      </c>
      <c r="CT287">
        <v>1.4981273408240001E-2</v>
      </c>
      <c r="CU287">
        <v>0</v>
      </c>
      <c r="CV287">
        <v>0.309314745457068</v>
      </c>
    </row>
    <row r="288" spans="1:103" x14ac:dyDescent="0.3">
      <c r="A288">
        <v>287</v>
      </c>
      <c r="B288">
        <v>4143400</v>
      </c>
      <c r="C288" t="s">
        <v>704</v>
      </c>
      <c r="D288" t="s">
        <v>104</v>
      </c>
      <c r="E288" t="s">
        <v>105</v>
      </c>
      <c r="F288">
        <v>21</v>
      </c>
      <c r="G288">
        <v>21</v>
      </c>
      <c r="H288">
        <v>15</v>
      </c>
      <c r="I288">
        <v>0</v>
      </c>
      <c r="J288">
        <v>20.399999999999899</v>
      </c>
      <c r="K288">
        <v>12</v>
      </c>
      <c r="L288">
        <v>1.75</v>
      </c>
      <c r="M288">
        <v>6</v>
      </c>
      <c r="N288">
        <v>2.5</v>
      </c>
      <c r="O288">
        <v>26</v>
      </c>
      <c r="P288">
        <v>9</v>
      </c>
      <c r="Q288">
        <v>4</v>
      </c>
      <c r="R288">
        <v>14</v>
      </c>
      <c r="S288">
        <v>0</v>
      </c>
      <c r="T288">
        <v>0</v>
      </c>
      <c r="U288">
        <v>1.63</v>
      </c>
      <c r="V288">
        <v>0</v>
      </c>
      <c r="W288">
        <v>0</v>
      </c>
      <c r="X288">
        <v>1</v>
      </c>
      <c r="Y288">
        <v>0</v>
      </c>
      <c r="Z288">
        <v>0</v>
      </c>
      <c r="AA288">
        <v>2</v>
      </c>
      <c r="AB288">
        <v>2</v>
      </c>
      <c r="AC288">
        <v>1</v>
      </c>
      <c r="AD288">
        <v>0</v>
      </c>
      <c r="AE288">
        <v>1</v>
      </c>
      <c r="AF288">
        <v>2</v>
      </c>
      <c r="AG288">
        <v>2</v>
      </c>
      <c r="AH288">
        <v>2</v>
      </c>
      <c r="AI288">
        <v>2</v>
      </c>
      <c r="AJ288">
        <v>2</v>
      </c>
      <c r="AK288">
        <v>1</v>
      </c>
      <c r="AL288">
        <v>0</v>
      </c>
      <c r="AM288">
        <v>0</v>
      </c>
      <c r="AN288">
        <v>9</v>
      </c>
      <c r="AO288">
        <v>52.5</v>
      </c>
      <c r="AP288">
        <v>9</v>
      </c>
      <c r="AQ288">
        <v>57.5</v>
      </c>
      <c r="AR288">
        <v>1</v>
      </c>
      <c r="AS288">
        <v>20</v>
      </c>
      <c r="AT288">
        <v>0</v>
      </c>
      <c r="AU288">
        <v>0</v>
      </c>
      <c r="AV288">
        <v>0</v>
      </c>
      <c r="AW288">
        <v>0</v>
      </c>
      <c r="AX288">
        <v>0</v>
      </c>
      <c r="AY288">
        <v>0</v>
      </c>
      <c r="AZ288">
        <v>1</v>
      </c>
      <c r="BA288">
        <v>1</v>
      </c>
      <c r="BB288">
        <v>1</v>
      </c>
      <c r="BC288">
        <v>2</v>
      </c>
      <c r="BD288">
        <v>3</v>
      </c>
      <c r="BE288">
        <v>2</v>
      </c>
      <c r="BF288">
        <v>1</v>
      </c>
      <c r="BG288">
        <v>2</v>
      </c>
      <c r="BH288">
        <v>0</v>
      </c>
      <c r="BI288">
        <v>0</v>
      </c>
      <c r="BJ288">
        <v>43539</v>
      </c>
      <c r="BK288">
        <v>58513</v>
      </c>
      <c r="BL288" t="s">
        <v>705</v>
      </c>
      <c r="BM288" t="s">
        <v>107</v>
      </c>
      <c r="BR288" t="s">
        <v>662</v>
      </c>
      <c r="BS288">
        <v>45</v>
      </c>
      <c r="BT288">
        <v>0.125</v>
      </c>
      <c r="BU288">
        <v>0.39600000000000002</v>
      </c>
      <c r="BV288">
        <v>0.14799999999999999</v>
      </c>
      <c r="BW288">
        <v>0</v>
      </c>
      <c r="BX288" t="s">
        <v>119</v>
      </c>
      <c r="BY288">
        <v>21427.5159244141</v>
      </c>
      <c r="BZ288">
        <v>28621403.458714701</v>
      </c>
      <c r="CK288">
        <v>0.49019607843137297</v>
      </c>
      <c r="CL288">
        <v>0.13157894736842099</v>
      </c>
      <c r="CM288">
        <v>0.45843828715365198</v>
      </c>
      <c r="CN288">
        <v>0</v>
      </c>
      <c r="CO288">
        <v>0.30833333333333302</v>
      </c>
    </row>
    <row r="289" spans="1:103" x14ac:dyDescent="0.3">
      <c r="A289">
        <v>288</v>
      </c>
      <c r="B289">
        <v>4143550</v>
      </c>
      <c r="C289" t="s">
        <v>706</v>
      </c>
      <c r="D289" t="s">
        <v>104</v>
      </c>
      <c r="E289" t="s">
        <v>105</v>
      </c>
      <c r="F289">
        <v>197</v>
      </c>
      <c r="G289">
        <v>197</v>
      </c>
      <c r="H289">
        <v>160</v>
      </c>
      <c r="I289">
        <v>0</v>
      </c>
      <c r="J289">
        <v>192.599999999999</v>
      </c>
      <c r="K289">
        <v>84</v>
      </c>
      <c r="L289">
        <v>2.35</v>
      </c>
      <c r="M289">
        <v>55</v>
      </c>
      <c r="N289">
        <v>2.91</v>
      </c>
      <c r="O289">
        <v>112</v>
      </c>
      <c r="P289">
        <v>58</v>
      </c>
      <c r="Q289">
        <v>26</v>
      </c>
      <c r="R289">
        <v>28</v>
      </c>
      <c r="S289">
        <v>0</v>
      </c>
      <c r="T289">
        <v>0</v>
      </c>
      <c r="U289">
        <v>0.5</v>
      </c>
      <c r="V289">
        <v>7</v>
      </c>
      <c r="W289">
        <v>9</v>
      </c>
      <c r="X289">
        <v>9</v>
      </c>
      <c r="Y289">
        <v>10</v>
      </c>
      <c r="Z289">
        <v>6</v>
      </c>
      <c r="AA289">
        <v>8</v>
      </c>
      <c r="AB289">
        <v>10</v>
      </c>
      <c r="AC289">
        <v>7</v>
      </c>
      <c r="AD289">
        <v>8</v>
      </c>
      <c r="AE289">
        <v>11</v>
      </c>
      <c r="AF289">
        <v>11</v>
      </c>
      <c r="AG289">
        <v>19</v>
      </c>
      <c r="AH289">
        <v>24</v>
      </c>
      <c r="AI289">
        <v>25</v>
      </c>
      <c r="AJ289">
        <v>14</v>
      </c>
      <c r="AK289">
        <v>10</v>
      </c>
      <c r="AL289">
        <v>7</v>
      </c>
      <c r="AM289">
        <v>4</v>
      </c>
      <c r="AN289">
        <v>105</v>
      </c>
      <c r="AO289">
        <v>56.799999999999898</v>
      </c>
      <c r="AP289">
        <v>94</v>
      </c>
      <c r="AQ289">
        <v>55</v>
      </c>
      <c r="AR289">
        <v>9</v>
      </c>
      <c r="AS289">
        <v>177</v>
      </c>
      <c r="AT289">
        <v>0</v>
      </c>
      <c r="AU289">
        <v>3</v>
      </c>
      <c r="AV289">
        <v>0</v>
      </c>
      <c r="AW289">
        <v>0</v>
      </c>
      <c r="AX289">
        <v>0</v>
      </c>
      <c r="AY289">
        <v>8</v>
      </c>
      <c r="AZ289">
        <v>20</v>
      </c>
      <c r="BA289">
        <v>15</v>
      </c>
      <c r="BB289">
        <v>9</v>
      </c>
      <c r="BC289">
        <v>10</v>
      </c>
      <c r="BD289">
        <v>15</v>
      </c>
      <c r="BE289">
        <v>15</v>
      </c>
      <c r="BF289">
        <v>4</v>
      </c>
      <c r="BG289">
        <v>7</v>
      </c>
      <c r="BH289">
        <v>4</v>
      </c>
      <c r="BI289">
        <v>3</v>
      </c>
      <c r="BJ289">
        <v>40666</v>
      </c>
      <c r="BK289">
        <v>64623</v>
      </c>
      <c r="BL289" t="s">
        <v>707</v>
      </c>
      <c r="BM289" t="s">
        <v>107</v>
      </c>
      <c r="BN289">
        <v>22.899999999999899</v>
      </c>
      <c r="BO289">
        <v>16.100000000000001</v>
      </c>
      <c r="BP289">
        <v>29</v>
      </c>
      <c r="BQ289">
        <v>0.80843108679999998</v>
      </c>
      <c r="BR289" t="s">
        <v>659</v>
      </c>
      <c r="BS289">
        <v>48</v>
      </c>
      <c r="BT289">
        <v>7.9000000000000001E-2</v>
      </c>
      <c r="BU289">
        <v>0.439</v>
      </c>
      <c r="BV289">
        <v>0.13700000000000001</v>
      </c>
      <c r="BW289">
        <v>5.0000000000000001E-3</v>
      </c>
      <c r="BX289" t="s">
        <v>119</v>
      </c>
      <c r="BY289">
        <v>22994.373278384599</v>
      </c>
      <c r="BZ289">
        <v>28481103.384725299</v>
      </c>
      <c r="CC289">
        <v>0.95</v>
      </c>
      <c r="CD289">
        <v>0.05</v>
      </c>
      <c r="CE289">
        <v>0.06</v>
      </c>
      <c r="CF289">
        <v>1</v>
      </c>
      <c r="CG289">
        <v>0</v>
      </c>
      <c r="CH289">
        <v>0.54822335025380697</v>
      </c>
      <c r="CI289">
        <v>0.37125748502993999</v>
      </c>
      <c r="CJ289">
        <v>0.78607378744507195</v>
      </c>
      <c r="CK289">
        <v>0.54901960784313697</v>
      </c>
      <c r="CL289">
        <v>8.3157894736842E-2</v>
      </c>
      <c r="CM289">
        <v>0.51259445843828699</v>
      </c>
      <c r="CN289">
        <v>2.1739130434783E-2</v>
      </c>
      <c r="CO289">
        <v>0.28541666666666698</v>
      </c>
      <c r="CR289">
        <v>1</v>
      </c>
      <c r="CS289">
        <v>0</v>
      </c>
      <c r="CT289">
        <v>6.7415730337078997E-2</v>
      </c>
      <c r="CU289">
        <v>0</v>
      </c>
    </row>
    <row r="290" spans="1:103" x14ac:dyDescent="0.3">
      <c r="A290">
        <v>289</v>
      </c>
      <c r="B290">
        <v>4145250</v>
      </c>
      <c r="C290" t="s">
        <v>708</v>
      </c>
      <c r="D290" t="s">
        <v>104</v>
      </c>
      <c r="E290" t="s">
        <v>105</v>
      </c>
      <c r="F290">
        <v>7181</v>
      </c>
      <c r="G290">
        <v>7118</v>
      </c>
      <c r="H290">
        <v>5776</v>
      </c>
      <c r="I290">
        <v>63</v>
      </c>
      <c r="J290">
        <v>1150.4000000000001</v>
      </c>
      <c r="K290">
        <v>2580</v>
      </c>
      <c r="L290">
        <v>2.76</v>
      </c>
      <c r="M290">
        <v>1746</v>
      </c>
      <c r="N290">
        <v>3.31</v>
      </c>
      <c r="O290">
        <v>2983</v>
      </c>
      <c r="P290">
        <v>1414</v>
      </c>
      <c r="Q290">
        <v>1166</v>
      </c>
      <c r="R290">
        <v>403</v>
      </c>
      <c r="S290">
        <v>1.1299999999999999</v>
      </c>
      <c r="T290">
        <v>1.03</v>
      </c>
      <c r="U290">
        <v>1.32</v>
      </c>
      <c r="V290">
        <v>571</v>
      </c>
      <c r="W290">
        <v>505</v>
      </c>
      <c r="X290">
        <v>483</v>
      </c>
      <c r="Y290">
        <v>450</v>
      </c>
      <c r="Z290">
        <v>469</v>
      </c>
      <c r="AA290">
        <v>478</v>
      </c>
      <c r="AB290">
        <v>438</v>
      </c>
      <c r="AC290">
        <v>412</v>
      </c>
      <c r="AD290">
        <v>416</v>
      </c>
      <c r="AE290">
        <v>411</v>
      </c>
      <c r="AF290">
        <v>378</v>
      </c>
      <c r="AG290">
        <v>446</v>
      </c>
      <c r="AH290">
        <v>465</v>
      </c>
      <c r="AI290">
        <v>427</v>
      </c>
      <c r="AJ290">
        <v>363</v>
      </c>
      <c r="AK290">
        <v>206</v>
      </c>
      <c r="AL290">
        <v>128</v>
      </c>
      <c r="AM290">
        <v>135</v>
      </c>
      <c r="AN290">
        <v>3547</v>
      </c>
      <c r="AO290">
        <v>36.799999999999898</v>
      </c>
      <c r="AP290">
        <v>3634</v>
      </c>
      <c r="AQ290">
        <v>38</v>
      </c>
      <c r="AR290">
        <v>2516</v>
      </c>
      <c r="AS290">
        <v>3904</v>
      </c>
      <c r="AT290">
        <v>62</v>
      </c>
      <c r="AU290">
        <v>336</v>
      </c>
      <c r="AV290">
        <v>83</v>
      </c>
      <c r="AW290">
        <v>20</v>
      </c>
      <c r="AX290">
        <v>18</v>
      </c>
      <c r="AY290">
        <v>242</v>
      </c>
      <c r="AZ290">
        <v>3277</v>
      </c>
      <c r="BA290">
        <v>370</v>
      </c>
      <c r="BB290">
        <v>297</v>
      </c>
      <c r="BC290">
        <v>315</v>
      </c>
      <c r="BD290">
        <v>314</v>
      </c>
      <c r="BE290">
        <v>401</v>
      </c>
      <c r="BF290">
        <v>426</v>
      </c>
      <c r="BG290">
        <v>266</v>
      </c>
      <c r="BH290">
        <v>144</v>
      </c>
      <c r="BI290">
        <v>46</v>
      </c>
      <c r="BJ290">
        <v>49590</v>
      </c>
      <c r="BK290">
        <v>63892</v>
      </c>
      <c r="BL290" t="s">
        <v>709</v>
      </c>
      <c r="BM290" t="s">
        <v>107</v>
      </c>
      <c r="BN290">
        <v>23.399999999999899</v>
      </c>
      <c r="BO290">
        <v>16.1999999999999</v>
      </c>
      <c r="BP290">
        <v>32</v>
      </c>
      <c r="BQ290">
        <v>1.1097376929</v>
      </c>
      <c r="BR290" t="s">
        <v>351</v>
      </c>
      <c r="BS290">
        <v>49</v>
      </c>
      <c r="BT290">
        <v>0.48099999999999998</v>
      </c>
      <c r="BU290">
        <v>0.45100000000000001</v>
      </c>
      <c r="BV290">
        <v>0.191</v>
      </c>
      <c r="BW290">
        <v>3.5999999999999997E-2</v>
      </c>
      <c r="BX290" t="s">
        <v>119</v>
      </c>
      <c r="BY290">
        <v>182197.24656144201</v>
      </c>
      <c r="BZ290">
        <v>173942184.48626599</v>
      </c>
      <c r="CA290">
        <v>2.4</v>
      </c>
      <c r="CB290">
        <v>0.41799999999999998</v>
      </c>
      <c r="CC290">
        <v>0.95</v>
      </c>
      <c r="CD290">
        <v>0.35199999999999998</v>
      </c>
      <c r="CE290">
        <v>0.24</v>
      </c>
      <c r="CF290">
        <v>5</v>
      </c>
      <c r="CG290">
        <v>6</v>
      </c>
      <c r="CH290">
        <v>0.57360406091370497</v>
      </c>
      <c r="CI290">
        <v>0.37724550898203602</v>
      </c>
      <c r="CJ290">
        <v>0.88064585464532297</v>
      </c>
      <c r="CK290">
        <v>0.56862745098039202</v>
      </c>
      <c r="CL290">
        <v>0.50631578947368405</v>
      </c>
      <c r="CM290">
        <v>0.52770780856423205</v>
      </c>
      <c r="CN290">
        <v>0.15652173913043499</v>
      </c>
      <c r="CO290">
        <v>0.39791666666666697</v>
      </c>
      <c r="CP290">
        <v>0.3</v>
      </c>
      <c r="CQ290">
        <v>0.61333333333333295</v>
      </c>
      <c r="CR290">
        <v>1</v>
      </c>
      <c r="CS290">
        <v>0.73658536585365797</v>
      </c>
      <c r="CT290">
        <v>0.26966292134831499</v>
      </c>
      <c r="CU290">
        <v>0.6</v>
      </c>
      <c r="CV290">
        <v>0.627665418227216</v>
      </c>
      <c r="CW290">
        <v>4894</v>
      </c>
      <c r="CX290">
        <v>7137</v>
      </c>
      <c r="CY290">
        <v>31</v>
      </c>
    </row>
    <row r="291" spans="1:103" x14ac:dyDescent="0.3">
      <c r="A291">
        <v>290</v>
      </c>
      <c r="B291">
        <v>4145400</v>
      </c>
      <c r="C291" t="s">
        <v>710</v>
      </c>
      <c r="D291" t="s">
        <v>104</v>
      </c>
      <c r="E291" t="s">
        <v>105</v>
      </c>
      <c r="F291">
        <v>898</v>
      </c>
      <c r="G291">
        <v>891</v>
      </c>
      <c r="H291">
        <v>758</v>
      </c>
      <c r="I291">
        <v>7</v>
      </c>
      <c r="J291">
        <v>1799.2</v>
      </c>
      <c r="K291">
        <v>286</v>
      </c>
      <c r="L291">
        <v>3.12</v>
      </c>
      <c r="M291">
        <v>212</v>
      </c>
      <c r="N291">
        <v>3.58</v>
      </c>
      <c r="O291">
        <v>303</v>
      </c>
      <c r="P291">
        <v>187</v>
      </c>
      <c r="Q291">
        <v>99</v>
      </c>
      <c r="R291">
        <v>17</v>
      </c>
      <c r="S291">
        <v>0.98</v>
      </c>
      <c r="T291">
        <v>1.03</v>
      </c>
      <c r="U291">
        <v>0.79</v>
      </c>
      <c r="V291">
        <v>65</v>
      </c>
      <c r="W291">
        <v>71</v>
      </c>
      <c r="X291">
        <v>67</v>
      </c>
      <c r="Y291">
        <v>47</v>
      </c>
      <c r="Z291">
        <v>44</v>
      </c>
      <c r="AA291">
        <v>59</v>
      </c>
      <c r="AB291">
        <v>67</v>
      </c>
      <c r="AC291">
        <v>52</v>
      </c>
      <c r="AD291">
        <v>43</v>
      </c>
      <c r="AE291">
        <v>51</v>
      </c>
      <c r="AF291">
        <v>62</v>
      </c>
      <c r="AG291">
        <v>53</v>
      </c>
      <c r="AH291">
        <v>60</v>
      </c>
      <c r="AI291">
        <v>56</v>
      </c>
      <c r="AJ291">
        <v>48</v>
      </c>
      <c r="AK291">
        <v>30</v>
      </c>
      <c r="AL291">
        <v>18</v>
      </c>
      <c r="AM291">
        <v>16</v>
      </c>
      <c r="AN291">
        <v>478</v>
      </c>
      <c r="AO291">
        <v>37</v>
      </c>
      <c r="AP291">
        <v>431</v>
      </c>
      <c r="AQ291">
        <v>39.5</v>
      </c>
      <c r="AR291">
        <v>445</v>
      </c>
      <c r="AS291">
        <v>430</v>
      </c>
      <c r="AT291">
        <v>1</v>
      </c>
      <c r="AU291">
        <v>8</v>
      </c>
      <c r="AV291">
        <v>0</v>
      </c>
      <c r="AW291">
        <v>1</v>
      </c>
      <c r="AX291">
        <v>0</v>
      </c>
      <c r="AY291">
        <v>15</v>
      </c>
      <c r="AZ291">
        <v>468</v>
      </c>
      <c r="BA291">
        <v>11</v>
      </c>
      <c r="BB291">
        <v>21</v>
      </c>
      <c r="BC291">
        <v>65</v>
      </c>
      <c r="BD291">
        <v>36</v>
      </c>
      <c r="BE291">
        <v>52</v>
      </c>
      <c r="BF291">
        <v>39</v>
      </c>
      <c r="BG291">
        <v>42</v>
      </c>
      <c r="BH291">
        <v>17</v>
      </c>
      <c r="BI291">
        <v>4</v>
      </c>
      <c r="BJ291">
        <v>53599</v>
      </c>
      <c r="BK291">
        <v>68271</v>
      </c>
      <c r="BL291" t="s">
        <v>711</v>
      </c>
      <c r="BM291" t="s">
        <v>107</v>
      </c>
      <c r="BN291">
        <v>26.899999999999899</v>
      </c>
      <c r="BO291">
        <v>16.8</v>
      </c>
      <c r="BP291">
        <v>34</v>
      </c>
      <c r="BQ291">
        <v>1.4878534000000001</v>
      </c>
      <c r="BR291" t="s">
        <v>207</v>
      </c>
      <c r="BS291">
        <v>35</v>
      </c>
      <c r="BT291">
        <v>0.52900000000000003</v>
      </c>
      <c r="BU291">
        <v>0.45500000000000002</v>
      </c>
      <c r="BV291">
        <v>0.379</v>
      </c>
      <c r="BW291">
        <v>0.16900000000000001</v>
      </c>
      <c r="BX291" t="s">
        <v>119</v>
      </c>
      <c r="BY291">
        <v>19617.603225807601</v>
      </c>
      <c r="BZ291">
        <v>13931098.690979199</v>
      </c>
      <c r="CA291">
        <v>3</v>
      </c>
      <c r="CB291">
        <v>0.42</v>
      </c>
      <c r="CC291">
        <v>0.95</v>
      </c>
      <c r="CD291">
        <v>0.14000000000000001</v>
      </c>
      <c r="CE291">
        <v>0.01</v>
      </c>
      <c r="CF291">
        <v>1</v>
      </c>
      <c r="CG291">
        <v>0</v>
      </c>
      <c r="CH291">
        <v>0.75126903553299496</v>
      </c>
      <c r="CI291">
        <v>0.41317365269461098</v>
      </c>
      <c r="CJ291">
        <v>0.99932623979912105</v>
      </c>
      <c r="CK291">
        <v>0.29411764705882398</v>
      </c>
      <c r="CL291">
        <v>0.55684210526315803</v>
      </c>
      <c r="CM291">
        <v>0.53274559193954696</v>
      </c>
      <c r="CN291">
        <v>0.73478260869565204</v>
      </c>
      <c r="CO291">
        <v>0.78958333333333297</v>
      </c>
      <c r="CP291">
        <v>0</v>
      </c>
      <c r="CQ291">
        <v>0.61666666666666703</v>
      </c>
      <c r="CR291">
        <v>1</v>
      </c>
      <c r="CS291">
        <v>0.219512195121951</v>
      </c>
      <c r="CT291">
        <v>1.123595505618E-2</v>
      </c>
      <c r="CU291">
        <v>0</v>
      </c>
      <c r="CV291">
        <v>0.54263420724094902</v>
      </c>
    </row>
    <row r="292" spans="1:103" x14ac:dyDescent="0.3">
      <c r="A292">
        <v>291</v>
      </c>
      <c r="B292">
        <v>4146500</v>
      </c>
      <c r="C292" t="s">
        <v>712</v>
      </c>
      <c r="D292" t="s">
        <v>104</v>
      </c>
      <c r="E292" t="s">
        <v>105</v>
      </c>
      <c r="F292">
        <v>449</v>
      </c>
      <c r="G292">
        <v>380</v>
      </c>
      <c r="H292">
        <v>281</v>
      </c>
      <c r="I292">
        <v>69</v>
      </c>
      <c r="J292">
        <v>328.3</v>
      </c>
      <c r="K292">
        <v>216</v>
      </c>
      <c r="L292">
        <v>1.76</v>
      </c>
      <c r="M292">
        <v>122</v>
      </c>
      <c r="N292">
        <v>2.2999999999999998</v>
      </c>
      <c r="O292">
        <v>290</v>
      </c>
      <c r="P292">
        <v>130</v>
      </c>
      <c r="Q292">
        <v>85</v>
      </c>
      <c r="R292">
        <v>74</v>
      </c>
      <c r="S292">
        <v>0.64</v>
      </c>
      <c r="T292">
        <v>0.73</v>
      </c>
      <c r="U292">
        <v>0.68</v>
      </c>
      <c r="V292">
        <v>16</v>
      </c>
      <c r="W292">
        <v>19</v>
      </c>
      <c r="X292">
        <v>24</v>
      </c>
      <c r="Y292">
        <v>19</v>
      </c>
      <c r="Z292">
        <v>18</v>
      </c>
      <c r="AA292">
        <v>17</v>
      </c>
      <c r="AB292">
        <v>23</v>
      </c>
      <c r="AC292">
        <v>18</v>
      </c>
      <c r="AD292">
        <v>22</v>
      </c>
      <c r="AE292">
        <v>23</v>
      </c>
      <c r="AF292">
        <v>23</v>
      </c>
      <c r="AG292">
        <v>40</v>
      </c>
      <c r="AH292">
        <v>45</v>
      </c>
      <c r="AI292">
        <v>52</v>
      </c>
      <c r="AJ292">
        <v>33</v>
      </c>
      <c r="AK292">
        <v>21</v>
      </c>
      <c r="AL292">
        <v>13</v>
      </c>
      <c r="AM292">
        <v>18</v>
      </c>
      <c r="AN292">
        <v>234</v>
      </c>
      <c r="AO292">
        <v>54.6</v>
      </c>
      <c r="AP292">
        <v>210</v>
      </c>
      <c r="AQ292">
        <v>55.2</v>
      </c>
      <c r="AR292">
        <v>14</v>
      </c>
      <c r="AS292">
        <v>406</v>
      </c>
      <c r="AT292">
        <v>0</v>
      </c>
      <c r="AU292">
        <v>7</v>
      </c>
      <c r="AV292">
        <v>4</v>
      </c>
      <c r="AW292">
        <v>0</v>
      </c>
      <c r="AX292">
        <v>0</v>
      </c>
      <c r="AY292">
        <v>18</v>
      </c>
      <c r="AZ292">
        <v>43</v>
      </c>
      <c r="BA292">
        <v>17</v>
      </c>
      <c r="BB292">
        <v>17</v>
      </c>
      <c r="BC292">
        <v>21</v>
      </c>
      <c r="BD292">
        <v>46</v>
      </c>
      <c r="BE292">
        <v>73</v>
      </c>
      <c r="BF292">
        <v>13</v>
      </c>
      <c r="BG292">
        <v>19</v>
      </c>
      <c r="BH292">
        <v>6</v>
      </c>
      <c r="BI292">
        <v>5</v>
      </c>
      <c r="BJ292">
        <v>51384</v>
      </c>
      <c r="BK292">
        <v>63239</v>
      </c>
      <c r="BL292" t="s">
        <v>713</v>
      </c>
      <c r="BM292" t="s">
        <v>107</v>
      </c>
      <c r="BN292">
        <v>24.5</v>
      </c>
      <c r="BO292">
        <v>13.3</v>
      </c>
      <c r="BP292">
        <v>20</v>
      </c>
      <c r="BQ292">
        <v>0.2206840243</v>
      </c>
      <c r="BR292" t="s">
        <v>638</v>
      </c>
      <c r="BS292">
        <v>39</v>
      </c>
      <c r="BT292">
        <v>0.128</v>
      </c>
      <c r="BU292">
        <v>0.38500000000000001</v>
      </c>
      <c r="BV292">
        <v>0.18099999999999999</v>
      </c>
      <c r="BW292">
        <v>0</v>
      </c>
      <c r="BX292" t="s">
        <v>119</v>
      </c>
      <c r="BY292">
        <v>43064.788086786997</v>
      </c>
      <c r="BZ292">
        <v>39554320.016579598</v>
      </c>
      <c r="CA292">
        <v>1.5</v>
      </c>
      <c r="CB292">
        <v>0.115</v>
      </c>
      <c r="CC292">
        <v>0.95</v>
      </c>
      <c r="CD292">
        <v>0.34499999999999997</v>
      </c>
      <c r="CE292">
        <v>7.0000000000000007E-2</v>
      </c>
      <c r="CF292">
        <v>2</v>
      </c>
      <c r="CG292">
        <v>0</v>
      </c>
      <c r="CH292">
        <v>0.62944162436548201</v>
      </c>
      <c r="CI292">
        <v>0.20359281437125701</v>
      </c>
      <c r="CJ292">
        <v>0.60159573895166396</v>
      </c>
      <c r="CK292">
        <v>0.37254901960784298</v>
      </c>
      <c r="CL292">
        <v>0.13473684210526299</v>
      </c>
      <c r="CM292">
        <v>0.44458438287153701</v>
      </c>
      <c r="CN292">
        <v>0</v>
      </c>
      <c r="CO292">
        <v>0.37708333333333299</v>
      </c>
      <c r="CP292">
        <v>0.75</v>
      </c>
      <c r="CQ292">
        <v>0.108333333333333</v>
      </c>
      <c r="CR292">
        <v>1</v>
      </c>
      <c r="CS292">
        <v>0.71951219512195097</v>
      </c>
      <c r="CT292">
        <v>7.8651685393257995E-2</v>
      </c>
      <c r="CU292">
        <v>0</v>
      </c>
      <c r="CV292">
        <v>0.395661672908864</v>
      </c>
    </row>
    <row r="293" spans="1:103" x14ac:dyDescent="0.3">
      <c r="A293">
        <v>292</v>
      </c>
      <c r="B293">
        <v>4147700</v>
      </c>
      <c r="C293" t="s">
        <v>714</v>
      </c>
      <c r="D293" t="s">
        <v>104</v>
      </c>
      <c r="E293" t="s">
        <v>105</v>
      </c>
      <c r="F293">
        <v>873</v>
      </c>
      <c r="G293">
        <v>870</v>
      </c>
      <c r="H293">
        <v>742</v>
      </c>
      <c r="I293">
        <v>3</v>
      </c>
      <c r="J293">
        <v>1902</v>
      </c>
      <c r="K293">
        <v>319</v>
      </c>
      <c r="L293">
        <v>2.73</v>
      </c>
      <c r="M293">
        <v>239</v>
      </c>
      <c r="N293">
        <v>3.1</v>
      </c>
      <c r="O293">
        <v>356</v>
      </c>
      <c r="P293">
        <v>202</v>
      </c>
      <c r="Q293">
        <v>118</v>
      </c>
      <c r="R293">
        <v>37</v>
      </c>
      <c r="S293">
        <v>0.3</v>
      </c>
      <c r="T293">
        <v>0.31</v>
      </c>
      <c r="U293">
        <v>0.7</v>
      </c>
      <c r="V293">
        <v>55</v>
      </c>
      <c r="W293">
        <v>60</v>
      </c>
      <c r="X293">
        <v>59</v>
      </c>
      <c r="Y293">
        <v>41</v>
      </c>
      <c r="Z293">
        <v>49</v>
      </c>
      <c r="AA293">
        <v>69</v>
      </c>
      <c r="AB293">
        <v>52</v>
      </c>
      <c r="AC293">
        <v>39</v>
      </c>
      <c r="AD293">
        <v>44</v>
      </c>
      <c r="AE293">
        <v>48</v>
      </c>
      <c r="AF293">
        <v>58</v>
      </c>
      <c r="AG293">
        <v>62</v>
      </c>
      <c r="AH293">
        <v>63</v>
      </c>
      <c r="AI293">
        <v>61</v>
      </c>
      <c r="AJ293">
        <v>53</v>
      </c>
      <c r="AK293">
        <v>28</v>
      </c>
      <c r="AL293">
        <v>16</v>
      </c>
      <c r="AM293">
        <v>12</v>
      </c>
      <c r="AN293">
        <v>436</v>
      </c>
      <c r="AO293">
        <v>41.5</v>
      </c>
      <c r="AP293">
        <v>433</v>
      </c>
      <c r="AQ293">
        <v>40.899999999999899</v>
      </c>
      <c r="AR293">
        <v>298</v>
      </c>
      <c r="AS293">
        <v>539</v>
      </c>
      <c r="AT293">
        <v>0</v>
      </c>
      <c r="AU293">
        <v>9</v>
      </c>
      <c r="AV293">
        <v>1</v>
      </c>
      <c r="AW293">
        <v>2</v>
      </c>
      <c r="AX293">
        <v>3</v>
      </c>
      <c r="AY293">
        <v>20</v>
      </c>
      <c r="AZ293">
        <v>334</v>
      </c>
      <c r="BA293">
        <v>26</v>
      </c>
      <c r="BB293">
        <v>17</v>
      </c>
      <c r="BC293">
        <v>27</v>
      </c>
      <c r="BD293">
        <v>65</v>
      </c>
      <c r="BE293">
        <v>64</v>
      </c>
      <c r="BF293">
        <v>49</v>
      </c>
      <c r="BG293">
        <v>41</v>
      </c>
      <c r="BH293">
        <v>20</v>
      </c>
      <c r="BI293">
        <v>10</v>
      </c>
      <c r="BJ293">
        <v>57258</v>
      </c>
      <c r="BK293">
        <v>75129</v>
      </c>
      <c r="BL293" t="s">
        <v>715</v>
      </c>
      <c r="BM293" t="s">
        <v>107</v>
      </c>
      <c r="BN293">
        <v>22.6</v>
      </c>
      <c r="BO293">
        <v>15</v>
      </c>
      <c r="BP293">
        <v>34</v>
      </c>
      <c r="BQ293">
        <v>1.4878534000000001</v>
      </c>
      <c r="BR293" t="s">
        <v>207</v>
      </c>
      <c r="BS293">
        <v>40</v>
      </c>
      <c r="BT293">
        <v>0.35599999999999998</v>
      </c>
      <c r="BU293">
        <v>0.41199999999999998</v>
      </c>
      <c r="BV293">
        <v>0.187</v>
      </c>
      <c r="BW293">
        <v>0.109</v>
      </c>
      <c r="BX293" t="s">
        <v>119</v>
      </c>
      <c r="BY293">
        <v>17754.650296619198</v>
      </c>
      <c r="BZ293">
        <v>12802885.1424837</v>
      </c>
      <c r="CA293">
        <v>3</v>
      </c>
      <c r="CB293">
        <v>0.41</v>
      </c>
      <c r="CC293">
        <v>0.95</v>
      </c>
      <c r="CD293">
        <v>0.09</v>
      </c>
      <c r="CE293">
        <v>0.01</v>
      </c>
      <c r="CF293">
        <v>1</v>
      </c>
      <c r="CG293">
        <v>0</v>
      </c>
      <c r="CH293">
        <v>0.53299492385786795</v>
      </c>
      <c r="CI293">
        <v>0.30538922155688603</v>
      </c>
      <c r="CJ293">
        <v>0.99932623979912105</v>
      </c>
      <c r="CK293">
        <v>0.39215686274509798</v>
      </c>
      <c r="CL293">
        <v>0.37473684210526298</v>
      </c>
      <c r="CM293">
        <v>0.478589420654912</v>
      </c>
      <c r="CN293">
        <v>0.47391304347826102</v>
      </c>
      <c r="CO293">
        <v>0.389583333333333</v>
      </c>
      <c r="CP293">
        <v>0</v>
      </c>
      <c r="CQ293">
        <v>0.6</v>
      </c>
      <c r="CR293">
        <v>1</v>
      </c>
      <c r="CS293">
        <v>9.7560975609756004E-2</v>
      </c>
      <c r="CT293">
        <v>1.123595505618E-2</v>
      </c>
      <c r="CU293">
        <v>0</v>
      </c>
      <c r="CV293">
        <v>0.53707865168539304</v>
      </c>
    </row>
    <row r="294" spans="1:103" x14ac:dyDescent="0.3">
      <c r="A294">
        <v>293</v>
      </c>
      <c r="B294">
        <v>4147750</v>
      </c>
      <c r="C294" t="s">
        <v>716</v>
      </c>
      <c r="D294" t="s">
        <v>104</v>
      </c>
      <c r="E294" t="s">
        <v>105</v>
      </c>
      <c r="F294">
        <v>887</v>
      </c>
      <c r="G294">
        <v>887</v>
      </c>
      <c r="H294">
        <v>703</v>
      </c>
      <c r="I294">
        <v>0</v>
      </c>
      <c r="J294">
        <v>1854.9</v>
      </c>
      <c r="K294">
        <v>340</v>
      </c>
      <c r="L294">
        <v>2.61</v>
      </c>
      <c r="M294">
        <v>224</v>
      </c>
      <c r="N294">
        <v>3.14</v>
      </c>
      <c r="O294">
        <v>364</v>
      </c>
      <c r="P294">
        <v>229</v>
      </c>
      <c r="Q294">
        <v>111</v>
      </c>
      <c r="R294">
        <v>24</v>
      </c>
      <c r="S294">
        <v>2</v>
      </c>
      <c r="T294">
        <v>1.9</v>
      </c>
      <c r="U294">
        <v>1.47</v>
      </c>
      <c r="V294">
        <v>48</v>
      </c>
      <c r="W294">
        <v>55</v>
      </c>
      <c r="X294">
        <v>56</v>
      </c>
      <c r="Y294">
        <v>42</v>
      </c>
      <c r="Z294">
        <v>52</v>
      </c>
      <c r="AA294">
        <v>57</v>
      </c>
      <c r="AB294">
        <v>53</v>
      </c>
      <c r="AC294">
        <v>45</v>
      </c>
      <c r="AD294">
        <v>51</v>
      </c>
      <c r="AE294">
        <v>59</v>
      </c>
      <c r="AF294">
        <v>56</v>
      </c>
      <c r="AG294">
        <v>61</v>
      </c>
      <c r="AH294">
        <v>74</v>
      </c>
      <c r="AI294">
        <v>66</v>
      </c>
      <c r="AJ294">
        <v>48</v>
      </c>
      <c r="AK294">
        <v>29</v>
      </c>
      <c r="AL294">
        <v>21</v>
      </c>
      <c r="AM294">
        <v>16</v>
      </c>
      <c r="AN294">
        <v>442</v>
      </c>
      <c r="AO294">
        <v>43.1</v>
      </c>
      <c r="AP294">
        <v>447</v>
      </c>
      <c r="AQ294">
        <v>44.1</v>
      </c>
      <c r="AR294">
        <v>199</v>
      </c>
      <c r="AS294">
        <v>603</v>
      </c>
      <c r="AT294">
        <v>11</v>
      </c>
      <c r="AU294">
        <v>29</v>
      </c>
      <c r="AV294">
        <v>9</v>
      </c>
      <c r="AW294">
        <v>3</v>
      </c>
      <c r="AX294">
        <v>2</v>
      </c>
      <c r="AY294">
        <v>30</v>
      </c>
      <c r="AZ294">
        <v>284</v>
      </c>
      <c r="BA294">
        <v>18</v>
      </c>
      <c r="BB294">
        <v>35</v>
      </c>
      <c r="BC294">
        <v>38</v>
      </c>
      <c r="BD294">
        <v>54</v>
      </c>
      <c r="BE294">
        <v>76</v>
      </c>
      <c r="BF294">
        <v>34</v>
      </c>
      <c r="BG294">
        <v>61</v>
      </c>
      <c r="BH294">
        <v>18</v>
      </c>
      <c r="BI294">
        <v>7</v>
      </c>
      <c r="BJ294">
        <v>56104</v>
      </c>
      <c r="BK294">
        <v>71627</v>
      </c>
      <c r="BL294" t="s">
        <v>717</v>
      </c>
      <c r="BM294" t="s">
        <v>107</v>
      </c>
      <c r="BN294">
        <v>23.3</v>
      </c>
      <c r="BO294">
        <v>16.100000000000001</v>
      </c>
      <c r="BP294">
        <v>32</v>
      </c>
      <c r="BQ294">
        <v>1.1097376929</v>
      </c>
      <c r="BR294" t="s">
        <v>351</v>
      </c>
      <c r="BS294">
        <v>49</v>
      </c>
      <c r="BT294">
        <v>0.41799999999999998</v>
      </c>
      <c r="BU294">
        <v>0.45600000000000002</v>
      </c>
      <c r="BV294">
        <v>0.22500000000000001</v>
      </c>
      <c r="BW294">
        <v>1.4999999999999999E-2</v>
      </c>
      <c r="BX294" t="s">
        <v>119</v>
      </c>
      <c r="BY294">
        <v>24356.544005691401</v>
      </c>
      <c r="BZ294">
        <v>13333144.5960695</v>
      </c>
      <c r="CA294">
        <v>1</v>
      </c>
      <c r="CB294">
        <v>0.28999999999999998</v>
      </c>
      <c r="CC294">
        <v>0.95</v>
      </c>
      <c r="CD294">
        <v>0.25</v>
      </c>
      <c r="CE294">
        <v>7.0000000000000007E-2</v>
      </c>
      <c r="CF294">
        <v>1</v>
      </c>
      <c r="CG294">
        <v>6</v>
      </c>
      <c r="CH294">
        <v>0.56852791878172604</v>
      </c>
      <c r="CI294">
        <v>0.37125748502993999</v>
      </c>
      <c r="CJ294">
        <v>0.88064585464532297</v>
      </c>
      <c r="CK294">
        <v>0.56862745098039202</v>
      </c>
      <c r="CL294">
        <v>0.44</v>
      </c>
      <c r="CM294">
        <v>0.53400503778337505</v>
      </c>
      <c r="CN294">
        <v>6.5217391304348005E-2</v>
      </c>
      <c r="CO294">
        <v>0.46875</v>
      </c>
      <c r="CP294">
        <v>1</v>
      </c>
      <c r="CQ294">
        <v>0.4</v>
      </c>
      <c r="CR294">
        <v>1</v>
      </c>
      <c r="CS294">
        <v>0.48780487804877998</v>
      </c>
      <c r="CT294">
        <v>7.8651685393257995E-2</v>
      </c>
      <c r="CU294">
        <v>0.6</v>
      </c>
      <c r="CV294">
        <v>0.49288389513108599</v>
      </c>
      <c r="CW294">
        <v>747</v>
      </c>
      <c r="CX294">
        <v>857</v>
      </c>
      <c r="CY294">
        <v>13</v>
      </c>
    </row>
    <row r="295" spans="1:103" x14ac:dyDescent="0.3">
      <c r="A295">
        <v>294</v>
      </c>
      <c r="B295">
        <v>4149150</v>
      </c>
      <c r="C295" t="s">
        <v>718</v>
      </c>
      <c r="D295" t="s">
        <v>104</v>
      </c>
      <c r="E295" t="s">
        <v>105</v>
      </c>
      <c r="F295">
        <v>142</v>
      </c>
      <c r="G295">
        <v>140</v>
      </c>
      <c r="H295">
        <v>112</v>
      </c>
      <c r="I295">
        <v>2</v>
      </c>
      <c r="J295">
        <v>111.099999999999</v>
      </c>
      <c r="K295">
        <v>67</v>
      </c>
      <c r="L295">
        <v>2.09</v>
      </c>
      <c r="M295">
        <v>43</v>
      </c>
      <c r="N295">
        <v>2.6</v>
      </c>
      <c r="O295">
        <v>85</v>
      </c>
      <c r="P295">
        <v>43</v>
      </c>
      <c r="Q295">
        <v>24</v>
      </c>
      <c r="R295">
        <v>18</v>
      </c>
      <c r="S295">
        <v>0.79</v>
      </c>
      <c r="T295">
        <v>0.84</v>
      </c>
      <c r="U295">
        <v>0.87</v>
      </c>
      <c r="V295">
        <v>6</v>
      </c>
      <c r="W295">
        <v>4</v>
      </c>
      <c r="X295">
        <v>5</v>
      </c>
      <c r="Y295">
        <v>7</v>
      </c>
      <c r="Z295">
        <v>3</v>
      </c>
      <c r="AA295">
        <v>6</v>
      </c>
      <c r="AB295">
        <v>7</v>
      </c>
      <c r="AC295">
        <v>4</v>
      </c>
      <c r="AD295">
        <v>5</v>
      </c>
      <c r="AE295">
        <v>7</v>
      </c>
      <c r="AF295">
        <v>10</v>
      </c>
      <c r="AG295">
        <v>14</v>
      </c>
      <c r="AH295">
        <v>9</v>
      </c>
      <c r="AI295">
        <v>18</v>
      </c>
      <c r="AJ295">
        <v>14</v>
      </c>
      <c r="AK295">
        <v>11</v>
      </c>
      <c r="AL295">
        <v>4</v>
      </c>
      <c r="AM295">
        <v>4</v>
      </c>
      <c r="AN295">
        <v>69</v>
      </c>
      <c r="AO295">
        <v>56.1</v>
      </c>
      <c r="AP295">
        <v>69</v>
      </c>
      <c r="AQ295">
        <v>57.5</v>
      </c>
      <c r="AR295">
        <v>7</v>
      </c>
      <c r="AS295">
        <v>127</v>
      </c>
      <c r="AT295">
        <v>0</v>
      </c>
      <c r="AU295">
        <v>2</v>
      </c>
      <c r="AV295">
        <v>1</v>
      </c>
      <c r="AW295">
        <v>0</v>
      </c>
      <c r="AX295">
        <v>0</v>
      </c>
      <c r="AY295">
        <v>6</v>
      </c>
      <c r="AZ295">
        <v>15</v>
      </c>
      <c r="BA295">
        <v>6</v>
      </c>
      <c r="BB295">
        <v>11</v>
      </c>
      <c r="BC295">
        <v>8</v>
      </c>
      <c r="BD295">
        <v>15</v>
      </c>
      <c r="BE295">
        <v>15</v>
      </c>
      <c r="BF295">
        <v>4</v>
      </c>
      <c r="BG295">
        <v>4</v>
      </c>
      <c r="BH295">
        <v>3</v>
      </c>
      <c r="BI295">
        <v>0</v>
      </c>
      <c r="BJ295">
        <v>41485</v>
      </c>
      <c r="BK295">
        <v>54198</v>
      </c>
      <c r="BL295" t="s">
        <v>719</v>
      </c>
      <c r="BM295" t="s">
        <v>107</v>
      </c>
      <c r="BN295">
        <v>25.399999999999899</v>
      </c>
      <c r="BO295">
        <v>15.1999999999999</v>
      </c>
      <c r="BR295" t="s">
        <v>605</v>
      </c>
      <c r="BS295">
        <v>50</v>
      </c>
      <c r="BT295">
        <v>5.6000000000000001E-2</v>
      </c>
      <c r="BU295">
        <v>0.441</v>
      </c>
      <c r="BV295">
        <v>7.3999999999999996E-2</v>
      </c>
      <c r="BW295">
        <v>0</v>
      </c>
      <c r="BX295" t="s">
        <v>119</v>
      </c>
      <c r="BY295">
        <v>23987.840516781202</v>
      </c>
      <c r="BZ295">
        <v>35605035.188314699</v>
      </c>
      <c r="CA295">
        <v>1</v>
      </c>
      <c r="CB295">
        <v>7.0000000000000007E-2</v>
      </c>
      <c r="CC295">
        <v>0.39</v>
      </c>
      <c r="CD295">
        <v>0.28000000000000003</v>
      </c>
      <c r="CE295">
        <v>0</v>
      </c>
      <c r="CF295">
        <v>1</v>
      </c>
      <c r="CG295">
        <v>0</v>
      </c>
      <c r="CH295">
        <v>0.67512690355329896</v>
      </c>
      <c r="CI295">
        <v>0.31736526946107801</v>
      </c>
      <c r="CK295">
        <v>0.58823529411764697</v>
      </c>
      <c r="CL295">
        <v>5.8947368421052998E-2</v>
      </c>
      <c r="CM295">
        <v>0.51511335012594495</v>
      </c>
      <c r="CN295">
        <v>0</v>
      </c>
      <c r="CO295">
        <v>0.15416666666666701</v>
      </c>
      <c r="CP295">
        <v>1</v>
      </c>
      <c r="CQ295">
        <v>3.3333333333333E-2</v>
      </c>
      <c r="CR295">
        <v>0.37777777777777799</v>
      </c>
      <c r="CS295">
        <v>0.56097560975609795</v>
      </c>
      <c r="CT295">
        <v>0</v>
      </c>
      <c r="CU295">
        <v>0</v>
      </c>
      <c r="CV295">
        <v>0.13703703703703701</v>
      </c>
    </row>
    <row r="296" spans="1:103" x14ac:dyDescent="0.3">
      <c r="A296">
        <v>295</v>
      </c>
      <c r="B296">
        <v>4149750</v>
      </c>
      <c r="C296" t="s">
        <v>720</v>
      </c>
      <c r="D296" t="s">
        <v>104</v>
      </c>
      <c r="E296" t="s">
        <v>105</v>
      </c>
      <c r="F296">
        <v>128</v>
      </c>
      <c r="G296">
        <v>128</v>
      </c>
      <c r="H296">
        <v>104</v>
      </c>
      <c r="I296">
        <v>0</v>
      </c>
      <c r="J296">
        <v>250.5</v>
      </c>
      <c r="K296">
        <v>55</v>
      </c>
      <c r="L296">
        <v>2.33</v>
      </c>
      <c r="M296">
        <v>36</v>
      </c>
      <c r="N296">
        <v>2.89</v>
      </c>
      <c r="O296">
        <v>82</v>
      </c>
      <c r="P296">
        <v>38</v>
      </c>
      <c r="Q296">
        <v>17</v>
      </c>
      <c r="R296">
        <v>27</v>
      </c>
      <c r="S296">
        <v>0</v>
      </c>
      <c r="T296">
        <v>0</v>
      </c>
      <c r="U296">
        <v>1.34</v>
      </c>
      <c r="V296">
        <v>5</v>
      </c>
      <c r="W296">
        <v>6</v>
      </c>
      <c r="X296">
        <v>6</v>
      </c>
      <c r="Y296">
        <v>6</v>
      </c>
      <c r="Z296">
        <v>3</v>
      </c>
      <c r="AA296">
        <v>5</v>
      </c>
      <c r="AB296">
        <v>7</v>
      </c>
      <c r="AC296">
        <v>4</v>
      </c>
      <c r="AD296">
        <v>5</v>
      </c>
      <c r="AE296">
        <v>7</v>
      </c>
      <c r="AF296">
        <v>7</v>
      </c>
      <c r="AG296">
        <v>13</v>
      </c>
      <c r="AH296">
        <v>16</v>
      </c>
      <c r="AI296">
        <v>15</v>
      </c>
      <c r="AJ296">
        <v>9</v>
      </c>
      <c r="AK296">
        <v>6</v>
      </c>
      <c r="AL296">
        <v>4</v>
      </c>
      <c r="AM296">
        <v>2</v>
      </c>
      <c r="AN296">
        <v>67</v>
      </c>
      <c r="AO296">
        <v>56.1</v>
      </c>
      <c r="AP296">
        <v>59</v>
      </c>
      <c r="AQ296">
        <v>55.399999999999899</v>
      </c>
      <c r="AR296">
        <v>5</v>
      </c>
      <c r="AS296">
        <v>114</v>
      </c>
      <c r="AT296">
        <v>0</v>
      </c>
      <c r="AU296">
        <v>2</v>
      </c>
      <c r="AV296">
        <v>0</v>
      </c>
      <c r="AW296">
        <v>0</v>
      </c>
      <c r="AX296">
        <v>0</v>
      </c>
      <c r="AY296">
        <v>6</v>
      </c>
      <c r="AZ296">
        <v>14</v>
      </c>
      <c r="BA296">
        <v>10</v>
      </c>
      <c r="BB296">
        <v>6</v>
      </c>
      <c r="BC296">
        <v>7</v>
      </c>
      <c r="BD296">
        <v>10</v>
      </c>
      <c r="BE296">
        <v>10</v>
      </c>
      <c r="BF296">
        <v>3</v>
      </c>
      <c r="BG296">
        <v>4</v>
      </c>
      <c r="BH296">
        <v>3</v>
      </c>
      <c r="BI296">
        <v>2</v>
      </c>
      <c r="BJ296">
        <v>40432</v>
      </c>
      <c r="BK296">
        <v>63087</v>
      </c>
      <c r="BL296" t="s">
        <v>721</v>
      </c>
      <c r="BM296" t="s">
        <v>107</v>
      </c>
      <c r="BN296">
        <v>22.3</v>
      </c>
      <c r="BO296">
        <v>15.6</v>
      </c>
      <c r="BP296">
        <v>29</v>
      </c>
      <c r="BQ296">
        <v>0.80843108679999998</v>
      </c>
      <c r="BR296" t="s">
        <v>659</v>
      </c>
      <c r="BS296">
        <v>48</v>
      </c>
      <c r="BT296">
        <v>7.9000000000000001E-2</v>
      </c>
      <c r="BU296">
        <v>0.439</v>
      </c>
      <c r="BV296">
        <v>0.13700000000000001</v>
      </c>
      <c r="BW296">
        <v>5.0000000000000001E-3</v>
      </c>
      <c r="BX296" t="s">
        <v>119</v>
      </c>
      <c r="BY296">
        <v>17088.686868336699</v>
      </c>
      <c r="BZ296">
        <v>14241851.782764699</v>
      </c>
      <c r="CA296">
        <v>3</v>
      </c>
      <c r="CC296">
        <v>0.39</v>
      </c>
      <c r="CD296">
        <v>0.18</v>
      </c>
      <c r="CE296">
        <v>0.09</v>
      </c>
      <c r="CF296">
        <v>1</v>
      </c>
      <c r="CG296">
        <v>0</v>
      </c>
      <c r="CH296">
        <v>0.51776649746192904</v>
      </c>
      <c r="CI296">
        <v>0.34131736526946099</v>
      </c>
      <c r="CJ296">
        <v>0.78607378744507195</v>
      </c>
      <c r="CK296">
        <v>0.54901960784313697</v>
      </c>
      <c r="CL296">
        <v>8.3157894736842E-2</v>
      </c>
      <c r="CM296">
        <v>0.51259445843828699</v>
      </c>
      <c r="CN296">
        <v>2.1739130434783E-2</v>
      </c>
      <c r="CO296">
        <v>0.28541666666666698</v>
      </c>
      <c r="CP296">
        <v>0</v>
      </c>
      <c r="CR296">
        <v>0.37777777777777799</v>
      </c>
      <c r="CS296">
        <v>0.31707317073170699</v>
      </c>
      <c r="CT296">
        <v>0.101123595505618</v>
      </c>
      <c r="CU296">
        <v>0</v>
      </c>
    </row>
    <row r="297" spans="1:103" x14ac:dyDescent="0.3">
      <c r="A297">
        <v>296</v>
      </c>
      <c r="B297">
        <v>4150250</v>
      </c>
      <c r="C297" t="s">
        <v>722</v>
      </c>
      <c r="D297" t="s">
        <v>104</v>
      </c>
      <c r="E297" t="s">
        <v>105</v>
      </c>
      <c r="F297">
        <v>525</v>
      </c>
      <c r="G297">
        <v>522</v>
      </c>
      <c r="H297">
        <v>393</v>
      </c>
      <c r="I297">
        <v>3</v>
      </c>
      <c r="J297">
        <v>769.1</v>
      </c>
      <c r="K297">
        <v>261</v>
      </c>
      <c r="L297">
        <v>2</v>
      </c>
      <c r="M297">
        <v>158</v>
      </c>
      <c r="N297">
        <v>2.4900000000000002</v>
      </c>
      <c r="O297">
        <v>283</v>
      </c>
      <c r="P297">
        <v>192</v>
      </c>
      <c r="Q297">
        <v>69</v>
      </c>
      <c r="R297">
        <v>22</v>
      </c>
      <c r="S297">
        <v>-0.03</v>
      </c>
      <c r="T297">
        <v>7.0000000000000007E-2</v>
      </c>
      <c r="U297">
        <v>0.4</v>
      </c>
      <c r="V297">
        <v>19</v>
      </c>
      <c r="W297">
        <v>22</v>
      </c>
      <c r="X297">
        <v>25</v>
      </c>
      <c r="Y297">
        <v>24</v>
      </c>
      <c r="Z297">
        <v>16</v>
      </c>
      <c r="AA297">
        <v>23</v>
      </c>
      <c r="AB297">
        <v>23</v>
      </c>
      <c r="AC297">
        <v>25</v>
      </c>
      <c r="AD297">
        <v>20</v>
      </c>
      <c r="AE297">
        <v>32</v>
      </c>
      <c r="AF297">
        <v>32</v>
      </c>
      <c r="AG297">
        <v>50</v>
      </c>
      <c r="AH297">
        <v>65</v>
      </c>
      <c r="AI297">
        <v>48</v>
      </c>
      <c r="AJ297">
        <v>46</v>
      </c>
      <c r="AK297">
        <v>24</v>
      </c>
      <c r="AL297">
        <v>16</v>
      </c>
      <c r="AM297">
        <v>13</v>
      </c>
      <c r="AN297">
        <v>268</v>
      </c>
      <c r="AO297">
        <v>56</v>
      </c>
      <c r="AP297">
        <v>255</v>
      </c>
      <c r="AQ297">
        <v>53.799999999999898</v>
      </c>
      <c r="AR297">
        <v>31</v>
      </c>
      <c r="AS297">
        <v>473</v>
      </c>
      <c r="AT297">
        <v>3</v>
      </c>
      <c r="AU297">
        <v>2</v>
      </c>
      <c r="AV297">
        <v>4</v>
      </c>
      <c r="AW297">
        <v>0</v>
      </c>
      <c r="AX297">
        <v>0</v>
      </c>
      <c r="AY297">
        <v>12</v>
      </c>
      <c r="AZ297">
        <v>52</v>
      </c>
      <c r="BA297">
        <v>49</v>
      </c>
      <c r="BB297">
        <v>32</v>
      </c>
      <c r="BC297">
        <v>16</v>
      </c>
      <c r="BD297">
        <v>49</v>
      </c>
      <c r="BE297">
        <v>24</v>
      </c>
      <c r="BF297">
        <v>25</v>
      </c>
      <c r="BG297">
        <v>31</v>
      </c>
      <c r="BH297">
        <v>31</v>
      </c>
      <c r="BI297">
        <v>4</v>
      </c>
      <c r="BJ297">
        <v>44034</v>
      </c>
      <c r="BK297">
        <v>67301</v>
      </c>
      <c r="BL297" t="s">
        <v>723</v>
      </c>
      <c r="BM297" t="s">
        <v>107</v>
      </c>
      <c r="BN297">
        <v>22.8</v>
      </c>
      <c r="BO297">
        <v>15</v>
      </c>
      <c r="BP297">
        <v>29</v>
      </c>
      <c r="BQ297">
        <v>0.80843108679999998</v>
      </c>
      <c r="BR297" t="s">
        <v>659</v>
      </c>
      <c r="BS297">
        <v>48</v>
      </c>
      <c r="BT297">
        <v>6.9000000000000006E-2</v>
      </c>
      <c r="BU297">
        <v>0.45400000000000001</v>
      </c>
      <c r="BV297">
        <v>0.11799999999999999</v>
      </c>
      <c r="BW297">
        <v>0</v>
      </c>
      <c r="BX297" t="s">
        <v>119</v>
      </c>
      <c r="BY297">
        <v>20903.464552935598</v>
      </c>
      <c r="BZ297">
        <v>19020883.4618535</v>
      </c>
      <c r="CH297">
        <v>0.54314720812182704</v>
      </c>
      <c r="CI297">
        <v>0.30538922155688603</v>
      </c>
      <c r="CJ297">
        <v>0.78607378744507195</v>
      </c>
      <c r="CK297">
        <v>0.54901960784313697</v>
      </c>
      <c r="CL297">
        <v>7.2631578947368006E-2</v>
      </c>
      <c r="CM297">
        <v>0.53148614609571798</v>
      </c>
      <c r="CN297">
        <v>0</v>
      </c>
      <c r="CO297">
        <v>0.24583333333333299</v>
      </c>
    </row>
    <row r="298" spans="1:103" x14ac:dyDescent="0.3">
      <c r="A298">
        <v>297</v>
      </c>
      <c r="B298">
        <v>4152400</v>
      </c>
      <c r="C298" t="s">
        <v>724</v>
      </c>
      <c r="D298" t="s">
        <v>104</v>
      </c>
      <c r="E298" t="s">
        <v>105</v>
      </c>
      <c r="F298">
        <v>120</v>
      </c>
      <c r="G298">
        <v>120</v>
      </c>
      <c r="H298">
        <v>97</v>
      </c>
      <c r="I298">
        <v>0</v>
      </c>
      <c r="J298">
        <v>48.5</v>
      </c>
      <c r="K298">
        <v>51</v>
      </c>
      <c r="L298">
        <v>2.35</v>
      </c>
      <c r="M298">
        <v>34</v>
      </c>
      <c r="N298">
        <v>2.85</v>
      </c>
      <c r="O298">
        <v>62</v>
      </c>
      <c r="P298">
        <v>35</v>
      </c>
      <c r="Q298">
        <v>16</v>
      </c>
      <c r="R298">
        <v>11</v>
      </c>
      <c r="S298">
        <v>0</v>
      </c>
      <c r="T298">
        <v>0.18</v>
      </c>
      <c r="U298">
        <v>-0.51</v>
      </c>
      <c r="V298">
        <v>4</v>
      </c>
      <c r="W298">
        <v>4</v>
      </c>
      <c r="X298">
        <v>4</v>
      </c>
      <c r="Y298">
        <v>6</v>
      </c>
      <c r="Z298">
        <v>6</v>
      </c>
      <c r="AA298">
        <v>6</v>
      </c>
      <c r="AB298">
        <v>4</v>
      </c>
      <c r="AC298">
        <v>8</v>
      </c>
      <c r="AD298">
        <v>4</v>
      </c>
      <c r="AE298">
        <v>7</v>
      </c>
      <c r="AF298">
        <v>9</v>
      </c>
      <c r="AG298">
        <v>8</v>
      </c>
      <c r="AH298">
        <v>14</v>
      </c>
      <c r="AI298">
        <v>14</v>
      </c>
      <c r="AJ298">
        <v>10</v>
      </c>
      <c r="AK298">
        <v>6</v>
      </c>
      <c r="AL298">
        <v>4</v>
      </c>
      <c r="AM298">
        <v>3</v>
      </c>
      <c r="AN298">
        <v>60</v>
      </c>
      <c r="AO298">
        <v>53.799999999999898</v>
      </c>
      <c r="AP298">
        <v>61</v>
      </c>
      <c r="AQ298">
        <v>54.5</v>
      </c>
      <c r="AR298">
        <v>9</v>
      </c>
      <c r="AS298">
        <v>104</v>
      </c>
      <c r="AT298">
        <v>0</v>
      </c>
      <c r="AU298">
        <v>2</v>
      </c>
      <c r="AV298">
        <v>2</v>
      </c>
      <c r="AW298">
        <v>0</v>
      </c>
      <c r="AX298">
        <v>0</v>
      </c>
      <c r="AY298">
        <v>3</v>
      </c>
      <c r="AZ298">
        <v>16</v>
      </c>
      <c r="BA298">
        <v>12</v>
      </c>
      <c r="BB298">
        <v>4</v>
      </c>
      <c r="BC298">
        <v>2</v>
      </c>
      <c r="BD298">
        <v>7</v>
      </c>
      <c r="BE298">
        <v>2</v>
      </c>
      <c r="BF298">
        <v>12</v>
      </c>
      <c r="BG298">
        <v>9</v>
      </c>
      <c r="BH298">
        <v>3</v>
      </c>
      <c r="BI298">
        <v>0</v>
      </c>
      <c r="BJ298">
        <v>55168</v>
      </c>
      <c r="BK298">
        <v>62515</v>
      </c>
      <c r="BL298" t="s">
        <v>725</v>
      </c>
      <c r="BM298" t="s">
        <v>115</v>
      </c>
      <c r="BN298">
        <v>24.8</v>
      </c>
      <c r="BO298">
        <v>17.100000000000001</v>
      </c>
      <c r="BP298">
        <v>33</v>
      </c>
      <c r="BQ298">
        <v>1.4696136369999999</v>
      </c>
      <c r="BR298" t="s">
        <v>701</v>
      </c>
      <c r="BS298">
        <v>49</v>
      </c>
      <c r="BT298">
        <v>8.6999999999999994E-2</v>
      </c>
      <c r="BU298">
        <v>0.27300000000000002</v>
      </c>
      <c r="BV298">
        <v>0.16200000000000001</v>
      </c>
      <c r="BW298">
        <v>0</v>
      </c>
      <c r="BX298" t="s">
        <v>119</v>
      </c>
      <c r="BY298">
        <v>40368.627120137797</v>
      </c>
      <c r="BZ298">
        <v>69116339.039026901</v>
      </c>
      <c r="CH298">
        <v>0.64467005076142103</v>
      </c>
      <c r="CI298">
        <v>0.43113772455089799</v>
      </c>
      <c r="CJ298">
        <v>0.99360126710608898</v>
      </c>
      <c r="CK298">
        <v>0.56862745098039202</v>
      </c>
      <c r="CL298">
        <v>9.1578947368420996E-2</v>
      </c>
      <c r="CM298">
        <v>0.30352644836272002</v>
      </c>
      <c r="CN298">
        <v>0</v>
      </c>
      <c r="CO298">
        <v>0.33750000000000002</v>
      </c>
    </row>
    <row r="299" spans="1:103" x14ac:dyDescent="0.3">
      <c r="A299">
        <v>298</v>
      </c>
      <c r="B299">
        <v>4153300</v>
      </c>
      <c r="C299" t="s">
        <v>726</v>
      </c>
      <c r="D299" t="s">
        <v>104</v>
      </c>
      <c r="E299" t="s">
        <v>105</v>
      </c>
      <c r="F299">
        <v>515</v>
      </c>
      <c r="G299">
        <v>515</v>
      </c>
      <c r="H299">
        <v>426</v>
      </c>
      <c r="I299">
        <v>0</v>
      </c>
      <c r="J299">
        <v>820.6</v>
      </c>
      <c r="K299">
        <v>218</v>
      </c>
      <c r="L299">
        <v>2.36</v>
      </c>
      <c r="M299">
        <v>149</v>
      </c>
      <c r="N299">
        <v>2.86</v>
      </c>
      <c r="O299">
        <v>251</v>
      </c>
      <c r="P299">
        <v>157</v>
      </c>
      <c r="Q299">
        <v>61</v>
      </c>
      <c r="R299">
        <v>33</v>
      </c>
      <c r="S299">
        <v>1.51</v>
      </c>
      <c r="T299">
        <v>1.62</v>
      </c>
      <c r="U299">
        <v>2.82</v>
      </c>
      <c r="V299">
        <v>22</v>
      </c>
      <c r="W299">
        <v>24</v>
      </c>
      <c r="X299">
        <v>27</v>
      </c>
      <c r="Y299">
        <v>28</v>
      </c>
      <c r="Z299">
        <v>23</v>
      </c>
      <c r="AA299">
        <v>30</v>
      </c>
      <c r="AB299">
        <v>25</v>
      </c>
      <c r="AC299">
        <v>32</v>
      </c>
      <c r="AD299">
        <v>26</v>
      </c>
      <c r="AE299">
        <v>28</v>
      </c>
      <c r="AF299">
        <v>27</v>
      </c>
      <c r="AG299">
        <v>41</v>
      </c>
      <c r="AH299">
        <v>47</v>
      </c>
      <c r="AI299">
        <v>49</v>
      </c>
      <c r="AJ299">
        <v>38</v>
      </c>
      <c r="AK299">
        <v>25</v>
      </c>
      <c r="AL299">
        <v>11</v>
      </c>
      <c r="AM299">
        <v>11</v>
      </c>
      <c r="AN299">
        <v>256</v>
      </c>
      <c r="AO299">
        <v>49</v>
      </c>
      <c r="AP299">
        <v>258</v>
      </c>
      <c r="AQ299">
        <v>48.1</v>
      </c>
      <c r="AR299">
        <v>43</v>
      </c>
      <c r="AS299">
        <v>450</v>
      </c>
      <c r="AT299">
        <v>2</v>
      </c>
      <c r="AU299">
        <v>5</v>
      </c>
      <c r="AV299">
        <v>3</v>
      </c>
      <c r="AW299">
        <v>1</v>
      </c>
      <c r="AX299">
        <v>0</v>
      </c>
      <c r="AY299">
        <v>12</v>
      </c>
      <c r="AZ299">
        <v>65</v>
      </c>
      <c r="BA299">
        <v>17</v>
      </c>
      <c r="BB299">
        <v>28</v>
      </c>
      <c r="BC299">
        <v>31</v>
      </c>
      <c r="BD299">
        <v>35</v>
      </c>
      <c r="BE299">
        <v>44</v>
      </c>
      <c r="BF299">
        <v>17</v>
      </c>
      <c r="BG299">
        <v>22</v>
      </c>
      <c r="BH299">
        <v>7</v>
      </c>
      <c r="BI299">
        <v>17</v>
      </c>
      <c r="BJ299">
        <v>48846</v>
      </c>
      <c r="BK299">
        <v>78351</v>
      </c>
      <c r="BL299" t="s">
        <v>727</v>
      </c>
      <c r="BM299" t="s">
        <v>107</v>
      </c>
      <c r="BN299">
        <v>21.6999999999999</v>
      </c>
      <c r="BO299">
        <v>15.1999999999999</v>
      </c>
      <c r="BP299">
        <v>22</v>
      </c>
      <c r="BQ299">
        <v>0.3380070268</v>
      </c>
      <c r="BR299" t="s">
        <v>728</v>
      </c>
      <c r="BS299">
        <v>46</v>
      </c>
      <c r="BT299">
        <v>0.122</v>
      </c>
      <c r="BU299">
        <v>0.44600000000000001</v>
      </c>
      <c r="BV299">
        <v>0.124</v>
      </c>
      <c r="BW299">
        <v>0</v>
      </c>
      <c r="BX299" t="s">
        <v>119</v>
      </c>
      <c r="BY299">
        <v>21912.8597184516</v>
      </c>
      <c r="BZ299">
        <v>17485214.9023952</v>
      </c>
      <c r="CA299">
        <v>2</v>
      </c>
      <c r="CB299">
        <v>0.09</v>
      </c>
      <c r="CC299">
        <v>0.6</v>
      </c>
      <c r="CD299">
        <v>0.22</v>
      </c>
      <c r="CE299">
        <v>8.9999999999999993E-3</v>
      </c>
      <c r="CF299">
        <v>1</v>
      </c>
      <c r="CG299">
        <v>0</v>
      </c>
      <c r="CH299">
        <v>0.487309644670051</v>
      </c>
      <c r="CI299">
        <v>0.31736526946107801</v>
      </c>
      <c r="CJ299">
        <v>0.63842028462021305</v>
      </c>
      <c r="CK299">
        <v>0.50980392156862697</v>
      </c>
      <c r="CL299">
        <v>0.12842105263157899</v>
      </c>
      <c r="CM299">
        <v>0.52141057934508805</v>
      </c>
      <c r="CN299">
        <v>0</v>
      </c>
      <c r="CO299">
        <v>0.25833333333333303</v>
      </c>
      <c r="CP299">
        <v>0.5</v>
      </c>
      <c r="CQ299">
        <v>6.6666666666666999E-2</v>
      </c>
      <c r="CR299">
        <v>0.61111111111111105</v>
      </c>
      <c r="CS299">
        <v>0.41463414634146301</v>
      </c>
      <c r="CT299">
        <v>1.0112359550562E-2</v>
      </c>
      <c r="CU299">
        <v>0</v>
      </c>
      <c r="CV299">
        <v>0.22929671244277999</v>
      </c>
    </row>
    <row r="300" spans="1:103" x14ac:dyDescent="0.3">
      <c r="A300">
        <v>299</v>
      </c>
      <c r="B300">
        <v>4153750</v>
      </c>
      <c r="C300" t="s">
        <v>729</v>
      </c>
      <c r="D300" t="s">
        <v>104</v>
      </c>
      <c r="E300" t="s">
        <v>105</v>
      </c>
      <c r="F300">
        <v>3417</v>
      </c>
      <c r="G300">
        <v>3407</v>
      </c>
      <c r="H300">
        <v>2929</v>
      </c>
      <c r="I300">
        <v>10</v>
      </c>
      <c r="J300">
        <v>2204.6999999999898</v>
      </c>
      <c r="K300">
        <v>1104</v>
      </c>
      <c r="L300">
        <v>3.09</v>
      </c>
      <c r="M300">
        <v>796</v>
      </c>
      <c r="N300">
        <v>3.68</v>
      </c>
      <c r="O300">
        <v>1198</v>
      </c>
      <c r="P300">
        <v>641</v>
      </c>
      <c r="Q300">
        <v>464</v>
      </c>
      <c r="R300">
        <v>94</v>
      </c>
      <c r="S300">
        <v>0.4</v>
      </c>
      <c r="T300">
        <v>0.44</v>
      </c>
      <c r="U300">
        <v>0.44</v>
      </c>
      <c r="V300">
        <v>298</v>
      </c>
      <c r="W300">
        <v>289</v>
      </c>
      <c r="X300">
        <v>278</v>
      </c>
      <c r="Y300">
        <v>277</v>
      </c>
      <c r="Z300">
        <v>271</v>
      </c>
      <c r="AA300">
        <v>263</v>
      </c>
      <c r="AB300">
        <v>237</v>
      </c>
      <c r="AC300">
        <v>205</v>
      </c>
      <c r="AD300">
        <v>200</v>
      </c>
      <c r="AE300">
        <v>157</v>
      </c>
      <c r="AF300">
        <v>175</v>
      </c>
      <c r="AG300">
        <v>163</v>
      </c>
      <c r="AH300">
        <v>153</v>
      </c>
      <c r="AI300">
        <v>144</v>
      </c>
      <c r="AJ300">
        <v>119</v>
      </c>
      <c r="AK300">
        <v>87</v>
      </c>
      <c r="AL300">
        <v>47</v>
      </c>
      <c r="AM300">
        <v>54</v>
      </c>
      <c r="AN300">
        <v>1763</v>
      </c>
      <c r="AO300">
        <v>29.1</v>
      </c>
      <c r="AP300">
        <v>1654</v>
      </c>
      <c r="AQ300">
        <v>32.6</v>
      </c>
      <c r="AR300">
        <v>2188</v>
      </c>
      <c r="AS300">
        <v>1159</v>
      </c>
      <c r="AT300">
        <v>2</v>
      </c>
      <c r="AU300">
        <v>17</v>
      </c>
      <c r="AV300">
        <v>24</v>
      </c>
      <c r="AW300">
        <v>0</v>
      </c>
      <c r="AX300">
        <v>1</v>
      </c>
      <c r="AY300">
        <v>26</v>
      </c>
      <c r="AZ300">
        <v>2258</v>
      </c>
      <c r="BA300">
        <v>163</v>
      </c>
      <c r="BB300">
        <v>125</v>
      </c>
      <c r="BC300">
        <v>99</v>
      </c>
      <c r="BD300">
        <v>215</v>
      </c>
      <c r="BE300">
        <v>239</v>
      </c>
      <c r="BF300">
        <v>139</v>
      </c>
      <c r="BG300">
        <v>110</v>
      </c>
      <c r="BH300">
        <v>11</v>
      </c>
      <c r="BI300">
        <v>4</v>
      </c>
      <c r="BJ300">
        <v>45511</v>
      </c>
      <c r="BK300">
        <v>53311</v>
      </c>
      <c r="BL300" t="s">
        <v>730</v>
      </c>
      <c r="BM300" t="s">
        <v>107</v>
      </c>
      <c r="BN300">
        <v>27.6</v>
      </c>
      <c r="BO300">
        <v>15.5</v>
      </c>
      <c r="BP300">
        <v>28</v>
      </c>
      <c r="BQ300">
        <v>0.73645267989999996</v>
      </c>
      <c r="BR300" t="s">
        <v>631</v>
      </c>
      <c r="BS300">
        <v>51</v>
      </c>
      <c r="BT300">
        <v>0.73499999999999999</v>
      </c>
      <c r="BU300">
        <v>0.497</v>
      </c>
      <c r="BV300">
        <v>0.32</v>
      </c>
      <c r="BW300">
        <v>4.8000000000000001E-2</v>
      </c>
      <c r="BX300" t="s">
        <v>119</v>
      </c>
      <c r="BY300">
        <v>40021.311972575102</v>
      </c>
      <c r="BZ300">
        <v>43190034.299786799</v>
      </c>
      <c r="CA300">
        <v>3</v>
      </c>
      <c r="CB300">
        <v>0.44500000000000001</v>
      </c>
      <c r="CC300">
        <v>0.95</v>
      </c>
      <c r="CD300">
        <v>0.14499999999999999</v>
      </c>
      <c r="CE300">
        <v>0</v>
      </c>
      <c r="CF300">
        <v>2</v>
      </c>
      <c r="CG300">
        <v>8.5</v>
      </c>
      <c r="CH300">
        <v>0.78680203045685304</v>
      </c>
      <c r="CI300">
        <v>0.33532934131736503</v>
      </c>
      <c r="CJ300">
        <v>0.76348169488386697</v>
      </c>
      <c r="CK300">
        <v>0.60784313725490202</v>
      </c>
      <c r="CL300">
        <v>0.77368421052631597</v>
      </c>
      <c r="CM300">
        <v>0.58564231738035299</v>
      </c>
      <c r="CN300">
        <v>0.208695652173913</v>
      </c>
      <c r="CO300">
        <v>0.66666666666666696</v>
      </c>
      <c r="CP300">
        <v>0</v>
      </c>
      <c r="CQ300">
        <v>0.65833333333333299</v>
      </c>
      <c r="CR300">
        <v>1</v>
      </c>
      <c r="CS300">
        <v>0.23170731707317099</v>
      </c>
      <c r="CT300">
        <v>0</v>
      </c>
      <c r="CU300">
        <v>0.85</v>
      </c>
      <c r="CV300">
        <v>0.55277777777777803</v>
      </c>
      <c r="CW300">
        <v>3124</v>
      </c>
      <c r="CX300">
        <v>3328</v>
      </c>
      <c r="CY300">
        <v>6</v>
      </c>
    </row>
    <row r="301" spans="1:103" x14ac:dyDescent="0.3">
      <c r="A301">
        <v>300</v>
      </c>
      <c r="B301">
        <v>4154900</v>
      </c>
      <c r="C301" t="s">
        <v>731</v>
      </c>
      <c r="D301" t="s">
        <v>104</v>
      </c>
      <c r="E301" t="s">
        <v>105</v>
      </c>
      <c r="F301">
        <v>11987</v>
      </c>
      <c r="G301">
        <v>11730</v>
      </c>
      <c r="H301">
        <v>9207</v>
      </c>
      <c r="I301">
        <v>257</v>
      </c>
      <c r="J301">
        <v>2320.5999999999899</v>
      </c>
      <c r="K301">
        <v>4538</v>
      </c>
      <c r="L301">
        <v>2.58</v>
      </c>
      <c r="M301">
        <v>2822</v>
      </c>
      <c r="N301">
        <v>3.26</v>
      </c>
      <c r="O301">
        <v>4827</v>
      </c>
      <c r="P301">
        <v>2166</v>
      </c>
      <c r="Q301">
        <v>2373</v>
      </c>
      <c r="R301">
        <v>289</v>
      </c>
      <c r="S301">
        <v>0.47</v>
      </c>
      <c r="T301">
        <v>0.53</v>
      </c>
      <c r="U301">
        <v>0.47</v>
      </c>
      <c r="V301">
        <v>995</v>
      </c>
      <c r="W301">
        <v>917</v>
      </c>
      <c r="X301">
        <v>901</v>
      </c>
      <c r="Y301">
        <v>873</v>
      </c>
      <c r="Z301">
        <v>842</v>
      </c>
      <c r="AA301">
        <v>824</v>
      </c>
      <c r="AB301">
        <v>799</v>
      </c>
      <c r="AC301">
        <v>684</v>
      </c>
      <c r="AD301">
        <v>577</v>
      </c>
      <c r="AE301">
        <v>548</v>
      </c>
      <c r="AF301">
        <v>548</v>
      </c>
      <c r="AG301">
        <v>606</v>
      </c>
      <c r="AH301">
        <v>682</v>
      </c>
      <c r="AI301">
        <v>601</v>
      </c>
      <c r="AJ301">
        <v>549</v>
      </c>
      <c r="AK301">
        <v>417</v>
      </c>
      <c r="AL301">
        <v>265</v>
      </c>
      <c r="AM301">
        <v>355</v>
      </c>
      <c r="AN301">
        <v>5730</v>
      </c>
      <c r="AO301">
        <v>32.799999999999898</v>
      </c>
      <c r="AP301">
        <v>6253</v>
      </c>
      <c r="AQ301">
        <v>35.200000000000003</v>
      </c>
      <c r="AR301">
        <v>5344</v>
      </c>
      <c r="AS301">
        <v>5999</v>
      </c>
      <c r="AT301">
        <v>66</v>
      </c>
      <c r="AU301">
        <v>91</v>
      </c>
      <c r="AV301">
        <v>204</v>
      </c>
      <c r="AW301">
        <v>3</v>
      </c>
      <c r="AX301">
        <v>9</v>
      </c>
      <c r="AY301">
        <v>272</v>
      </c>
      <c r="AZ301">
        <v>5988</v>
      </c>
      <c r="BA301">
        <v>817</v>
      </c>
      <c r="BB301">
        <v>642</v>
      </c>
      <c r="BC301">
        <v>500</v>
      </c>
      <c r="BD301">
        <v>601</v>
      </c>
      <c r="BE301">
        <v>902</v>
      </c>
      <c r="BF301">
        <v>509</v>
      </c>
      <c r="BG301">
        <v>421</v>
      </c>
      <c r="BH301">
        <v>36</v>
      </c>
      <c r="BI301">
        <v>112</v>
      </c>
      <c r="BJ301">
        <v>41600</v>
      </c>
      <c r="BK301">
        <v>56089</v>
      </c>
      <c r="BL301" t="s">
        <v>732</v>
      </c>
      <c r="BM301" t="s">
        <v>107</v>
      </c>
      <c r="BN301">
        <v>29</v>
      </c>
      <c r="BO301">
        <v>17.899999999999899</v>
      </c>
      <c r="BP301">
        <v>28</v>
      </c>
      <c r="BQ301">
        <v>0.73645267989999996</v>
      </c>
      <c r="BR301" t="s">
        <v>631</v>
      </c>
      <c r="BS301">
        <v>56</v>
      </c>
      <c r="BT301">
        <v>0.46500000000000002</v>
      </c>
      <c r="BU301">
        <v>0.51100000000000001</v>
      </c>
      <c r="BV301">
        <v>0.20399999999999999</v>
      </c>
      <c r="BW301">
        <v>2.7E-2</v>
      </c>
      <c r="BX301" t="s">
        <v>119</v>
      </c>
      <c r="BY301">
        <v>160032.368665722</v>
      </c>
      <c r="BZ301">
        <v>143922667.75103</v>
      </c>
      <c r="CA301">
        <v>2.5</v>
      </c>
      <c r="CB301">
        <v>0.24</v>
      </c>
      <c r="CC301">
        <v>0.95</v>
      </c>
      <c r="CD301">
        <v>0.10666666666666701</v>
      </c>
      <c r="CE301">
        <v>6.3333333333330001E-3</v>
      </c>
      <c r="CF301">
        <v>6</v>
      </c>
      <c r="CG301">
        <v>7.8333333333333304</v>
      </c>
      <c r="CH301">
        <v>0.85786802030456799</v>
      </c>
      <c r="CI301">
        <v>0.47904191616766501</v>
      </c>
      <c r="CJ301">
        <v>0.76348169488386697</v>
      </c>
      <c r="CK301">
        <v>0.70588235294117696</v>
      </c>
      <c r="CL301">
        <v>0.48947368421052601</v>
      </c>
      <c r="CM301">
        <v>0.60327455919395501</v>
      </c>
      <c r="CN301">
        <v>0.11739130434782601</v>
      </c>
      <c r="CO301">
        <v>0.42499999999999999</v>
      </c>
      <c r="CP301">
        <v>0.25</v>
      </c>
      <c r="CQ301">
        <v>0.31666666666666698</v>
      </c>
      <c r="CR301">
        <v>1</v>
      </c>
      <c r="CS301">
        <v>0.138211382113821</v>
      </c>
      <c r="CT301">
        <v>7.1161048689139996E-3</v>
      </c>
      <c r="CU301">
        <v>0.78333333333333299</v>
      </c>
      <c r="CV301">
        <v>0.441260923845194</v>
      </c>
      <c r="CW301">
        <v>6645</v>
      </c>
      <c r="CX301">
        <v>11908</v>
      </c>
      <c r="CY301">
        <v>44</v>
      </c>
    </row>
    <row r="302" spans="1:103" x14ac:dyDescent="0.3">
      <c r="A302">
        <v>301</v>
      </c>
      <c r="B302">
        <v>4156250</v>
      </c>
      <c r="C302" t="s">
        <v>733</v>
      </c>
      <c r="D302" t="s">
        <v>104</v>
      </c>
      <c r="E302" t="s">
        <v>105</v>
      </c>
      <c r="F302">
        <v>254</v>
      </c>
      <c r="G302">
        <v>254</v>
      </c>
      <c r="H302">
        <v>187</v>
      </c>
      <c r="I302">
        <v>0</v>
      </c>
      <c r="J302">
        <v>590.29999999999905</v>
      </c>
      <c r="K302">
        <v>133</v>
      </c>
      <c r="L302">
        <v>1.91</v>
      </c>
      <c r="M302">
        <v>76</v>
      </c>
      <c r="N302">
        <v>2.46</v>
      </c>
      <c r="O302">
        <v>163</v>
      </c>
      <c r="P302">
        <v>65</v>
      </c>
      <c r="Q302">
        <v>68</v>
      </c>
      <c r="R302">
        <v>30</v>
      </c>
      <c r="S302">
        <v>0.39</v>
      </c>
      <c r="T302">
        <v>0.55000000000000004</v>
      </c>
      <c r="U302">
        <v>1.1299999999999999</v>
      </c>
      <c r="V302">
        <v>8</v>
      </c>
      <c r="W302">
        <v>8</v>
      </c>
      <c r="X302">
        <v>12</v>
      </c>
      <c r="Y302">
        <v>14</v>
      </c>
      <c r="Z302">
        <v>10</v>
      </c>
      <c r="AA302">
        <v>10</v>
      </c>
      <c r="AB302">
        <v>14</v>
      </c>
      <c r="AC302">
        <v>14</v>
      </c>
      <c r="AD302">
        <v>16</v>
      </c>
      <c r="AE302">
        <v>14</v>
      </c>
      <c r="AF302">
        <v>16</v>
      </c>
      <c r="AG302">
        <v>26</v>
      </c>
      <c r="AH302">
        <v>30</v>
      </c>
      <c r="AI302">
        <v>21</v>
      </c>
      <c r="AJ302">
        <v>18</v>
      </c>
      <c r="AK302">
        <v>13</v>
      </c>
      <c r="AL302">
        <v>9</v>
      </c>
      <c r="AM302">
        <v>5</v>
      </c>
      <c r="AN302">
        <v>127</v>
      </c>
      <c r="AO302">
        <v>52.5</v>
      </c>
      <c r="AP302">
        <v>131</v>
      </c>
      <c r="AQ302">
        <v>53.1</v>
      </c>
      <c r="AR302">
        <v>19</v>
      </c>
      <c r="AS302">
        <v>216</v>
      </c>
      <c r="AT302">
        <v>2</v>
      </c>
      <c r="AU302">
        <v>4</v>
      </c>
      <c r="AV302">
        <v>3</v>
      </c>
      <c r="AW302">
        <v>0</v>
      </c>
      <c r="AX302">
        <v>0</v>
      </c>
      <c r="AY302">
        <v>10</v>
      </c>
      <c r="AZ302">
        <v>38</v>
      </c>
      <c r="BA302">
        <v>15</v>
      </c>
      <c r="BB302">
        <v>14</v>
      </c>
      <c r="BC302">
        <v>10</v>
      </c>
      <c r="BD302">
        <v>28</v>
      </c>
      <c r="BE302">
        <v>31</v>
      </c>
      <c r="BF302">
        <v>23</v>
      </c>
      <c r="BG302">
        <v>9</v>
      </c>
      <c r="BH302">
        <v>2</v>
      </c>
      <c r="BI302">
        <v>2</v>
      </c>
      <c r="BJ302">
        <v>50000</v>
      </c>
      <c r="BK302">
        <v>59032</v>
      </c>
      <c r="BL302" t="s">
        <v>734</v>
      </c>
      <c r="BM302" t="s">
        <v>107</v>
      </c>
      <c r="BN302">
        <v>25.3</v>
      </c>
      <c r="BO302">
        <v>15.1999999999999</v>
      </c>
      <c r="BP302">
        <v>33</v>
      </c>
      <c r="BQ302">
        <v>1.4696136369999999</v>
      </c>
      <c r="BR302" t="s">
        <v>701</v>
      </c>
      <c r="BS302">
        <v>49</v>
      </c>
      <c r="BT302">
        <v>4.2000000000000003E-2</v>
      </c>
      <c r="BU302">
        <v>0.33300000000000002</v>
      </c>
      <c r="BV302">
        <v>4.2999999999999997E-2</v>
      </c>
      <c r="BW302">
        <v>2E-3</v>
      </c>
      <c r="BX302" t="s">
        <v>119</v>
      </c>
      <c r="BY302">
        <v>17964.045233716599</v>
      </c>
      <c r="BZ302">
        <v>12000070.717526101</v>
      </c>
      <c r="CA302">
        <v>2</v>
      </c>
      <c r="CC302">
        <v>0.28000000000000003</v>
      </c>
      <c r="CD302">
        <v>0.15</v>
      </c>
      <c r="CE302">
        <v>0</v>
      </c>
      <c r="CF302">
        <v>1</v>
      </c>
      <c r="CG302">
        <v>0</v>
      </c>
      <c r="CH302">
        <v>0.67005076142132003</v>
      </c>
      <c r="CI302">
        <v>0.31736526946107801</v>
      </c>
      <c r="CJ302">
        <v>0.99360126710608898</v>
      </c>
      <c r="CK302">
        <v>0.56862745098039202</v>
      </c>
      <c r="CL302">
        <v>4.4210526315788999E-2</v>
      </c>
      <c r="CM302">
        <v>0.37909319899244298</v>
      </c>
      <c r="CN302">
        <v>8.6956521739130002E-3</v>
      </c>
      <c r="CO302">
        <v>8.9583333333333001E-2</v>
      </c>
      <c r="CP302">
        <v>0.5</v>
      </c>
      <c r="CR302">
        <v>0.25555555555555598</v>
      </c>
      <c r="CS302">
        <v>0.24390243902438999</v>
      </c>
      <c r="CT302">
        <v>0</v>
      </c>
      <c r="CU302">
        <v>0</v>
      </c>
    </row>
    <row r="303" spans="1:103" x14ac:dyDescent="0.3">
      <c r="A303">
        <v>302</v>
      </c>
      <c r="B303">
        <v>4157850</v>
      </c>
      <c r="C303" t="s">
        <v>735</v>
      </c>
      <c r="D303" t="s">
        <v>104</v>
      </c>
      <c r="E303" t="s">
        <v>105</v>
      </c>
      <c r="F303">
        <v>148</v>
      </c>
      <c r="G303">
        <v>145</v>
      </c>
      <c r="H303">
        <v>109</v>
      </c>
      <c r="I303">
        <v>3</v>
      </c>
      <c r="J303">
        <v>24.5</v>
      </c>
      <c r="K303">
        <v>72</v>
      </c>
      <c r="L303">
        <v>2.0099999999999998</v>
      </c>
      <c r="M303">
        <v>43</v>
      </c>
      <c r="N303">
        <v>2.5299999999999998</v>
      </c>
      <c r="O303">
        <v>103</v>
      </c>
      <c r="P303">
        <v>51</v>
      </c>
      <c r="Q303">
        <v>21</v>
      </c>
      <c r="R303">
        <v>31</v>
      </c>
      <c r="S303">
        <v>0</v>
      </c>
      <c r="T303">
        <v>0</v>
      </c>
      <c r="U303">
        <v>1.34</v>
      </c>
      <c r="V303">
        <v>3</v>
      </c>
      <c r="W303">
        <v>4</v>
      </c>
      <c r="X303">
        <v>5</v>
      </c>
      <c r="Y303">
        <v>4</v>
      </c>
      <c r="Z303">
        <v>4</v>
      </c>
      <c r="AA303">
        <v>4</v>
      </c>
      <c r="AB303">
        <v>4</v>
      </c>
      <c r="AC303">
        <v>5</v>
      </c>
      <c r="AD303">
        <v>6</v>
      </c>
      <c r="AE303">
        <v>6</v>
      </c>
      <c r="AF303">
        <v>8</v>
      </c>
      <c r="AG303">
        <v>13</v>
      </c>
      <c r="AH303">
        <v>21</v>
      </c>
      <c r="AI303">
        <v>22</v>
      </c>
      <c r="AJ303">
        <v>18</v>
      </c>
      <c r="AK303">
        <v>12</v>
      </c>
      <c r="AL303">
        <v>5</v>
      </c>
      <c r="AM303">
        <v>4</v>
      </c>
      <c r="AN303">
        <v>78</v>
      </c>
      <c r="AO303">
        <v>62.5</v>
      </c>
      <c r="AP303">
        <v>70</v>
      </c>
      <c r="AQ303">
        <v>61.1</v>
      </c>
      <c r="AR303">
        <v>10</v>
      </c>
      <c r="AS303">
        <v>132</v>
      </c>
      <c r="AT303">
        <v>0</v>
      </c>
      <c r="AU303">
        <v>2</v>
      </c>
      <c r="AV303">
        <v>0</v>
      </c>
      <c r="AW303">
        <v>0</v>
      </c>
      <c r="AX303">
        <v>0</v>
      </c>
      <c r="AY303">
        <v>4</v>
      </c>
      <c r="AZ303">
        <v>16</v>
      </c>
      <c r="BA303">
        <v>6</v>
      </c>
      <c r="BB303">
        <v>9</v>
      </c>
      <c r="BC303">
        <v>5</v>
      </c>
      <c r="BD303">
        <v>13</v>
      </c>
      <c r="BE303">
        <v>17</v>
      </c>
      <c r="BF303">
        <v>8</v>
      </c>
      <c r="BG303">
        <v>10</v>
      </c>
      <c r="BH303">
        <v>1</v>
      </c>
      <c r="BI303">
        <v>2</v>
      </c>
      <c r="BJ303">
        <v>52381</v>
      </c>
      <c r="BK303">
        <v>67315</v>
      </c>
      <c r="BL303" t="s">
        <v>736</v>
      </c>
      <c r="BM303" t="s">
        <v>115</v>
      </c>
      <c r="BN303">
        <v>22.6</v>
      </c>
      <c r="BO303">
        <v>15.1</v>
      </c>
      <c r="BP303">
        <v>20</v>
      </c>
      <c r="BQ303">
        <v>0.2206840243</v>
      </c>
      <c r="BR303" t="s">
        <v>638</v>
      </c>
      <c r="BS303">
        <v>41</v>
      </c>
      <c r="BT303">
        <v>8.2000000000000003E-2</v>
      </c>
      <c r="BU303">
        <v>0.32300000000000001</v>
      </c>
      <c r="BV303">
        <v>6.6000000000000003E-2</v>
      </c>
      <c r="BW303">
        <v>0</v>
      </c>
      <c r="BX303" t="s">
        <v>119</v>
      </c>
      <c r="BY303">
        <v>79583.236172965902</v>
      </c>
      <c r="BZ303">
        <v>168043240.66207099</v>
      </c>
      <c r="CH303">
        <v>0.53299492385786795</v>
      </c>
      <c r="CI303">
        <v>0.31137724550898199</v>
      </c>
      <c r="CJ303">
        <v>0.60159573895166396</v>
      </c>
      <c r="CK303">
        <v>0.41176470588235298</v>
      </c>
      <c r="CL303">
        <v>8.6315789473683999E-2</v>
      </c>
      <c r="CM303">
        <v>0.36649874055415599</v>
      </c>
      <c r="CN303">
        <v>0</v>
      </c>
      <c r="CO303">
        <v>0.13750000000000001</v>
      </c>
    </row>
    <row r="304" spans="1:103" x14ac:dyDescent="0.3">
      <c r="A304">
        <v>303</v>
      </c>
      <c r="B304">
        <v>4157875</v>
      </c>
      <c r="C304" t="s">
        <v>737</v>
      </c>
      <c r="D304" t="s">
        <v>104</v>
      </c>
      <c r="E304" t="s">
        <v>105</v>
      </c>
      <c r="F304">
        <v>493</v>
      </c>
      <c r="G304">
        <v>484</v>
      </c>
      <c r="H304">
        <v>364</v>
      </c>
      <c r="I304">
        <v>9</v>
      </c>
      <c r="J304">
        <v>222</v>
      </c>
      <c r="K304">
        <v>237</v>
      </c>
      <c r="L304">
        <v>2.04</v>
      </c>
      <c r="M304">
        <v>142</v>
      </c>
      <c r="N304">
        <v>2.56</v>
      </c>
      <c r="O304">
        <v>488</v>
      </c>
      <c r="P304">
        <v>168</v>
      </c>
      <c r="Q304">
        <v>69</v>
      </c>
      <c r="R304">
        <v>251</v>
      </c>
      <c r="S304">
        <v>-0.02</v>
      </c>
      <c r="T304">
        <v>-0.04</v>
      </c>
      <c r="U304">
        <v>-1</v>
      </c>
      <c r="V304">
        <v>9</v>
      </c>
      <c r="W304">
        <v>11</v>
      </c>
      <c r="X304">
        <v>18</v>
      </c>
      <c r="Y304">
        <v>16</v>
      </c>
      <c r="Z304">
        <v>16</v>
      </c>
      <c r="AA304">
        <v>15</v>
      </c>
      <c r="AB304">
        <v>13</v>
      </c>
      <c r="AC304">
        <v>16</v>
      </c>
      <c r="AD304">
        <v>19</v>
      </c>
      <c r="AE304">
        <v>20</v>
      </c>
      <c r="AF304">
        <v>26</v>
      </c>
      <c r="AG304">
        <v>43</v>
      </c>
      <c r="AH304">
        <v>71</v>
      </c>
      <c r="AI304">
        <v>72</v>
      </c>
      <c r="AJ304">
        <v>61</v>
      </c>
      <c r="AK304">
        <v>39</v>
      </c>
      <c r="AL304">
        <v>15</v>
      </c>
      <c r="AM304">
        <v>14</v>
      </c>
      <c r="AN304">
        <v>258</v>
      </c>
      <c r="AO304">
        <v>62.5</v>
      </c>
      <c r="AP304">
        <v>236</v>
      </c>
      <c r="AQ304">
        <v>60.799999999999898</v>
      </c>
      <c r="AR304">
        <v>35</v>
      </c>
      <c r="AS304">
        <v>440</v>
      </c>
      <c r="AT304">
        <v>1</v>
      </c>
      <c r="AU304">
        <v>6</v>
      </c>
      <c r="AV304">
        <v>1</v>
      </c>
      <c r="AW304">
        <v>0</v>
      </c>
      <c r="AX304">
        <v>0</v>
      </c>
      <c r="AY304">
        <v>11</v>
      </c>
      <c r="AZ304">
        <v>53</v>
      </c>
      <c r="BA304">
        <v>21</v>
      </c>
      <c r="BB304">
        <v>29</v>
      </c>
      <c r="BC304">
        <v>17</v>
      </c>
      <c r="BD304">
        <v>44</v>
      </c>
      <c r="BE304">
        <v>57</v>
      </c>
      <c r="BF304">
        <v>25</v>
      </c>
      <c r="BG304">
        <v>31</v>
      </c>
      <c r="BH304">
        <v>4</v>
      </c>
      <c r="BI304">
        <v>7</v>
      </c>
      <c r="BJ304">
        <v>51805</v>
      </c>
      <c r="BK304">
        <v>67213</v>
      </c>
      <c r="BL304" t="s">
        <v>738</v>
      </c>
      <c r="BM304" t="s">
        <v>115</v>
      </c>
      <c r="BN304">
        <v>25.1999999999999</v>
      </c>
      <c r="BO304">
        <v>12.9</v>
      </c>
      <c r="BP304">
        <v>20</v>
      </c>
      <c r="BQ304">
        <v>0.2206840243</v>
      </c>
      <c r="BR304" t="s">
        <v>638</v>
      </c>
      <c r="BS304">
        <v>41</v>
      </c>
      <c r="BT304">
        <v>8.2000000000000003E-2</v>
      </c>
      <c r="BU304">
        <v>0.32300000000000001</v>
      </c>
      <c r="BV304">
        <v>6.6000000000000003E-2</v>
      </c>
      <c r="BW304">
        <v>0</v>
      </c>
      <c r="BX304" t="s">
        <v>119</v>
      </c>
      <c r="BY304">
        <v>38350.401756363601</v>
      </c>
      <c r="BZ304">
        <v>71801292.946988598</v>
      </c>
      <c r="CH304">
        <v>0.66497461928933999</v>
      </c>
      <c r="CI304">
        <v>0.179640718562874</v>
      </c>
      <c r="CJ304">
        <v>0.60159573895166396</v>
      </c>
      <c r="CK304">
        <v>0.41176470588235298</v>
      </c>
      <c r="CL304">
        <v>8.6315789473683999E-2</v>
      </c>
      <c r="CM304">
        <v>0.36649874055415599</v>
      </c>
      <c r="CN304">
        <v>0</v>
      </c>
      <c r="CO304">
        <v>0.13750000000000001</v>
      </c>
    </row>
    <row r="305" spans="1:103" x14ac:dyDescent="0.3">
      <c r="A305">
        <v>304</v>
      </c>
      <c r="B305">
        <v>4158550</v>
      </c>
      <c r="C305" t="s">
        <v>739</v>
      </c>
      <c r="D305" t="s">
        <v>104</v>
      </c>
      <c r="E305" t="s">
        <v>105</v>
      </c>
      <c r="F305">
        <v>60</v>
      </c>
      <c r="G305">
        <v>60</v>
      </c>
      <c r="H305">
        <v>44</v>
      </c>
      <c r="I305">
        <v>0</v>
      </c>
      <c r="J305">
        <v>37.1</v>
      </c>
      <c r="K305">
        <v>31</v>
      </c>
      <c r="L305">
        <v>1.94</v>
      </c>
      <c r="M305">
        <v>18</v>
      </c>
      <c r="N305">
        <v>2.44</v>
      </c>
      <c r="O305">
        <v>50</v>
      </c>
      <c r="P305">
        <v>15</v>
      </c>
      <c r="Q305">
        <v>16</v>
      </c>
      <c r="R305">
        <v>19</v>
      </c>
      <c r="S305">
        <v>0.46</v>
      </c>
      <c r="T305">
        <v>0.59</v>
      </c>
      <c r="U305">
        <v>1.63</v>
      </c>
      <c r="V305">
        <v>2</v>
      </c>
      <c r="W305">
        <v>2</v>
      </c>
      <c r="X305">
        <v>2</v>
      </c>
      <c r="Y305">
        <v>4</v>
      </c>
      <c r="Z305">
        <v>2</v>
      </c>
      <c r="AA305">
        <v>2</v>
      </c>
      <c r="AB305">
        <v>3</v>
      </c>
      <c r="AC305">
        <v>3</v>
      </c>
      <c r="AD305">
        <v>4</v>
      </c>
      <c r="AE305">
        <v>3</v>
      </c>
      <c r="AF305">
        <v>4</v>
      </c>
      <c r="AG305">
        <v>6</v>
      </c>
      <c r="AH305">
        <v>7</v>
      </c>
      <c r="AI305">
        <v>5</v>
      </c>
      <c r="AJ305">
        <v>5</v>
      </c>
      <c r="AK305">
        <v>3</v>
      </c>
      <c r="AL305">
        <v>2</v>
      </c>
      <c r="AM305">
        <v>1</v>
      </c>
      <c r="AN305">
        <v>31</v>
      </c>
      <c r="AO305">
        <v>53.799999999999898</v>
      </c>
      <c r="AP305">
        <v>29</v>
      </c>
      <c r="AQ305">
        <v>53.799999999999898</v>
      </c>
      <c r="AR305">
        <v>4</v>
      </c>
      <c r="AS305">
        <v>51</v>
      </c>
      <c r="AT305">
        <v>1</v>
      </c>
      <c r="AU305">
        <v>1</v>
      </c>
      <c r="AV305">
        <v>1</v>
      </c>
      <c r="AW305">
        <v>0</v>
      </c>
      <c r="AX305">
        <v>0</v>
      </c>
      <c r="AY305">
        <v>2</v>
      </c>
      <c r="AZ305">
        <v>9</v>
      </c>
      <c r="BA305">
        <v>3</v>
      </c>
      <c r="BB305">
        <v>3</v>
      </c>
      <c r="BC305">
        <v>2</v>
      </c>
      <c r="BD305">
        <v>6</v>
      </c>
      <c r="BE305">
        <v>7</v>
      </c>
      <c r="BF305">
        <v>5</v>
      </c>
      <c r="BG305">
        <v>2</v>
      </c>
      <c r="BH305">
        <v>0</v>
      </c>
      <c r="BI305">
        <v>0</v>
      </c>
      <c r="BJ305">
        <v>50000</v>
      </c>
      <c r="BK305">
        <v>65575</v>
      </c>
      <c r="BL305" t="s">
        <v>740</v>
      </c>
      <c r="BM305" t="s">
        <v>115</v>
      </c>
      <c r="BN305">
        <v>25.6</v>
      </c>
      <c r="BO305">
        <v>15.5</v>
      </c>
      <c r="BP305">
        <v>33</v>
      </c>
      <c r="BQ305">
        <v>1.4696136369999999</v>
      </c>
      <c r="BR305" t="s">
        <v>701</v>
      </c>
      <c r="BS305">
        <v>49</v>
      </c>
      <c r="BT305">
        <v>4.2000000000000003E-2</v>
      </c>
      <c r="BU305">
        <v>0.33300000000000002</v>
      </c>
      <c r="BV305">
        <v>4.2999999999999997E-2</v>
      </c>
      <c r="BW305">
        <v>2E-3</v>
      </c>
      <c r="BX305" t="s">
        <v>119</v>
      </c>
      <c r="BY305">
        <v>30809.4152148127</v>
      </c>
      <c r="BZ305">
        <v>45123120.520454697</v>
      </c>
      <c r="CE305">
        <v>0</v>
      </c>
      <c r="CF305">
        <v>1</v>
      </c>
      <c r="CG305">
        <v>0</v>
      </c>
      <c r="CH305">
        <v>0.68527918781725905</v>
      </c>
      <c r="CI305">
        <v>0.33532934131736503</v>
      </c>
      <c r="CJ305">
        <v>0.99360126710608898</v>
      </c>
      <c r="CK305">
        <v>0.56862745098039202</v>
      </c>
      <c r="CL305">
        <v>4.4210526315788999E-2</v>
      </c>
      <c r="CM305">
        <v>0.37909319899244298</v>
      </c>
      <c r="CN305">
        <v>8.6956521739130002E-3</v>
      </c>
      <c r="CO305">
        <v>8.9583333333333001E-2</v>
      </c>
      <c r="CT305">
        <v>0</v>
      </c>
      <c r="CU305">
        <v>0</v>
      </c>
    </row>
    <row r="306" spans="1:103" x14ac:dyDescent="0.3">
      <c r="A306">
        <v>305</v>
      </c>
      <c r="B306">
        <v>4159650</v>
      </c>
      <c r="C306" t="s">
        <v>741</v>
      </c>
      <c r="D306" t="s">
        <v>104</v>
      </c>
      <c r="E306" t="s">
        <v>105</v>
      </c>
      <c r="F306">
        <v>902</v>
      </c>
      <c r="G306">
        <v>876</v>
      </c>
      <c r="H306">
        <v>696</v>
      </c>
      <c r="I306">
        <v>26</v>
      </c>
      <c r="J306">
        <v>909.6</v>
      </c>
      <c r="K306">
        <v>401</v>
      </c>
      <c r="L306">
        <v>2.1800000000000002</v>
      </c>
      <c r="M306">
        <v>262</v>
      </c>
      <c r="N306">
        <v>2.66</v>
      </c>
      <c r="O306">
        <v>476</v>
      </c>
      <c r="P306">
        <v>300</v>
      </c>
      <c r="Q306">
        <v>101</v>
      </c>
      <c r="R306">
        <v>75</v>
      </c>
      <c r="S306">
        <v>-7.0000000000000007E-2</v>
      </c>
      <c r="T306">
        <v>-0.02</v>
      </c>
      <c r="U306">
        <v>0.17</v>
      </c>
      <c r="V306">
        <v>29</v>
      </c>
      <c r="W306">
        <v>38</v>
      </c>
      <c r="X306">
        <v>45</v>
      </c>
      <c r="Y306">
        <v>35</v>
      </c>
      <c r="Z306">
        <v>23</v>
      </c>
      <c r="AA306">
        <v>24</v>
      </c>
      <c r="AB306">
        <v>36</v>
      </c>
      <c r="AC306">
        <v>48</v>
      </c>
      <c r="AD306">
        <v>29</v>
      </c>
      <c r="AE306">
        <v>40</v>
      </c>
      <c r="AF306">
        <v>63</v>
      </c>
      <c r="AG306">
        <v>88</v>
      </c>
      <c r="AH306">
        <v>93</v>
      </c>
      <c r="AI306">
        <v>97</v>
      </c>
      <c r="AJ306">
        <v>98</v>
      </c>
      <c r="AK306">
        <v>59</v>
      </c>
      <c r="AL306">
        <v>26</v>
      </c>
      <c r="AM306">
        <v>33</v>
      </c>
      <c r="AN306">
        <v>458</v>
      </c>
      <c r="AO306">
        <v>58.1</v>
      </c>
      <c r="AP306">
        <v>446</v>
      </c>
      <c r="AQ306">
        <v>56.7</v>
      </c>
      <c r="AR306">
        <v>35</v>
      </c>
      <c r="AS306">
        <v>814</v>
      </c>
      <c r="AT306">
        <v>2</v>
      </c>
      <c r="AU306">
        <v>11</v>
      </c>
      <c r="AV306">
        <v>8</v>
      </c>
      <c r="AW306">
        <v>1</v>
      </c>
      <c r="AX306">
        <v>0</v>
      </c>
      <c r="AY306">
        <v>31</v>
      </c>
      <c r="AZ306">
        <v>88</v>
      </c>
      <c r="BA306">
        <v>64</v>
      </c>
      <c r="BB306">
        <v>36</v>
      </c>
      <c r="BC306">
        <v>47</v>
      </c>
      <c r="BD306">
        <v>58</v>
      </c>
      <c r="BE306">
        <v>115</v>
      </c>
      <c r="BF306">
        <v>40</v>
      </c>
      <c r="BG306">
        <v>37</v>
      </c>
      <c r="BH306">
        <v>0</v>
      </c>
      <c r="BI306">
        <v>4</v>
      </c>
      <c r="BJ306">
        <v>48462</v>
      </c>
      <c r="BK306">
        <v>54083</v>
      </c>
      <c r="BL306" t="s">
        <v>742</v>
      </c>
      <c r="BM306" t="s">
        <v>148</v>
      </c>
      <c r="BN306">
        <v>24</v>
      </c>
      <c r="BO306">
        <v>14.9</v>
      </c>
      <c r="BP306">
        <v>29</v>
      </c>
      <c r="BQ306">
        <v>0.80843108679999998</v>
      </c>
      <c r="BR306" t="s">
        <v>659</v>
      </c>
      <c r="BS306">
        <v>48</v>
      </c>
      <c r="BT306">
        <v>8.5000000000000006E-2</v>
      </c>
      <c r="BU306">
        <v>0.35799999999999998</v>
      </c>
      <c r="BV306">
        <v>8.2000000000000003E-2</v>
      </c>
      <c r="BW306">
        <v>0</v>
      </c>
      <c r="BX306" t="s">
        <v>119</v>
      </c>
      <c r="BY306">
        <v>28373.046147211098</v>
      </c>
      <c r="BZ306">
        <v>27630357.1264675</v>
      </c>
      <c r="CA306">
        <v>3</v>
      </c>
      <c r="CC306">
        <v>0.54</v>
      </c>
      <c r="CD306">
        <v>0.26</v>
      </c>
      <c r="CE306">
        <v>0.01</v>
      </c>
      <c r="CF306">
        <v>1</v>
      </c>
      <c r="CG306">
        <v>0</v>
      </c>
      <c r="CH306">
        <v>0.60406091370558401</v>
      </c>
      <c r="CI306">
        <v>0.29940119760479</v>
      </c>
      <c r="CJ306">
        <v>0.78607378744507195</v>
      </c>
      <c r="CK306">
        <v>0.54901960784313697</v>
      </c>
      <c r="CL306">
        <v>8.9473684210525997E-2</v>
      </c>
      <c r="CM306">
        <v>0.41057934508816102</v>
      </c>
      <c r="CN306">
        <v>0</v>
      </c>
      <c r="CO306">
        <v>0.170833333333333</v>
      </c>
      <c r="CP306">
        <v>0</v>
      </c>
      <c r="CR306">
        <v>0.54444444444444495</v>
      </c>
      <c r="CS306">
        <v>0.51219512195121997</v>
      </c>
      <c r="CT306">
        <v>1.123595505618E-2</v>
      </c>
      <c r="CU306">
        <v>0</v>
      </c>
    </row>
    <row r="307" spans="1:103" x14ac:dyDescent="0.3">
      <c r="A307">
        <v>306</v>
      </c>
      <c r="B307">
        <v>4159850</v>
      </c>
      <c r="C307" t="s">
        <v>743</v>
      </c>
      <c r="D307" t="s">
        <v>104</v>
      </c>
      <c r="E307" t="s">
        <v>105</v>
      </c>
      <c r="F307">
        <v>10660</v>
      </c>
      <c r="G307">
        <v>10425</v>
      </c>
      <c r="H307">
        <v>8211</v>
      </c>
      <c r="I307">
        <v>235</v>
      </c>
      <c r="J307">
        <v>830.89999999999895</v>
      </c>
      <c r="K307">
        <v>4315</v>
      </c>
      <c r="L307">
        <v>2.42</v>
      </c>
      <c r="M307">
        <v>2779</v>
      </c>
      <c r="N307">
        <v>2.95</v>
      </c>
      <c r="O307">
        <v>4782</v>
      </c>
      <c r="P307">
        <v>2529</v>
      </c>
      <c r="Q307">
        <v>1786</v>
      </c>
      <c r="R307">
        <v>467</v>
      </c>
      <c r="S307">
        <v>1.3</v>
      </c>
      <c r="T307">
        <v>1.44</v>
      </c>
      <c r="U307">
        <v>1.32</v>
      </c>
      <c r="V307">
        <v>678</v>
      </c>
      <c r="W307">
        <v>690</v>
      </c>
      <c r="X307">
        <v>654</v>
      </c>
      <c r="Y307">
        <v>618</v>
      </c>
      <c r="Z307">
        <v>629</v>
      </c>
      <c r="AA307">
        <v>700</v>
      </c>
      <c r="AB307">
        <v>630</v>
      </c>
      <c r="AC307">
        <v>667</v>
      </c>
      <c r="AD307">
        <v>684</v>
      </c>
      <c r="AE307">
        <v>612</v>
      </c>
      <c r="AF307">
        <v>580</v>
      </c>
      <c r="AG307">
        <v>696</v>
      </c>
      <c r="AH307">
        <v>697</v>
      </c>
      <c r="AI307">
        <v>602</v>
      </c>
      <c r="AJ307">
        <v>557</v>
      </c>
      <c r="AK307">
        <v>435</v>
      </c>
      <c r="AL307">
        <v>268</v>
      </c>
      <c r="AM307">
        <v>264</v>
      </c>
      <c r="AN307">
        <v>5152</v>
      </c>
      <c r="AO307">
        <v>39</v>
      </c>
      <c r="AP307">
        <v>5509</v>
      </c>
      <c r="AQ307">
        <v>41.799999999999898</v>
      </c>
      <c r="AR307">
        <v>1221</v>
      </c>
      <c r="AS307">
        <v>8903</v>
      </c>
      <c r="AT307">
        <v>12</v>
      </c>
      <c r="AU307">
        <v>140</v>
      </c>
      <c r="AV307">
        <v>102</v>
      </c>
      <c r="AW307">
        <v>22</v>
      </c>
      <c r="AX307">
        <v>12</v>
      </c>
      <c r="AY307">
        <v>249</v>
      </c>
      <c r="AZ307">
        <v>1757</v>
      </c>
      <c r="BA307">
        <v>498</v>
      </c>
      <c r="BB307">
        <v>616</v>
      </c>
      <c r="BC307">
        <v>772</v>
      </c>
      <c r="BD307">
        <v>615</v>
      </c>
      <c r="BE307">
        <v>760</v>
      </c>
      <c r="BF307">
        <v>553</v>
      </c>
      <c r="BG307">
        <v>339</v>
      </c>
      <c r="BH307">
        <v>159</v>
      </c>
      <c r="BI307">
        <v>3</v>
      </c>
      <c r="BJ307">
        <v>40454</v>
      </c>
      <c r="BK307">
        <v>52940</v>
      </c>
      <c r="BL307" t="s">
        <v>744</v>
      </c>
      <c r="BM307" t="s">
        <v>107</v>
      </c>
      <c r="BN307">
        <v>23</v>
      </c>
      <c r="BO307">
        <v>16.1999999999999</v>
      </c>
      <c r="BP307">
        <v>23</v>
      </c>
      <c r="BQ307">
        <v>0.35402492880000003</v>
      </c>
      <c r="BR307" t="s">
        <v>745</v>
      </c>
      <c r="BS307">
        <v>47</v>
      </c>
      <c r="BT307">
        <v>0.187</v>
      </c>
      <c r="BU307">
        <v>0.56899999999999995</v>
      </c>
      <c r="BV307">
        <v>0.16600000000000001</v>
      </c>
      <c r="BW307">
        <v>1E-3</v>
      </c>
      <c r="BX307" t="s">
        <v>119</v>
      </c>
      <c r="BY307">
        <v>204935.927793418</v>
      </c>
      <c r="BZ307">
        <v>357465767.29318899</v>
      </c>
      <c r="CA307">
        <v>2.5</v>
      </c>
      <c r="CB307">
        <v>9.5000000000000001E-2</v>
      </c>
      <c r="CC307">
        <v>0.61666666666666703</v>
      </c>
      <c r="CD307">
        <v>0.34333333333333299</v>
      </c>
      <c r="CE307">
        <v>1.1333333333332999E-2</v>
      </c>
      <c r="CF307">
        <v>6</v>
      </c>
      <c r="CG307">
        <v>0</v>
      </c>
      <c r="CH307">
        <v>0.55329949238578702</v>
      </c>
      <c r="CI307">
        <v>0.37724550898203602</v>
      </c>
      <c r="CJ307">
        <v>0.64344787470182097</v>
      </c>
      <c r="CK307">
        <v>0.52941176470588203</v>
      </c>
      <c r="CL307">
        <v>0.19684210526315801</v>
      </c>
      <c r="CM307">
        <v>0.67632241813602001</v>
      </c>
      <c r="CN307">
        <v>4.3478260869569997E-3</v>
      </c>
      <c r="CO307">
        <v>0.34583333333333299</v>
      </c>
      <c r="CP307">
        <v>0.25</v>
      </c>
      <c r="CQ307">
        <v>7.4999999999999997E-2</v>
      </c>
      <c r="CR307">
        <v>0.62962962962962998</v>
      </c>
      <c r="CS307">
        <v>0.71544715447154505</v>
      </c>
      <c r="CT307">
        <v>1.2734082397004E-2</v>
      </c>
      <c r="CU307">
        <v>0</v>
      </c>
      <c r="CV307">
        <v>0.239121237342211</v>
      </c>
      <c r="CW307">
        <v>7220</v>
      </c>
      <c r="CX307">
        <v>10462</v>
      </c>
      <c r="CY307">
        <v>31</v>
      </c>
    </row>
    <row r="308" spans="1:103" x14ac:dyDescent="0.3">
      <c r="A308">
        <v>307</v>
      </c>
      <c r="B308">
        <v>4160070</v>
      </c>
      <c r="C308" t="s">
        <v>746</v>
      </c>
      <c r="D308" t="s">
        <v>104</v>
      </c>
      <c r="E308" t="s">
        <v>105</v>
      </c>
      <c r="F308">
        <v>40</v>
      </c>
      <c r="G308">
        <v>40</v>
      </c>
      <c r="H308">
        <v>32</v>
      </c>
      <c r="I308">
        <v>0</v>
      </c>
      <c r="J308">
        <v>6.1</v>
      </c>
      <c r="K308">
        <v>17</v>
      </c>
      <c r="L308">
        <v>2.35</v>
      </c>
      <c r="M308">
        <v>12</v>
      </c>
      <c r="N308">
        <v>2.67</v>
      </c>
      <c r="O308">
        <v>114</v>
      </c>
      <c r="P308">
        <v>15</v>
      </c>
      <c r="Q308">
        <v>2</v>
      </c>
      <c r="R308">
        <v>97</v>
      </c>
      <c r="S308">
        <v>1.46</v>
      </c>
      <c r="T308">
        <v>1.1200000000000001</v>
      </c>
      <c r="U308">
        <v>-1.36</v>
      </c>
      <c r="V308">
        <v>2</v>
      </c>
      <c r="W308">
        <v>2</v>
      </c>
      <c r="X308">
        <v>2</v>
      </c>
      <c r="Y308">
        <v>2</v>
      </c>
      <c r="Z308">
        <v>2</v>
      </c>
      <c r="AA308">
        <v>2</v>
      </c>
      <c r="AB308">
        <v>2</v>
      </c>
      <c r="AC308">
        <v>2</v>
      </c>
      <c r="AD308">
        <v>2</v>
      </c>
      <c r="AE308">
        <v>3</v>
      </c>
      <c r="AF308">
        <v>4</v>
      </c>
      <c r="AG308">
        <v>4</v>
      </c>
      <c r="AH308">
        <v>4</v>
      </c>
      <c r="AI308">
        <v>4</v>
      </c>
      <c r="AJ308">
        <v>2</v>
      </c>
      <c r="AK308">
        <v>2</v>
      </c>
      <c r="AL308">
        <v>0</v>
      </c>
      <c r="AM308">
        <v>0</v>
      </c>
      <c r="AN308">
        <v>20</v>
      </c>
      <c r="AO308">
        <v>50</v>
      </c>
      <c r="AP308">
        <v>21</v>
      </c>
      <c r="AQ308">
        <v>48.799999999999898</v>
      </c>
      <c r="AR308">
        <v>2</v>
      </c>
      <c r="AS308">
        <v>37</v>
      </c>
      <c r="AT308">
        <v>0</v>
      </c>
      <c r="AU308">
        <v>0</v>
      </c>
      <c r="AV308">
        <v>0</v>
      </c>
      <c r="AW308">
        <v>0</v>
      </c>
      <c r="AX308">
        <v>0</v>
      </c>
      <c r="AY308">
        <v>1</v>
      </c>
      <c r="AZ308">
        <v>3</v>
      </c>
      <c r="BA308">
        <v>1</v>
      </c>
      <c r="BB308">
        <v>2</v>
      </c>
      <c r="BC308">
        <v>1</v>
      </c>
      <c r="BD308">
        <v>2</v>
      </c>
      <c r="BE308">
        <v>3</v>
      </c>
      <c r="BF308">
        <v>2</v>
      </c>
      <c r="BG308">
        <v>2</v>
      </c>
      <c r="BH308">
        <v>2</v>
      </c>
      <c r="BI308">
        <v>2</v>
      </c>
      <c r="BJ308">
        <v>69429</v>
      </c>
      <c r="BK308">
        <v>100024</v>
      </c>
      <c r="BL308" t="s">
        <v>747</v>
      </c>
      <c r="BM308" t="s">
        <v>115</v>
      </c>
      <c r="BP308">
        <v>5</v>
      </c>
      <c r="BQ308">
        <v>-1.177643937</v>
      </c>
      <c r="BR308" t="s">
        <v>645</v>
      </c>
      <c r="BS308">
        <v>69</v>
      </c>
      <c r="BT308">
        <v>7.6999999999999999E-2</v>
      </c>
      <c r="BU308">
        <v>0.26700000000000002</v>
      </c>
      <c r="BV308">
        <v>0.10199999999999999</v>
      </c>
      <c r="BW308">
        <v>8.0000000000000002E-3</v>
      </c>
      <c r="BX308" t="s">
        <v>109</v>
      </c>
      <c r="BY308">
        <v>55738.892806367498</v>
      </c>
      <c r="BZ308">
        <v>183479009.80937099</v>
      </c>
      <c r="CJ308">
        <v>0.16269807376020101</v>
      </c>
      <c r="CK308">
        <v>0.96078431372549</v>
      </c>
      <c r="CL308">
        <v>8.1052631578947001E-2</v>
      </c>
      <c r="CM308">
        <v>0.295969773299748</v>
      </c>
      <c r="CN308">
        <v>3.4782608695652001E-2</v>
      </c>
      <c r="CO308">
        <v>0.21249999999999999</v>
      </c>
    </row>
    <row r="309" spans="1:103" x14ac:dyDescent="0.3">
      <c r="A309">
        <v>308</v>
      </c>
      <c r="B309">
        <v>4161200</v>
      </c>
      <c r="C309" t="s">
        <v>748</v>
      </c>
      <c r="D309" t="s">
        <v>104</v>
      </c>
      <c r="E309" t="s">
        <v>105</v>
      </c>
      <c r="F309">
        <v>33297</v>
      </c>
      <c r="G309">
        <v>32962</v>
      </c>
      <c r="H309">
        <v>26123</v>
      </c>
      <c r="I309">
        <v>335</v>
      </c>
      <c r="J309">
        <v>1979.9</v>
      </c>
      <c r="K309">
        <v>12561</v>
      </c>
      <c r="L309">
        <v>2.62</v>
      </c>
      <c r="M309">
        <v>8406</v>
      </c>
      <c r="N309">
        <v>3.11</v>
      </c>
      <c r="O309">
        <v>13477</v>
      </c>
      <c r="P309">
        <v>8201</v>
      </c>
      <c r="Q309">
        <v>4360</v>
      </c>
      <c r="R309">
        <v>916</v>
      </c>
      <c r="S309">
        <v>2.15</v>
      </c>
      <c r="T309">
        <v>2.09</v>
      </c>
      <c r="U309">
        <v>1.92</v>
      </c>
      <c r="V309">
        <v>2361</v>
      </c>
      <c r="W309">
        <v>2352</v>
      </c>
      <c r="X309">
        <v>2265</v>
      </c>
      <c r="Y309">
        <v>2096</v>
      </c>
      <c r="Z309">
        <v>2127</v>
      </c>
      <c r="AA309">
        <v>2481</v>
      </c>
      <c r="AB309">
        <v>2297</v>
      </c>
      <c r="AC309">
        <v>2314</v>
      </c>
      <c r="AD309">
        <v>2132</v>
      </c>
      <c r="AE309">
        <v>1991</v>
      </c>
      <c r="AF309">
        <v>1954</v>
      </c>
      <c r="AG309">
        <v>1803</v>
      </c>
      <c r="AH309">
        <v>1776</v>
      </c>
      <c r="AI309">
        <v>1609</v>
      </c>
      <c r="AJ309">
        <v>1372</v>
      </c>
      <c r="AK309">
        <v>967</v>
      </c>
      <c r="AL309">
        <v>661</v>
      </c>
      <c r="AM309">
        <v>737</v>
      </c>
      <c r="AN309">
        <v>16141</v>
      </c>
      <c r="AO309">
        <v>35.1</v>
      </c>
      <c r="AP309">
        <v>17154</v>
      </c>
      <c r="AQ309">
        <v>37.6</v>
      </c>
      <c r="AR309">
        <v>4586</v>
      </c>
      <c r="AS309">
        <v>26877</v>
      </c>
      <c r="AT309">
        <v>156</v>
      </c>
      <c r="AU309">
        <v>332</v>
      </c>
      <c r="AV309">
        <v>323</v>
      </c>
      <c r="AW309">
        <v>62</v>
      </c>
      <c r="AX309">
        <v>27</v>
      </c>
      <c r="AY309">
        <v>934</v>
      </c>
      <c r="AZ309">
        <v>6420</v>
      </c>
      <c r="BA309">
        <v>1233</v>
      </c>
      <c r="BB309">
        <v>789</v>
      </c>
      <c r="BC309">
        <v>1164</v>
      </c>
      <c r="BD309">
        <v>1722</v>
      </c>
      <c r="BE309">
        <v>2218</v>
      </c>
      <c r="BF309">
        <v>2271</v>
      </c>
      <c r="BG309">
        <v>2346</v>
      </c>
      <c r="BH309">
        <v>524</v>
      </c>
      <c r="BI309">
        <v>294</v>
      </c>
      <c r="BJ309">
        <v>63193</v>
      </c>
      <c r="BK309">
        <v>73787</v>
      </c>
      <c r="BL309" t="s">
        <v>749</v>
      </c>
      <c r="BM309" t="s">
        <v>107</v>
      </c>
      <c r="BN309">
        <v>20.6</v>
      </c>
      <c r="BO309">
        <v>15.6999999999999</v>
      </c>
      <c r="BP309">
        <v>5</v>
      </c>
      <c r="BQ309">
        <v>-1.177643937</v>
      </c>
      <c r="BR309" t="s">
        <v>645</v>
      </c>
      <c r="BS309">
        <v>59</v>
      </c>
      <c r="BT309">
        <v>0.193</v>
      </c>
      <c r="BU309">
        <v>0.35399999999999998</v>
      </c>
      <c r="BV309">
        <v>0.14299999999999999</v>
      </c>
      <c r="BW309">
        <v>1.9E-2</v>
      </c>
      <c r="BX309" t="s">
        <v>119</v>
      </c>
      <c r="BY309">
        <v>133636.220039293</v>
      </c>
      <c r="BZ309">
        <v>468632440.00520003</v>
      </c>
      <c r="CA309">
        <v>2.2000000000000002</v>
      </c>
      <c r="CB309">
        <v>0.127</v>
      </c>
      <c r="CC309">
        <v>0.52</v>
      </c>
      <c r="CD309">
        <v>0.247</v>
      </c>
      <c r="CE309">
        <v>1.0699999999999999E-2</v>
      </c>
      <c r="CF309">
        <v>10</v>
      </c>
      <c r="CG309">
        <v>0</v>
      </c>
      <c r="CH309">
        <v>0.43147208121827402</v>
      </c>
      <c r="CI309">
        <v>0.34730538922155701</v>
      </c>
      <c r="CJ309">
        <v>0.16269807376020101</v>
      </c>
      <c r="CK309">
        <v>0.76470588235294101</v>
      </c>
      <c r="CL309">
        <v>0.20315789473684201</v>
      </c>
      <c r="CM309">
        <v>0.405541561712846</v>
      </c>
      <c r="CN309">
        <v>8.2608695652174005E-2</v>
      </c>
      <c r="CO309">
        <v>0.297916666666667</v>
      </c>
      <c r="CP309">
        <v>0.4</v>
      </c>
      <c r="CQ309">
        <v>0.12833333333333299</v>
      </c>
      <c r="CR309">
        <v>0.52222222222222203</v>
      </c>
      <c r="CS309">
        <v>0.48048780487804899</v>
      </c>
      <c r="CT309">
        <v>1.2022471910112E-2</v>
      </c>
      <c r="CU309">
        <v>0</v>
      </c>
      <c r="CV309">
        <v>0.22085934248855599</v>
      </c>
      <c r="CW309">
        <v>22601</v>
      </c>
      <c r="CX309">
        <v>32380</v>
      </c>
      <c r="CY309">
        <v>30</v>
      </c>
    </row>
    <row r="310" spans="1:103" x14ac:dyDescent="0.3">
      <c r="A310">
        <v>309</v>
      </c>
      <c r="B310">
        <v>4161700</v>
      </c>
      <c r="C310" t="s">
        <v>750</v>
      </c>
      <c r="D310" t="s">
        <v>104</v>
      </c>
      <c r="E310" t="s">
        <v>105</v>
      </c>
      <c r="F310">
        <v>201</v>
      </c>
      <c r="G310">
        <v>198</v>
      </c>
      <c r="H310">
        <v>151</v>
      </c>
      <c r="I310">
        <v>3</v>
      </c>
      <c r="J310">
        <v>1873.29999999999</v>
      </c>
      <c r="K310">
        <v>119</v>
      </c>
      <c r="L310">
        <v>1.66</v>
      </c>
      <c r="M310">
        <v>73</v>
      </c>
      <c r="N310">
        <v>2.0699999999999998</v>
      </c>
      <c r="O310">
        <v>141</v>
      </c>
      <c r="P310">
        <v>86</v>
      </c>
      <c r="Q310">
        <v>33</v>
      </c>
      <c r="R310">
        <v>22</v>
      </c>
      <c r="S310">
        <v>1.1399999999999999</v>
      </c>
      <c r="T310">
        <v>1.29</v>
      </c>
      <c r="U310">
        <v>2.89</v>
      </c>
      <c r="V310">
        <v>6</v>
      </c>
      <c r="W310">
        <v>6</v>
      </c>
      <c r="X310">
        <v>7</v>
      </c>
      <c r="Y310">
        <v>6</v>
      </c>
      <c r="Z310">
        <v>5</v>
      </c>
      <c r="AA310">
        <v>7</v>
      </c>
      <c r="AB310">
        <v>5</v>
      </c>
      <c r="AC310">
        <v>9</v>
      </c>
      <c r="AD310">
        <v>7</v>
      </c>
      <c r="AE310">
        <v>6</v>
      </c>
      <c r="AF310">
        <v>11</v>
      </c>
      <c r="AG310">
        <v>15</v>
      </c>
      <c r="AH310">
        <v>27</v>
      </c>
      <c r="AI310">
        <v>31</v>
      </c>
      <c r="AJ310">
        <v>20</v>
      </c>
      <c r="AK310">
        <v>13</v>
      </c>
      <c r="AL310">
        <v>10</v>
      </c>
      <c r="AM310">
        <v>7</v>
      </c>
      <c r="AN310">
        <v>104</v>
      </c>
      <c r="AO310">
        <v>62.1</v>
      </c>
      <c r="AP310">
        <v>94</v>
      </c>
      <c r="AQ310">
        <v>61.299999999999898</v>
      </c>
      <c r="AR310">
        <v>6</v>
      </c>
      <c r="AS310">
        <v>182</v>
      </c>
      <c r="AT310">
        <v>5</v>
      </c>
      <c r="AU310">
        <v>2</v>
      </c>
      <c r="AV310">
        <v>0</v>
      </c>
      <c r="AW310">
        <v>0</v>
      </c>
      <c r="AX310">
        <v>0</v>
      </c>
      <c r="AY310">
        <v>6</v>
      </c>
      <c r="AZ310">
        <v>19</v>
      </c>
      <c r="BA310">
        <v>11</v>
      </c>
      <c r="BB310">
        <v>15</v>
      </c>
      <c r="BC310">
        <v>12</v>
      </c>
      <c r="BD310">
        <v>30</v>
      </c>
      <c r="BE310">
        <v>26</v>
      </c>
      <c r="BF310">
        <v>12</v>
      </c>
      <c r="BG310">
        <v>7</v>
      </c>
      <c r="BH310">
        <v>3</v>
      </c>
      <c r="BI310">
        <v>5</v>
      </c>
      <c r="BJ310">
        <v>45005</v>
      </c>
      <c r="BK310">
        <v>62796</v>
      </c>
      <c r="BL310" t="s">
        <v>751</v>
      </c>
      <c r="BM310" t="s">
        <v>107</v>
      </c>
      <c r="BN310">
        <v>25</v>
      </c>
      <c r="BO310">
        <v>12</v>
      </c>
      <c r="BP310">
        <v>26</v>
      </c>
      <c r="BQ310">
        <v>0.67367479320000001</v>
      </c>
      <c r="BR310" t="s">
        <v>640</v>
      </c>
      <c r="BS310">
        <v>51</v>
      </c>
      <c r="BT310">
        <v>7.8E-2</v>
      </c>
      <c r="BU310">
        <v>0.499</v>
      </c>
      <c r="BV310">
        <v>0.10199999999999999</v>
      </c>
      <c r="BW310">
        <v>0</v>
      </c>
      <c r="BX310" t="s">
        <v>119</v>
      </c>
      <c r="BY310">
        <v>13456.0304663057</v>
      </c>
      <c r="BZ310">
        <v>2974249.9753358699</v>
      </c>
      <c r="CH310">
        <v>0.65482233502538101</v>
      </c>
      <c r="CI310">
        <v>0.125748502994012</v>
      </c>
      <c r="CJ310">
        <v>0.74377739899560602</v>
      </c>
      <c r="CK310">
        <v>0.60784313725490202</v>
      </c>
      <c r="CL310">
        <v>8.2105263157895E-2</v>
      </c>
      <c r="CM310">
        <v>0.58816120906800995</v>
      </c>
      <c r="CN310">
        <v>0</v>
      </c>
      <c r="CO310">
        <v>0.21249999999999999</v>
      </c>
    </row>
    <row r="311" spans="1:103" x14ac:dyDescent="0.3">
      <c r="A311">
        <v>310</v>
      </c>
      <c r="B311">
        <v>4166200</v>
      </c>
      <c r="C311" t="s">
        <v>752</v>
      </c>
      <c r="D311" t="s">
        <v>104</v>
      </c>
      <c r="E311" t="s">
        <v>105</v>
      </c>
      <c r="F311">
        <v>195</v>
      </c>
      <c r="G311">
        <v>195</v>
      </c>
      <c r="H311">
        <v>157</v>
      </c>
      <c r="I311">
        <v>0</v>
      </c>
      <c r="J311">
        <v>245.3</v>
      </c>
      <c r="K311">
        <v>94</v>
      </c>
      <c r="L311">
        <v>2.0699999999999998</v>
      </c>
      <c r="M311">
        <v>63</v>
      </c>
      <c r="N311">
        <v>2.4900000000000002</v>
      </c>
      <c r="O311">
        <v>128</v>
      </c>
      <c r="P311">
        <v>73</v>
      </c>
      <c r="Q311">
        <v>22</v>
      </c>
      <c r="R311">
        <v>34</v>
      </c>
      <c r="S311">
        <v>-0.18</v>
      </c>
      <c r="T311">
        <v>-0.09</v>
      </c>
      <c r="U311">
        <v>0.43</v>
      </c>
      <c r="V311">
        <v>7</v>
      </c>
      <c r="W311">
        <v>6</v>
      </c>
      <c r="X311">
        <v>11</v>
      </c>
      <c r="Y311">
        <v>10</v>
      </c>
      <c r="Z311">
        <v>6</v>
      </c>
      <c r="AA311">
        <v>6</v>
      </c>
      <c r="AB311">
        <v>9</v>
      </c>
      <c r="AC311">
        <v>9</v>
      </c>
      <c r="AD311">
        <v>6</v>
      </c>
      <c r="AE311">
        <v>10</v>
      </c>
      <c r="AF311">
        <v>15</v>
      </c>
      <c r="AG311">
        <v>19</v>
      </c>
      <c r="AH311">
        <v>24</v>
      </c>
      <c r="AI311">
        <v>24</v>
      </c>
      <c r="AJ311">
        <v>16</v>
      </c>
      <c r="AK311">
        <v>11</v>
      </c>
      <c r="AL311">
        <v>5</v>
      </c>
      <c r="AM311">
        <v>4</v>
      </c>
      <c r="AN311">
        <v>105</v>
      </c>
      <c r="AO311">
        <v>57.5</v>
      </c>
      <c r="AP311">
        <v>93</v>
      </c>
      <c r="AQ311">
        <v>54.6</v>
      </c>
      <c r="AR311">
        <v>11</v>
      </c>
      <c r="AS311">
        <v>179</v>
      </c>
      <c r="AT311">
        <v>1</v>
      </c>
      <c r="AU311">
        <v>3</v>
      </c>
      <c r="AV311">
        <v>0</v>
      </c>
      <c r="AW311">
        <v>0</v>
      </c>
      <c r="AX311">
        <v>0</v>
      </c>
      <c r="AY311">
        <v>2</v>
      </c>
      <c r="AZ311">
        <v>16</v>
      </c>
      <c r="BA311">
        <v>9</v>
      </c>
      <c r="BB311">
        <v>7</v>
      </c>
      <c r="BC311">
        <v>7</v>
      </c>
      <c r="BD311">
        <v>19</v>
      </c>
      <c r="BE311">
        <v>26</v>
      </c>
      <c r="BF311">
        <v>11</v>
      </c>
      <c r="BG311">
        <v>11</v>
      </c>
      <c r="BH311">
        <v>1</v>
      </c>
      <c r="BI311">
        <v>3</v>
      </c>
      <c r="BJ311">
        <v>53046</v>
      </c>
      <c r="BK311">
        <v>67666</v>
      </c>
      <c r="BL311" t="s">
        <v>753</v>
      </c>
      <c r="BM311" t="s">
        <v>107</v>
      </c>
      <c r="BN311">
        <v>22.6</v>
      </c>
      <c r="BO311">
        <v>14.6</v>
      </c>
      <c r="BP311">
        <v>29</v>
      </c>
      <c r="BQ311">
        <v>0.80843108679999998</v>
      </c>
      <c r="BR311" t="s">
        <v>659</v>
      </c>
      <c r="BS311">
        <v>48</v>
      </c>
      <c r="BT311">
        <v>7.2999999999999995E-2</v>
      </c>
      <c r="BU311">
        <v>0.27200000000000002</v>
      </c>
      <c r="BV311">
        <v>0.13200000000000001</v>
      </c>
      <c r="BW311">
        <v>3.0000000000000001E-3</v>
      </c>
      <c r="BX311" t="s">
        <v>119</v>
      </c>
      <c r="BY311">
        <v>20815.6718826666</v>
      </c>
      <c r="BZ311">
        <v>22152671.749598101</v>
      </c>
      <c r="CA311">
        <v>3</v>
      </c>
      <c r="CC311">
        <v>0.54</v>
      </c>
      <c r="CD311">
        <v>0.26</v>
      </c>
      <c r="CE311">
        <v>0.04</v>
      </c>
      <c r="CF311">
        <v>1</v>
      </c>
      <c r="CG311">
        <v>0</v>
      </c>
      <c r="CH311">
        <v>0.53299492385786795</v>
      </c>
      <c r="CI311">
        <v>0.28143712574850299</v>
      </c>
      <c r="CJ311">
        <v>0.78607378744507195</v>
      </c>
      <c r="CK311">
        <v>0.54901960784313697</v>
      </c>
      <c r="CL311">
        <v>7.6842105263158003E-2</v>
      </c>
      <c r="CM311">
        <v>0.30226700251889199</v>
      </c>
      <c r="CN311">
        <v>1.304347826087E-2</v>
      </c>
      <c r="CO311">
        <v>0.27500000000000002</v>
      </c>
      <c r="CP311">
        <v>0</v>
      </c>
      <c r="CR311">
        <v>0.54444444444444495</v>
      </c>
      <c r="CS311">
        <v>0.51219512195121997</v>
      </c>
      <c r="CT311">
        <v>4.4943820224719003E-2</v>
      </c>
      <c r="CU311">
        <v>0</v>
      </c>
    </row>
    <row r="312" spans="1:103" x14ac:dyDescent="0.3">
      <c r="A312">
        <v>311</v>
      </c>
      <c r="B312">
        <v>4166385</v>
      </c>
      <c r="C312" t="s">
        <v>754</v>
      </c>
      <c r="D312" t="s">
        <v>104</v>
      </c>
      <c r="E312" t="s">
        <v>105</v>
      </c>
      <c r="F312">
        <v>221</v>
      </c>
      <c r="G312">
        <v>221</v>
      </c>
      <c r="H312">
        <v>184</v>
      </c>
      <c r="I312">
        <v>0</v>
      </c>
      <c r="J312">
        <v>114.2</v>
      </c>
      <c r="K312">
        <v>110</v>
      </c>
      <c r="L312">
        <v>2.0099999999999998</v>
      </c>
      <c r="M312">
        <v>82</v>
      </c>
      <c r="N312">
        <v>2.2400000000000002</v>
      </c>
      <c r="O312">
        <v>229</v>
      </c>
      <c r="P312">
        <v>96</v>
      </c>
      <c r="Q312">
        <v>14</v>
      </c>
      <c r="R312">
        <v>119</v>
      </c>
      <c r="S312">
        <v>1.5</v>
      </c>
      <c r="T312">
        <v>1.5</v>
      </c>
      <c r="U312">
        <v>0.56000000000000005</v>
      </c>
      <c r="V312">
        <v>10</v>
      </c>
      <c r="W312">
        <v>12</v>
      </c>
      <c r="X312">
        <v>13</v>
      </c>
      <c r="Y312">
        <v>11</v>
      </c>
      <c r="Z312">
        <v>9</v>
      </c>
      <c r="AA312">
        <v>11</v>
      </c>
      <c r="AB312">
        <v>9</v>
      </c>
      <c r="AC312">
        <v>11</v>
      </c>
      <c r="AD312">
        <v>16</v>
      </c>
      <c r="AE312">
        <v>15</v>
      </c>
      <c r="AF312">
        <v>15</v>
      </c>
      <c r="AG312">
        <v>18</v>
      </c>
      <c r="AH312">
        <v>18</v>
      </c>
      <c r="AI312">
        <v>20</v>
      </c>
      <c r="AJ312">
        <v>18</v>
      </c>
      <c r="AK312">
        <v>8</v>
      </c>
      <c r="AL312">
        <v>4</v>
      </c>
      <c r="AM312">
        <v>2</v>
      </c>
      <c r="AN312">
        <v>112</v>
      </c>
      <c r="AO312">
        <v>48.1</v>
      </c>
      <c r="AP312">
        <v>108</v>
      </c>
      <c r="AQ312">
        <v>47.1</v>
      </c>
      <c r="AR312">
        <v>14</v>
      </c>
      <c r="AS312">
        <v>193</v>
      </c>
      <c r="AT312">
        <v>2</v>
      </c>
      <c r="AU312">
        <v>1</v>
      </c>
      <c r="AV312">
        <v>2</v>
      </c>
      <c r="AW312">
        <v>0</v>
      </c>
      <c r="AX312">
        <v>0</v>
      </c>
      <c r="AY312">
        <v>9</v>
      </c>
      <c r="AZ312">
        <v>28</v>
      </c>
      <c r="BA312">
        <v>16</v>
      </c>
      <c r="BB312">
        <v>3</v>
      </c>
      <c r="BC312">
        <v>7</v>
      </c>
      <c r="BD312">
        <v>10</v>
      </c>
      <c r="BE312">
        <v>11</v>
      </c>
      <c r="BF312">
        <v>24</v>
      </c>
      <c r="BG312">
        <v>24</v>
      </c>
      <c r="BH312">
        <v>5</v>
      </c>
      <c r="BI312">
        <v>9</v>
      </c>
      <c r="BJ312">
        <v>80903</v>
      </c>
      <c r="BK312">
        <v>95951</v>
      </c>
      <c r="BL312" t="s">
        <v>755</v>
      </c>
      <c r="BM312" t="s">
        <v>115</v>
      </c>
      <c r="BN312">
        <v>22.1999999999999</v>
      </c>
      <c r="BO312">
        <v>11.3</v>
      </c>
      <c r="BP312">
        <v>5</v>
      </c>
      <c r="BQ312">
        <v>-1.177643937</v>
      </c>
      <c r="BR312" t="s">
        <v>645</v>
      </c>
      <c r="BS312">
        <v>69</v>
      </c>
      <c r="BT312">
        <v>9.8000000000000004E-2</v>
      </c>
      <c r="BU312">
        <v>0.29299999999999998</v>
      </c>
      <c r="BV312">
        <v>5.2999999999999999E-2</v>
      </c>
      <c r="BW312">
        <v>0</v>
      </c>
      <c r="BX312" t="s">
        <v>109</v>
      </c>
      <c r="BY312">
        <v>39688.5656452892</v>
      </c>
      <c r="BZ312">
        <v>54054487.946757898</v>
      </c>
      <c r="CH312">
        <v>0.512690355329949</v>
      </c>
      <c r="CI312">
        <v>8.3832335329341007E-2</v>
      </c>
      <c r="CJ312">
        <v>0.16269807376020101</v>
      </c>
      <c r="CK312">
        <v>0.96078431372549</v>
      </c>
      <c r="CL312">
        <v>0.103157894736842</v>
      </c>
      <c r="CM312">
        <v>0.32871536523929501</v>
      </c>
      <c r="CN312">
        <v>0</v>
      </c>
      <c r="CO312">
        <v>0.110416666666667</v>
      </c>
      <c r="CW312">
        <v>180</v>
      </c>
      <c r="CX312">
        <v>216</v>
      </c>
      <c r="CY312">
        <v>17</v>
      </c>
    </row>
    <row r="313" spans="1:103" x14ac:dyDescent="0.3">
      <c r="A313">
        <v>312</v>
      </c>
      <c r="B313">
        <v>4166700</v>
      </c>
      <c r="C313" t="s">
        <v>756</v>
      </c>
      <c r="D313" t="s">
        <v>104</v>
      </c>
      <c r="E313" t="s">
        <v>105</v>
      </c>
      <c r="F313">
        <v>39</v>
      </c>
      <c r="G313">
        <v>33</v>
      </c>
      <c r="H313">
        <v>24</v>
      </c>
      <c r="I313">
        <v>6</v>
      </c>
      <c r="J313">
        <v>78.5</v>
      </c>
      <c r="K313">
        <v>18</v>
      </c>
      <c r="L313">
        <v>1.83</v>
      </c>
      <c r="M313">
        <v>10</v>
      </c>
      <c r="N313">
        <v>2.4</v>
      </c>
      <c r="O313">
        <v>25</v>
      </c>
      <c r="P313">
        <v>11</v>
      </c>
      <c r="Q313">
        <v>7</v>
      </c>
      <c r="R313">
        <v>7</v>
      </c>
      <c r="S313">
        <v>0.71</v>
      </c>
      <c r="T313">
        <v>0.51</v>
      </c>
      <c r="U313">
        <v>-0.84</v>
      </c>
      <c r="V313">
        <v>2</v>
      </c>
      <c r="W313">
        <v>2</v>
      </c>
      <c r="X313">
        <v>2</v>
      </c>
      <c r="Y313">
        <v>2</v>
      </c>
      <c r="Z313">
        <v>2</v>
      </c>
      <c r="AA313">
        <v>2</v>
      </c>
      <c r="AB313">
        <v>2</v>
      </c>
      <c r="AC313">
        <v>2</v>
      </c>
      <c r="AD313">
        <v>2</v>
      </c>
      <c r="AE313">
        <v>2</v>
      </c>
      <c r="AF313">
        <v>2</v>
      </c>
      <c r="AG313">
        <v>4</v>
      </c>
      <c r="AH313">
        <v>4</v>
      </c>
      <c r="AI313">
        <v>5</v>
      </c>
      <c r="AJ313">
        <v>3</v>
      </c>
      <c r="AK313">
        <v>2</v>
      </c>
      <c r="AL313">
        <v>1</v>
      </c>
      <c r="AM313">
        <v>2</v>
      </c>
      <c r="AN313">
        <v>23</v>
      </c>
      <c r="AO313">
        <v>56.299999999999898</v>
      </c>
      <c r="AP313">
        <v>20</v>
      </c>
      <c r="AQ313">
        <v>50</v>
      </c>
      <c r="AR313">
        <v>1</v>
      </c>
      <c r="AS313">
        <v>35</v>
      </c>
      <c r="AT313">
        <v>0</v>
      </c>
      <c r="AU313">
        <v>1</v>
      </c>
      <c r="AV313">
        <v>0</v>
      </c>
      <c r="AW313">
        <v>0</v>
      </c>
      <c r="AX313">
        <v>0</v>
      </c>
      <c r="AY313">
        <v>2</v>
      </c>
      <c r="AZ313">
        <v>4</v>
      </c>
      <c r="BA313">
        <v>1</v>
      </c>
      <c r="BB313">
        <v>1</v>
      </c>
      <c r="BC313">
        <v>2</v>
      </c>
      <c r="BD313">
        <v>4</v>
      </c>
      <c r="BE313">
        <v>6</v>
      </c>
      <c r="BF313">
        <v>1</v>
      </c>
      <c r="BG313">
        <v>2</v>
      </c>
      <c r="BH313">
        <v>0</v>
      </c>
      <c r="BI313">
        <v>0</v>
      </c>
      <c r="BJ313">
        <v>51066</v>
      </c>
      <c r="BK313">
        <v>68995</v>
      </c>
      <c r="BL313" t="s">
        <v>757</v>
      </c>
      <c r="BM313" t="s">
        <v>107</v>
      </c>
      <c r="BP313">
        <v>20</v>
      </c>
      <c r="BQ313">
        <v>0.2206840243</v>
      </c>
      <c r="BR313" t="s">
        <v>638</v>
      </c>
      <c r="BS313">
        <v>41</v>
      </c>
      <c r="BT313">
        <v>0.128</v>
      </c>
      <c r="BU313">
        <v>0.38500000000000001</v>
      </c>
      <c r="BV313">
        <v>0.18099999999999999</v>
      </c>
      <c r="BW313">
        <v>0</v>
      </c>
      <c r="BX313" t="s">
        <v>119</v>
      </c>
      <c r="BY313">
        <v>15770.139392528699</v>
      </c>
      <c r="BZ313">
        <v>13853952.562826199</v>
      </c>
      <c r="CJ313">
        <v>0.60159573895166396</v>
      </c>
      <c r="CK313">
        <v>0.41176470588235298</v>
      </c>
      <c r="CL313">
        <v>0.13473684210526299</v>
      </c>
      <c r="CM313">
        <v>0.44458438287153701</v>
      </c>
      <c r="CN313">
        <v>0</v>
      </c>
      <c r="CO313">
        <v>0.37708333333333299</v>
      </c>
    </row>
    <row r="314" spans="1:103" x14ac:dyDescent="0.3">
      <c r="A314">
        <v>313</v>
      </c>
      <c r="B314">
        <v>4167600</v>
      </c>
      <c r="C314" t="s">
        <v>758</v>
      </c>
      <c r="D314" t="s">
        <v>104</v>
      </c>
      <c r="E314" t="s">
        <v>105</v>
      </c>
      <c r="F314">
        <v>156</v>
      </c>
      <c r="G314">
        <v>155</v>
      </c>
      <c r="H314">
        <v>118</v>
      </c>
      <c r="I314">
        <v>1</v>
      </c>
      <c r="J314">
        <v>105.5</v>
      </c>
      <c r="K314">
        <v>76</v>
      </c>
      <c r="L314">
        <v>2.04</v>
      </c>
      <c r="M314">
        <v>46</v>
      </c>
      <c r="N314">
        <v>2.57</v>
      </c>
      <c r="O314">
        <v>105</v>
      </c>
      <c r="P314">
        <v>51</v>
      </c>
      <c r="Q314">
        <v>25</v>
      </c>
      <c r="R314">
        <v>29</v>
      </c>
      <c r="S314">
        <v>0.41</v>
      </c>
      <c r="T314">
        <v>0.48</v>
      </c>
      <c r="U314">
        <v>1.48</v>
      </c>
      <c r="V314">
        <v>6</v>
      </c>
      <c r="W314">
        <v>7</v>
      </c>
      <c r="X314">
        <v>8</v>
      </c>
      <c r="Y314">
        <v>8</v>
      </c>
      <c r="Z314">
        <v>6</v>
      </c>
      <c r="AA314">
        <v>5</v>
      </c>
      <c r="AB314">
        <v>7</v>
      </c>
      <c r="AC314">
        <v>6</v>
      </c>
      <c r="AD314">
        <v>7</v>
      </c>
      <c r="AE314">
        <v>8</v>
      </c>
      <c r="AF314">
        <v>9</v>
      </c>
      <c r="AG314">
        <v>13</v>
      </c>
      <c r="AH314">
        <v>19</v>
      </c>
      <c r="AI314">
        <v>19</v>
      </c>
      <c r="AJ314">
        <v>12</v>
      </c>
      <c r="AK314">
        <v>9</v>
      </c>
      <c r="AL314">
        <v>4</v>
      </c>
      <c r="AM314">
        <v>3</v>
      </c>
      <c r="AN314">
        <v>83</v>
      </c>
      <c r="AO314">
        <v>57.2</v>
      </c>
      <c r="AP314">
        <v>73</v>
      </c>
      <c r="AQ314">
        <v>52.5</v>
      </c>
      <c r="AR314">
        <v>9</v>
      </c>
      <c r="AS314">
        <v>134</v>
      </c>
      <c r="AT314">
        <v>0</v>
      </c>
      <c r="AU314">
        <v>3</v>
      </c>
      <c r="AV314">
        <v>0</v>
      </c>
      <c r="AW314">
        <v>0</v>
      </c>
      <c r="AX314">
        <v>0</v>
      </c>
      <c r="AY314">
        <v>9</v>
      </c>
      <c r="AZ314">
        <v>22</v>
      </c>
      <c r="BA314">
        <v>15</v>
      </c>
      <c r="BB314">
        <v>14</v>
      </c>
      <c r="BC314">
        <v>17</v>
      </c>
      <c r="BD314">
        <v>10</v>
      </c>
      <c r="BE314">
        <v>7</v>
      </c>
      <c r="BF314">
        <v>5</v>
      </c>
      <c r="BG314">
        <v>2</v>
      </c>
      <c r="BH314">
        <v>3</v>
      </c>
      <c r="BI314">
        <v>3</v>
      </c>
      <c r="BJ314">
        <v>29317</v>
      </c>
      <c r="BK314">
        <v>52860</v>
      </c>
      <c r="BL314" t="s">
        <v>759</v>
      </c>
      <c r="BM314" t="s">
        <v>115</v>
      </c>
      <c r="BN314">
        <v>23.6999999999999</v>
      </c>
      <c r="BO314">
        <v>17.100000000000001</v>
      </c>
      <c r="BP314">
        <v>33</v>
      </c>
      <c r="BQ314">
        <v>1.4696136369999999</v>
      </c>
      <c r="BR314" t="s">
        <v>701</v>
      </c>
      <c r="BS314">
        <v>40</v>
      </c>
      <c r="BT314">
        <v>0.15</v>
      </c>
      <c r="BU314">
        <v>0.54600000000000004</v>
      </c>
      <c r="BV314">
        <v>0.154</v>
      </c>
      <c r="BW314">
        <v>1.2999999999999999E-2</v>
      </c>
      <c r="BX314" t="s">
        <v>119</v>
      </c>
      <c r="BY314">
        <v>33945.872160771498</v>
      </c>
      <c r="BZ314">
        <v>41208247.478976198</v>
      </c>
      <c r="CH314">
        <v>0.58883248730964499</v>
      </c>
      <c r="CI314">
        <v>0.43113772455089799</v>
      </c>
      <c r="CJ314">
        <v>0.99360126710608898</v>
      </c>
      <c r="CK314">
        <v>0.39215686274509798</v>
      </c>
      <c r="CL314">
        <v>0.157894736842105</v>
      </c>
      <c r="CM314">
        <v>0.64735516372795998</v>
      </c>
      <c r="CN314">
        <v>5.6521739130434998E-2</v>
      </c>
      <c r="CO314">
        <v>0.32083333333333303</v>
      </c>
    </row>
    <row r="315" spans="1:103" x14ac:dyDescent="0.3">
      <c r="A315">
        <v>314</v>
      </c>
      <c r="B315">
        <v>4167950</v>
      </c>
      <c r="C315" t="s">
        <v>760</v>
      </c>
      <c r="D315" t="s">
        <v>104</v>
      </c>
      <c r="E315" t="s">
        <v>105</v>
      </c>
      <c r="F315">
        <v>3360</v>
      </c>
      <c r="G315">
        <v>3349</v>
      </c>
      <c r="H315">
        <v>2654</v>
      </c>
      <c r="I315">
        <v>11</v>
      </c>
      <c r="J315">
        <v>1788.7</v>
      </c>
      <c r="K315">
        <v>1407</v>
      </c>
      <c r="L315">
        <v>2.38</v>
      </c>
      <c r="M315">
        <v>908</v>
      </c>
      <c r="N315">
        <v>2.92</v>
      </c>
      <c r="O315">
        <v>1751</v>
      </c>
      <c r="P315">
        <v>926</v>
      </c>
      <c r="Q315">
        <v>481</v>
      </c>
      <c r="R315">
        <v>344</v>
      </c>
      <c r="S315">
        <v>4.54</v>
      </c>
      <c r="T315">
        <v>4.6100000000000003</v>
      </c>
      <c r="U315">
        <v>4.4400000000000004</v>
      </c>
      <c r="V315">
        <v>172</v>
      </c>
      <c r="W315">
        <v>193</v>
      </c>
      <c r="X315">
        <v>210</v>
      </c>
      <c r="Y315">
        <v>176</v>
      </c>
      <c r="Z315">
        <v>160</v>
      </c>
      <c r="AA315">
        <v>186</v>
      </c>
      <c r="AB315">
        <v>156</v>
      </c>
      <c r="AC315">
        <v>167</v>
      </c>
      <c r="AD315">
        <v>187</v>
      </c>
      <c r="AE315">
        <v>209</v>
      </c>
      <c r="AF315">
        <v>220</v>
      </c>
      <c r="AG315">
        <v>251</v>
      </c>
      <c r="AH315">
        <v>323</v>
      </c>
      <c r="AI315">
        <v>259</v>
      </c>
      <c r="AJ315">
        <v>223</v>
      </c>
      <c r="AK315">
        <v>133</v>
      </c>
      <c r="AL315">
        <v>71</v>
      </c>
      <c r="AM315">
        <v>66</v>
      </c>
      <c r="AN315">
        <v>1670</v>
      </c>
      <c r="AO315">
        <v>44.5</v>
      </c>
      <c r="AP315">
        <v>1692</v>
      </c>
      <c r="AQ315">
        <v>49</v>
      </c>
      <c r="AR315">
        <v>240</v>
      </c>
      <c r="AS315">
        <v>2986</v>
      </c>
      <c r="AT315">
        <v>1</v>
      </c>
      <c r="AU315">
        <v>29</v>
      </c>
      <c r="AV315">
        <v>30</v>
      </c>
      <c r="AW315">
        <v>2</v>
      </c>
      <c r="AX315">
        <v>0</v>
      </c>
      <c r="AY315">
        <v>73</v>
      </c>
      <c r="AZ315">
        <v>374</v>
      </c>
      <c r="BA315">
        <v>161</v>
      </c>
      <c r="BB315">
        <v>118</v>
      </c>
      <c r="BC315">
        <v>96</v>
      </c>
      <c r="BD315">
        <v>169</v>
      </c>
      <c r="BE315">
        <v>224</v>
      </c>
      <c r="BF315">
        <v>218</v>
      </c>
      <c r="BG315">
        <v>214</v>
      </c>
      <c r="BH315">
        <v>164</v>
      </c>
      <c r="BI315">
        <v>44</v>
      </c>
      <c r="BJ315">
        <v>65938</v>
      </c>
      <c r="BK315">
        <v>80934</v>
      </c>
      <c r="BL315" t="s">
        <v>761</v>
      </c>
      <c r="BM315" t="s">
        <v>107</v>
      </c>
      <c r="BN315">
        <v>18.1999999999999</v>
      </c>
      <c r="BO315">
        <v>13.4</v>
      </c>
      <c r="BP315">
        <v>5</v>
      </c>
      <c r="BQ315">
        <v>-1.177643937</v>
      </c>
      <c r="BR315" t="s">
        <v>645</v>
      </c>
      <c r="BS315">
        <v>70</v>
      </c>
      <c r="BT315">
        <v>0.21199999999999999</v>
      </c>
      <c r="BU315">
        <v>0.35099999999999998</v>
      </c>
      <c r="BV315">
        <v>8.6999999999999994E-2</v>
      </c>
      <c r="BW315">
        <v>2.1000000000000001E-2</v>
      </c>
      <c r="BX315" t="s">
        <v>119</v>
      </c>
      <c r="BY315">
        <v>50135.827774634199</v>
      </c>
      <c r="BZ315">
        <v>52340695.373189203</v>
      </c>
      <c r="CA315">
        <v>2</v>
      </c>
      <c r="CB315">
        <v>0.05</v>
      </c>
      <c r="CC315">
        <v>0.24666666666666701</v>
      </c>
      <c r="CD315">
        <v>0.17333333333333301</v>
      </c>
      <c r="CE315">
        <v>1.6666666666667E-2</v>
      </c>
      <c r="CF315">
        <v>3</v>
      </c>
      <c r="CG315">
        <v>0</v>
      </c>
      <c r="CH315">
        <v>0.30964467005076102</v>
      </c>
      <c r="CI315">
        <v>0.209580838323353</v>
      </c>
      <c r="CJ315">
        <v>0.16269807376020101</v>
      </c>
      <c r="CK315">
        <v>0.98039215686274495</v>
      </c>
      <c r="CL315">
        <v>0.223157894736842</v>
      </c>
      <c r="CM315">
        <v>0.40176322418136001</v>
      </c>
      <c r="CN315">
        <v>9.1304347826086998E-2</v>
      </c>
      <c r="CO315">
        <v>0.18124999999999999</v>
      </c>
      <c r="CP315">
        <v>0.5</v>
      </c>
      <c r="CQ315">
        <v>0</v>
      </c>
      <c r="CR315">
        <v>0.218518518518519</v>
      </c>
      <c r="CS315">
        <v>0.30081300813008099</v>
      </c>
      <c r="CT315">
        <v>1.8726591760300001E-2</v>
      </c>
      <c r="CU315">
        <v>0</v>
      </c>
      <c r="CV315">
        <v>7.9081703426273006E-2</v>
      </c>
    </row>
    <row r="316" spans="1:103" x14ac:dyDescent="0.3">
      <c r="A316">
        <v>315</v>
      </c>
      <c r="B316">
        <v>4169450</v>
      </c>
      <c r="C316" t="s">
        <v>762</v>
      </c>
      <c r="D316" t="s">
        <v>104</v>
      </c>
      <c r="E316" t="s">
        <v>105</v>
      </c>
      <c r="F316">
        <v>174</v>
      </c>
      <c r="G316">
        <v>173</v>
      </c>
      <c r="H316">
        <v>138</v>
      </c>
      <c r="I316">
        <v>1</v>
      </c>
      <c r="J316">
        <v>601.89999999999895</v>
      </c>
      <c r="K316">
        <v>76</v>
      </c>
      <c r="L316">
        <v>2.2799999999999998</v>
      </c>
      <c r="M316">
        <v>49</v>
      </c>
      <c r="N316">
        <v>2.82</v>
      </c>
      <c r="O316">
        <v>97</v>
      </c>
      <c r="P316">
        <v>48</v>
      </c>
      <c r="Q316">
        <v>28</v>
      </c>
      <c r="R316">
        <v>21</v>
      </c>
      <c r="S316">
        <v>0.75</v>
      </c>
      <c r="T316">
        <v>0.86</v>
      </c>
      <c r="U316">
        <v>0</v>
      </c>
      <c r="V316">
        <v>8</v>
      </c>
      <c r="W316">
        <v>6</v>
      </c>
      <c r="X316">
        <v>7</v>
      </c>
      <c r="Y316">
        <v>9</v>
      </c>
      <c r="Z316">
        <v>4</v>
      </c>
      <c r="AA316">
        <v>7</v>
      </c>
      <c r="AB316">
        <v>8</v>
      </c>
      <c r="AC316">
        <v>5</v>
      </c>
      <c r="AD316">
        <v>6</v>
      </c>
      <c r="AE316">
        <v>9</v>
      </c>
      <c r="AF316">
        <v>12</v>
      </c>
      <c r="AG316">
        <v>17</v>
      </c>
      <c r="AH316">
        <v>12</v>
      </c>
      <c r="AI316">
        <v>21</v>
      </c>
      <c r="AJ316">
        <v>17</v>
      </c>
      <c r="AK316">
        <v>14</v>
      </c>
      <c r="AL316">
        <v>6</v>
      </c>
      <c r="AM316">
        <v>5</v>
      </c>
      <c r="AN316">
        <v>84</v>
      </c>
      <c r="AO316">
        <v>56.299999999999898</v>
      </c>
      <c r="AP316">
        <v>89</v>
      </c>
      <c r="AQ316">
        <v>56.899999999999899</v>
      </c>
      <c r="AR316">
        <v>8</v>
      </c>
      <c r="AS316">
        <v>155</v>
      </c>
      <c r="AT316">
        <v>0</v>
      </c>
      <c r="AU316">
        <v>2</v>
      </c>
      <c r="AV316">
        <v>1</v>
      </c>
      <c r="AW316">
        <v>0</v>
      </c>
      <c r="AX316">
        <v>0</v>
      </c>
      <c r="AY316">
        <v>7</v>
      </c>
      <c r="AZ316">
        <v>19</v>
      </c>
      <c r="BA316">
        <v>7</v>
      </c>
      <c r="BB316">
        <v>12</v>
      </c>
      <c r="BC316">
        <v>10</v>
      </c>
      <c r="BD316">
        <v>17</v>
      </c>
      <c r="BE316">
        <v>17</v>
      </c>
      <c r="BF316">
        <v>5</v>
      </c>
      <c r="BG316">
        <v>5</v>
      </c>
      <c r="BH316">
        <v>4</v>
      </c>
      <c r="BI316">
        <v>0</v>
      </c>
      <c r="BJ316">
        <v>41899</v>
      </c>
      <c r="BK316">
        <v>52553</v>
      </c>
      <c r="BL316" t="s">
        <v>763</v>
      </c>
      <c r="BM316" t="s">
        <v>177</v>
      </c>
      <c r="BN316">
        <v>24.899999999999899</v>
      </c>
      <c r="BO316">
        <v>15.4</v>
      </c>
      <c r="BR316" t="s">
        <v>605</v>
      </c>
      <c r="BS316">
        <v>50</v>
      </c>
      <c r="BT316">
        <v>5.6000000000000001E-2</v>
      </c>
      <c r="BU316">
        <v>0.441</v>
      </c>
      <c r="BV316">
        <v>7.3999999999999996E-2</v>
      </c>
      <c r="BW316">
        <v>0</v>
      </c>
      <c r="BX316" t="s">
        <v>119</v>
      </c>
      <c r="BY316">
        <v>20908.824537455701</v>
      </c>
      <c r="BZ316">
        <v>8055910.1230107797</v>
      </c>
      <c r="CA316">
        <v>2</v>
      </c>
      <c r="CC316">
        <v>0.95</v>
      </c>
      <c r="CD316">
        <v>7.0000000000000007E-2</v>
      </c>
      <c r="CE316">
        <v>0</v>
      </c>
      <c r="CF316">
        <v>1</v>
      </c>
      <c r="CG316">
        <v>0</v>
      </c>
      <c r="CH316">
        <v>0.64974619289340096</v>
      </c>
      <c r="CI316">
        <v>0.329341317365269</v>
      </c>
      <c r="CK316">
        <v>0.58823529411764697</v>
      </c>
      <c r="CL316">
        <v>5.8947368421052998E-2</v>
      </c>
      <c r="CM316">
        <v>0.51511335012594495</v>
      </c>
      <c r="CN316">
        <v>0</v>
      </c>
      <c r="CO316">
        <v>0.15416666666666701</v>
      </c>
      <c r="CP316">
        <v>0.5</v>
      </c>
      <c r="CR316">
        <v>1</v>
      </c>
      <c r="CS316">
        <v>4.8780487804878002E-2</v>
      </c>
      <c r="CT316">
        <v>0</v>
      </c>
      <c r="CU316">
        <v>0</v>
      </c>
    </row>
    <row r="317" spans="1:103" x14ac:dyDescent="0.3">
      <c r="A317">
        <v>316</v>
      </c>
      <c r="B317">
        <v>4171000</v>
      </c>
      <c r="C317" t="s">
        <v>764</v>
      </c>
      <c r="D317" t="s">
        <v>104</v>
      </c>
      <c r="E317" t="s">
        <v>105</v>
      </c>
      <c r="F317">
        <v>209</v>
      </c>
      <c r="G317">
        <v>209</v>
      </c>
      <c r="H317">
        <v>153</v>
      </c>
      <c r="I317">
        <v>0</v>
      </c>
      <c r="J317">
        <v>95.799999999999898</v>
      </c>
      <c r="K317">
        <v>123</v>
      </c>
      <c r="L317">
        <v>1.7</v>
      </c>
      <c r="M317">
        <v>73</v>
      </c>
      <c r="N317">
        <v>2.1</v>
      </c>
      <c r="O317">
        <v>317</v>
      </c>
      <c r="P317">
        <v>102</v>
      </c>
      <c r="Q317">
        <v>21</v>
      </c>
      <c r="R317">
        <v>194</v>
      </c>
      <c r="S317">
        <v>0.22</v>
      </c>
      <c r="T317">
        <v>0.28999999999999998</v>
      </c>
      <c r="U317">
        <v>1.04</v>
      </c>
      <c r="V317">
        <v>4</v>
      </c>
      <c r="W317">
        <v>5</v>
      </c>
      <c r="X317">
        <v>5</v>
      </c>
      <c r="Y317">
        <v>6</v>
      </c>
      <c r="Z317">
        <v>7</v>
      </c>
      <c r="AA317">
        <v>4</v>
      </c>
      <c r="AB317">
        <v>7</v>
      </c>
      <c r="AC317">
        <v>7</v>
      </c>
      <c r="AD317">
        <v>7</v>
      </c>
      <c r="AE317">
        <v>8</v>
      </c>
      <c r="AF317">
        <v>11</v>
      </c>
      <c r="AG317">
        <v>25</v>
      </c>
      <c r="AH317">
        <v>28</v>
      </c>
      <c r="AI317">
        <v>32</v>
      </c>
      <c r="AJ317">
        <v>27</v>
      </c>
      <c r="AK317">
        <v>16</v>
      </c>
      <c r="AL317">
        <v>5</v>
      </c>
      <c r="AM317">
        <v>5</v>
      </c>
      <c r="AN317">
        <v>112</v>
      </c>
      <c r="AO317">
        <v>62.299999999999898</v>
      </c>
      <c r="AP317">
        <v>97</v>
      </c>
      <c r="AQ317">
        <v>60.6</v>
      </c>
      <c r="AR317">
        <v>11</v>
      </c>
      <c r="AS317">
        <v>185</v>
      </c>
      <c r="AT317">
        <v>0</v>
      </c>
      <c r="AU317">
        <v>4</v>
      </c>
      <c r="AV317">
        <v>5</v>
      </c>
      <c r="AW317">
        <v>0</v>
      </c>
      <c r="AX317">
        <v>0</v>
      </c>
      <c r="AY317">
        <v>4</v>
      </c>
      <c r="AZ317">
        <v>24</v>
      </c>
      <c r="BA317">
        <v>25</v>
      </c>
      <c r="BB317">
        <v>15</v>
      </c>
      <c r="BC317">
        <v>14</v>
      </c>
      <c r="BD317">
        <v>14</v>
      </c>
      <c r="BE317">
        <v>15</v>
      </c>
      <c r="BF317">
        <v>11</v>
      </c>
      <c r="BG317">
        <v>10</v>
      </c>
      <c r="BH317">
        <v>17</v>
      </c>
      <c r="BI317">
        <v>2</v>
      </c>
      <c r="BJ317">
        <v>41944</v>
      </c>
      <c r="BK317">
        <v>67443</v>
      </c>
      <c r="BL317" t="s">
        <v>765</v>
      </c>
      <c r="BM317" t="s">
        <v>107</v>
      </c>
      <c r="BN317">
        <v>26.6999999999999</v>
      </c>
      <c r="BO317">
        <v>14.3</v>
      </c>
      <c r="BP317">
        <v>26</v>
      </c>
      <c r="BQ317">
        <v>0.67367479320000001</v>
      </c>
      <c r="BR317" t="s">
        <v>640</v>
      </c>
      <c r="BS317">
        <v>52</v>
      </c>
      <c r="BT317">
        <v>0.02</v>
      </c>
      <c r="BU317">
        <v>0.45800000000000002</v>
      </c>
      <c r="BV317">
        <v>0.10100000000000001</v>
      </c>
      <c r="BW317">
        <v>0</v>
      </c>
      <c r="BX317" t="s">
        <v>119</v>
      </c>
      <c r="BY317">
        <v>31583.3470800496</v>
      </c>
      <c r="BZ317">
        <v>60793683.717108302</v>
      </c>
      <c r="CH317">
        <v>0.74111675126903498</v>
      </c>
      <c r="CI317">
        <v>0.26347305389221598</v>
      </c>
      <c r="CJ317">
        <v>0.74377739899560602</v>
      </c>
      <c r="CK317">
        <v>0.62745098039215697</v>
      </c>
      <c r="CL317">
        <v>2.1052631578947E-2</v>
      </c>
      <c r="CM317">
        <v>0.536523929471033</v>
      </c>
      <c r="CN317">
        <v>0</v>
      </c>
      <c r="CO317">
        <v>0.210416666666667</v>
      </c>
    </row>
    <row r="318" spans="1:103" x14ac:dyDescent="0.3">
      <c r="A318">
        <v>317</v>
      </c>
      <c r="B318">
        <v>4171250</v>
      </c>
      <c r="C318" t="s">
        <v>766</v>
      </c>
      <c r="D318" t="s">
        <v>104</v>
      </c>
      <c r="E318" t="s">
        <v>105</v>
      </c>
      <c r="F318">
        <v>1941</v>
      </c>
      <c r="G318">
        <v>1941</v>
      </c>
      <c r="H318">
        <v>1605</v>
      </c>
      <c r="I318">
        <v>0</v>
      </c>
      <c r="J318">
        <v>219.4</v>
      </c>
      <c r="K318">
        <v>998</v>
      </c>
      <c r="L318">
        <v>1.94</v>
      </c>
      <c r="M318">
        <v>721</v>
      </c>
      <c r="N318">
        <v>2.23</v>
      </c>
      <c r="O318">
        <v>5425</v>
      </c>
      <c r="P318">
        <v>923</v>
      </c>
      <c r="Q318">
        <v>75</v>
      </c>
      <c r="R318">
        <v>4427</v>
      </c>
      <c r="S318">
        <v>2.99</v>
      </c>
      <c r="T318">
        <v>2.88</v>
      </c>
      <c r="U318">
        <v>2.95</v>
      </c>
      <c r="V318">
        <v>27</v>
      </c>
      <c r="W318">
        <v>34</v>
      </c>
      <c r="X318">
        <v>44</v>
      </c>
      <c r="Y318">
        <v>34</v>
      </c>
      <c r="Z318">
        <v>35</v>
      </c>
      <c r="AA318">
        <v>31</v>
      </c>
      <c r="AB318">
        <v>50</v>
      </c>
      <c r="AC318">
        <v>45</v>
      </c>
      <c r="AD318">
        <v>41</v>
      </c>
      <c r="AE318">
        <v>61</v>
      </c>
      <c r="AF318">
        <v>99</v>
      </c>
      <c r="AG318">
        <v>149</v>
      </c>
      <c r="AH318">
        <v>228</v>
      </c>
      <c r="AI318">
        <v>339</v>
      </c>
      <c r="AJ318">
        <v>374</v>
      </c>
      <c r="AK318">
        <v>184</v>
      </c>
      <c r="AL318">
        <v>110</v>
      </c>
      <c r="AM318">
        <v>56</v>
      </c>
      <c r="AN318">
        <v>971</v>
      </c>
      <c r="AO318">
        <v>67</v>
      </c>
      <c r="AP318">
        <v>970</v>
      </c>
      <c r="AQ318">
        <v>65.799999999999898</v>
      </c>
      <c r="AR318">
        <v>39</v>
      </c>
      <c r="AS318">
        <v>1834</v>
      </c>
      <c r="AT318">
        <v>10</v>
      </c>
      <c r="AU318">
        <v>7</v>
      </c>
      <c r="AV318">
        <v>15</v>
      </c>
      <c r="AW318">
        <v>2</v>
      </c>
      <c r="AX318">
        <v>3</v>
      </c>
      <c r="AY318">
        <v>31</v>
      </c>
      <c r="AZ318">
        <v>107</v>
      </c>
      <c r="BA318">
        <v>62</v>
      </c>
      <c r="BB318">
        <v>20</v>
      </c>
      <c r="BC318">
        <v>176</v>
      </c>
      <c r="BD318">
        <v>117</v>
      </c>
      <c r="BE318">
        <v>125</v>
      </c>
      <c r="BF318">
        <v>244</v>
      </c>
      <c r="BG318">
        <v>106</v>
      </c>
      <c r="BH318">
        <v>60</v>
      </c>
      <c r="BI318">
        <v>87</v>
      </c>
      <c r="BJ318">
        <v>74593</v>
      </c>
      <c r="BK318">
        <v>96655</v>
      </c>
      <c r="BL318" t="s">
        <v>767</v>
      </c>
      <c r="BM318" t="s">
        <v>115</v>
      </c>
      <c r="BN318">
        <v>19.100000000000001</v>
      </c>
      <c r="BO318">
        <v>10.1999999999999</v>
      </c>
      <c r="BP318">
        <v>5</v>
      </c>
      <c r="BQ318">
        <v>-1.177643937</v>
      </c>
      <c r="BR318" t="s">
        <v>645</v>
      </c>
      <c r="BS318">
        <v>68</v>
      </c>
      <c r="BT318">
        <v>5.2999999999999999E-2</v>
      </c>
      <c r="BU318">
        <v>0.27900000000000003</v>
      </c>
      <c r="BV318">
        <v>0.02</v>
      </c>
      <c r="BW318">
        <v>0</v>
      </c>
      <c r="BX318" t="s">
        <v>119</v>
      </c>
      <c r="BY318">
        <v>104956.284115585</v>
      </c>
      <c r="BZ318">
        <v>250487461.42427099</v>
      </c>
      <c r="CA318">
        <v>3</v>
      </c>
      <c r="CB318">
        <v>0.08</v>
      </c>
      <c r="CC318">
        <v>0.39</v>
      </c>
      <c r="CD318">
        <v>0.2</v>
      </c>
      <c r="CE318">
        <v>0.01</v>
      </c>
      <c r="CF318">
        <v>1</v>
      </c>
      <c r="CG318">
        <v>0</v>
      </c>
      <c r="CH318">
        <v>0.35532994923857902</v>
      </c>
      <c r="CI318">
        <v>1.7964071856287001E-2</v>
      </c>
      <c r="CJ318">
        <v>0.16269807376020101</v>
      </c>
      <c r="CK318">
        <v>0.94117647058823495</v>
      </c>
      <c r="CL318">
        <v>5.5789473684211E-2</v>
      </c>
      <c r="CM318">
        <v>0.311083123425693</v>
      </c>
      <c r="CN318">
        <v>0</v>
      </c>
      <c r="CO318">
        <v>4.1666666666666997E-2</v>
      </c>
      <c r="CP318">
        <v>0</v>
      </c>
      <c r="CQ318">
        <v>0.05</v>
      </c>
      <c r="CR318">
        <v>0.37777777777777799</v>
      </c>
      <c r="CS318">
        <v>0.36585365853658502</v>
      </c>
      <c r="CT318">
        <v>1.123595505618E-2</v>
      </c>
      <c r="CU318">
        <v>0</v>
      </c>
      <c r="CV318">
        <v>0.14633791094465301</v>
      </c>
    </row>
    <row r="319" spans="1:103" x14ac:dyDescent="0.3">
      <c r="A319">
        <v>318</v>
      </c>
      <c r="B319">
        <v>4172800</v>
      </c>
      <c r="C319" t="s">
        <v>768</v>
      </c>
      <c r="D319" t="s">
        <v>104</v>
      </c>
      <c r="E319" t="s">
        <v>105</v>
      </c>
      <c r="F319">
        <v>1674</v>
      </c>
      <c r="G319">
        <v>1669</v>
      </c>
      <c r="H319">
        <v>1406</v>
      </c>
      <c r="I319">
        <v>5</v>
      </c>
      <c r="J319">
        <v>1648.9</v>
      </c>
      <c r="K319">
        <v>620</v>
      </c>
      <c r="L319">
        <v>2.69</v>
      </c>
      <c r="M319">
        <v>464</v>
      </c>
      <c r="N319">
        <v>3.03</v>
      </c>
      <c r="O319">
        <v>679</v>
      </c>
      <c r="P319">
        <v>515</v>
      </c>
      <c r="Q319">
        <v>105</v>
      </c>
      <c r="R319">
        <v>59</v>
      </c>
      <c r="S319">
        <v>2.58</v>
      </c>
      <c r="T319">
        <v>2.57</v>
      </c>
      <c r="U319">
        <v>2.36</v>
      </c>
      <c r="V319">
        <v>72</v>
      </c>
      <c r="W319">
        <v>83</v>
      </c>
      <c r="X319">
        <v>92</v>
      </c>
      <c r="Y319">
        <v>90</v>
      </c>
      <c r="Z319">
        <v>84</v>
      </c>
      <c r="AA319">
        <v>82</v>
      </c>
      <c r="AB319">
        <v>71</v>
      </c>
      <c r="AC319">
        <v>84</v>
      </c>
      <c r="AD319">
        <v>117</v>
      </c>
      <c r="AE319">
        <v>114</v>
      </c>
      <c r="AF319">
        <v>100</v>
      </c>
      <c r="AG319">
        <v>138</v>
      </c>
      <c r="AH319">
        <v>162</v>
      </c>
      <c r="AI319">
        <v>138</v>
      </c>
      <c r="AJ319">
        <v>103</v>
      </c>
      <c r="AK319">
        <v>66</v>
      </c>
      <c r="AL319">
        <v>47</v>
      </c>
      <c r="AM319">
        <v>29</v>
      </c>
      <c r="AN319">
        <v>833</v>
      </c>
      <c r="AO319">
        <v>47.6</v>
      </c>
      <c r="AP319">
        <v>839</v>
      </c>
      <c r="AQ319">
        <v>47.799999999999898</v>
      </c>
      <c r="AR319">
        <v>140</v>
      </c>
      <c r="AS319">
        <v>1462</v>
      </c>
      <c r="AT319">
        <v>6</v>
      </c>
      <c r="AU319">
        <v>19</v>
      </c>
      <c r="AV319">
        <v>8</v>
      </c>
      <c r="AW319">
        <v>1</v>
      </c>
      <c r="AX319">
        <v>3</v>
      </c>
      <c r="AY319">
        <v>37</v>
      </c>
      <c r="AZ319">
        <v>212</v>
      </c>
      <c r="BA319">
        <v>37</v>
      </c>
      <c r="BB319">
        <v>51</v>
      </c>
      <c r="BC319">
        <v>71</v>
      </c>
      <c r="BD319">
        <v>64</v>
      </c>
      <c r="BE319">
        <v>101</v>
      </c>
      <c r="BF319">
        <v>86</v>
      </c>
      <c r="BG319">
        <v>109</v>
      </c>
      <c r="BH319">
        <v>64</v>
      </c>
      <c r="BI319">
        <v>38</v>
      </c>
      <c r="BJ319">
        <v>70521</v>
      </c>
      <c r="BK319">
        <v>90224</v>
      </c>
      <c r="BL319" t="s">
        <v>769</v>
      </c>
      <c r="BM319" t="s">
        <v>115</v>
      </c>
      <c r="BN319">
        <v>18.3</v>
      </c>
      <c r="BO319">
        <v>14.1999999999999</v>
      </c>
      <c r="BP319">
        <v>5</v>
      </c>
      <c r="BQ319">
        <v>-1.177643937</v>
      </c>
      <c r="BR319" t="s">
        <v>645</v>
      </c>
      <c r="BS319">
        <v>59</v>
      </c>
      <c r="BT319">
        <v>4.1000000000000002E-2</v>
      </c>
      <c r="BU319">
        <v>0.32400000000000001</v>
      </c>
      <c r="BV319">
        <v>0.114</v>
      </c>
      <c r="BW319">
        <v>0</v>
      </c>
      <c r="BX319" t="s">
        <v>119</v>
      </c>
      <c r="BY319">
        <v>26453.9665179736</v>
      </c>
      <c r="BZ319">
        <v>28285967.680840801</v>
      </c>
      <c r="CA319">
        <v>2</v>
      </c>
      <c r="CB319">
        <v>0.11</v>
      </c>
      <c r="CC319">
        <v>0.41</v>
      </c>
      <c r="CD319">
        <v>0.24</v>
      </c>
      <c r="CE319">
        <v>8.9999999999999993E-3</v>
      </c>
      <c r="CF319">
        <v>1</v>
      </c>
      <c r="CG319">
        <v>0</v>
      </c>
      <c r="CH319">
        <v>0.31472081218274101</v>
      </c>
      <c r="CI319">
        <v>0.25748502994012001</v>
      </c>
      <c r="CJ319">
        <v>0.16269807376020101</v>
      </c>
      <c r="CK319">
        <v>0.76470588235294101</v>
      </c>
      <c r="CL319">
        <v>4.3157894736841999E-2</v>
      </c>
      <c r="CM319">
        <v>0.36775818639798502</v>
      </c>
      <c r="CN319">
        <v>0</v>
      </c>
      <c r="CO319">
        <v>0.23749999999999999</v>
      </c>
      <c r="CP319">
        <v>0.5</v>
      </c>
      <c r="CQ319">
        <v>0.1</v>
      </c>
      <c r="CR319">
        <v>0.4</v>
      </c>
      <c r="CS319">
        <v>0.46341463414634099</v>
      </c>
      <c r="CT319">
        <v>1.0112359550562E-2</v>
      </c>
      <c r="CU319">
        <v>0</v>
      </c>
      <c r="CV319">
        <v>0.17003745318352101</v>
      </c>
      <c r="CW319">
        <v>0</v>
      </c>
      <c r="CX319">
        <v>1624</v>
      </c>
      <c r="CY319">
        <v>100</v>
      </c>
    </row>
    <row r="320" spans="1:103" x14ac:dyDescent="0.3">
      <c r="A320">
        <v>319</v>
      </c>
      <c r="B320">
        <v>4172820</v>
      </c>
      <c r="C320" t="s">
        <v>770</v>
      </c>
      <c r="D320" t="s">
        <v>104</v>
      </c>
      <c r="E320" t="s">
        <v>105</v>
      </c>
      <c r="F320">
        <v>806</v>
      </c>
      <c r="G320">
        <v>806</v>
      </c>
      <c r="H320">
        <v>621</v>
      </c>
      <c r="I320">
        <v>0</v>
      </c>
      <c r="J320">
        <v>377.8</v>
      </c>
      <c r="K320">
        <v>366</v>
      </c>
      <c r="L320">
        <v>2.2000000000000002</v>
      </c>
      <c r="M320">
        <v>230</v>
      </c>
      <c r="N320">
        <v>2.7</v>
      </c>
      <c r="O320">
        <v>451</v>
      </c>
      <c r="P320">
        <v>274</v>
      </c>
      <c r="Q320">
        <v>92</v>
      </c>
      <c r="R320">
        <v>85</v>
      </c>
      <c r="S320">
        <v>29.239999999999899</v>
      </c>
      <c r="T320">
        <v>33.659999999999897</v>
      </c>
      <c r="U320">
        <v>30.02</v>
      </c>
      <c r="V320">
        <v>37</v>
      </c>
      <c r="W320">
        <v>39</v>
      </c>
      <c r="X320">
        <v>41</v>
      </c>
      <c r="Y320">
        <v>52</v>
      </c>
      <c r="Z320">
        <v>50</v>
      </c>
      <c r="AA320">
        <v>52</v>
      </c>
      <c r="AB320">
        <v>33</v>
      </c>
      <c r="AC320">
        <v>42</v>
      </c>
      <c r="AD320">
        <v>44</v>
      </c>
      <c r="AE320">
        <v>52</v>
      </c>
      <c r="AF320">
        <v>66</v>
      </c>
      <c r="AG320">
        <v>61</v>
      </c>
      <c r="AH320">
        <v>58</v>
      </c>
      <c r="AI320">
        <v>59</v>
      </c>
      <c r="AJ320">
        <v>52</v>
      </c>
      <c r="AK320">
        <v>38</v>
      </c>
      <c r="AL320">
        <v>19</v>
      </c>
      <c r="AM320">
        <v>13</v>
      </c>
      <c r="AN320">
        <v>397</v>
      </c>
      <c r="AO320">
        <v>44.399999999999899</v>
      </c>
      <c r="AP320">
        <v>411</v>
      </c>
      <c r="AQ320">
        <v>47.899999999999899</v>
      </c>
      <c r="AR320">
        <v>21</v>
      </c>
      <c r="AS320">
        <v>748</v>
      </c>
      <c r="AT320">
        <v>2</v>
      </c>
      <c r="AU320">
        <v>2</v>
      </c>
      <c r="AV320">
        <v>12</v>
      </c>
      <c r="AW320">
        <v>1</v>
      </c>
      <c r="AX320">
        <v>1</v>
      </c>
      <c r="AY320">
        <v>18</v>
      </c>
      <c r="AZ320">
        <v>58</v>
      </c>
      <c r="BA320">
        <v>15</v>
      </c>
      <c r="BB320">
        <v>21</v>
      </c>
      <c r="BC320">
        <v>26</v>
      </c>
      <c r="BD320">
        <v>36</v>
      </c>
      <c r="BE320">
        <v>65</v>
      </c>
      <c r="BF320">
        <v>45</v>
      </c>
      <c r="BG320">
        <v>51</v>
      </c>
      <c r="BH320">
        <v>28</v>
      </c>
      <c r="BI320">
        <v>78</v>
      </c>
      <c r="BJ320">
        <v>84215</v>
      </c>
      <c r="BK320">
        <v>131993</v>
      </c>
      <c r="BL320" t="s">
        <v>771</v>
      </c>
      <c r="BM320" t="s">
        <v>115</v>
      </c>
      <c r="BP320">
        <v>5</v>
      </c>
      <c r="BQ320">
        <v>-1.177643937</v>
      </c>
      <c r="BR320" t="s">
        <v>645</v>
      </c>
      <c r="BS320">
        <v>69</v>
      </c>
      <c r="BT320">
        <v>7.8E-2</v>
      </c>
      <c r="BU320">
        <v>0.16300000000000001</v>
      </c>
      <c r="BV320">
        <v>4.0000000000000001E-3</v>
      </c>
      <c r="BW320">
        <v>0</v>
      </c>
      <c r="BX320" t="s">
        <v>109</v>
      </c>
      <c r="BY320">
        <v>45115.051426894897</v>
      </c>
      <c r="BZ320">
        <v>59439918.721107103</v>
      </c>
      <c r="CJ320">
        <v>0.16269807376020101</v>
      </c>
      <c r="CK320">
        <v>0.96078431372549</v>
      </c>
      <c r="CL320">
        <v>8.2105263157895E-2</v>
      </c>
      <c r="CM320">
        <v>0.16498740554156199</v>
      </c>
      <c r="CN320">
        <v>0</v>
      </c>
      <c r="CO320">
        <v>8.3333333333330002E-3</v>
      </c>
      <c r="CW320">
        <v>225</v>
      </c>
      <c r="CX320">
        <v>757</v>
      </c>
      <c r="CY320">
        <v>70</v>
      </c>
    </row>
    <row r="321" spans="1:103" x14ac:dyDescent="0.3">
      <c r="A321">
        <v>320</v>
      </c>
      <c r="B321">
        <v>4173225</v>
      </c>
      <c r="C321" t="s">
        <v>772</v>
      </c>
      <c r="D321" t="s">
        <v>104</v>
      </c>
      <c r="E321" t="s">
        <v>105</v>
      </c>
      <c r="F321">
        <v>3773</v>
      </c>
      <c r="G321">
        <v>3770</v>
      </c>
      <c r="H321">
        <v>3028</v>
      </c>
      <c r="I321">
        <v>3</v>
      </c>
      <c r="J321">
        <v>501.1</v>
      </c>
      <c r="K321">
        <v>1512</v>
      </c>
      <c r="L321">
        <v>2.4900000000000002</v>
      </c>
      <c r="M321">
        <v>1049</v>
      </c>
      <c r="N321">
        <v>2.89</v>
      </c>
      <c r="O321">
        <v>2510</v>
      </c>
      <c r="P321">
        <v>1279</v>
      </c>
      <c r="Q321">
        <v>234</v>
      </c>
      <c r="R321">
        <v>998</v>
      </c>
      <c r="S321">
        <v>2.02</v>
      </c>
      <c r="T321">
        <v>1.96</v>
      </c>
      <c r="U321">
        <v>1.7</v>
      </c>
      <c r="V321">
        <v>158</v>
      </c>
      <c r="W321">
        <v>181</v>
      </c>
      <c r="X321">
        <v>201</v>
      </c>
      <c r="Y321">
        <v>204</v>
      </c>
      <c r="Z321">
        <v>159</v>
      </c>
      <c r="AA321">
        <v>168</v>
      </c>
      <c r="AB321">
        <v>176</v>
      </c>
      <c r="AC321">
        <v>191</v>
      </c>
      <c r="AD321">
        <v>231</v>
      </c>
      <c r="AE321">
        <v>267</v>
      </c>
      <c r="AF321">
        <v>265</v>
      </c>
      <c r="AG321">
        <v>284</v>
      </c>
      <c r="AH321">
        <v>325</v>
      </c>
      <c r="AI321">
        <v>326</v>
      </c>
      <c r="AJ321">
        <v>301</v>
      </c>
      <c r="AK321">
        <v>180</v>
      </c>
      <c r="AL321">
        <v>106</v>
      </c>
      <c r="AM321">
        <v>50</v>
      </c>
      <c r="AN321">
        <v>1916</v>
      </c>
      <c r="AO321">
        <v>48.6</v>
      </c>
      <c r="AP321">
        <v>1857</v>
      </c>
      <c r="AQ321">
        <v>49.6</v>
      </c>
      <c r="AR321">
        <v>168</v>
      </c>
      <c r="AS321">
        <v>3424</v>
      </c>
      <c r="AT321">
        <v>8</v>
      </c>
      <c r="AU321">
        <v>39</v>
      </c>
      <c r="AV321">
        <v>22</v>
      </c>
      <c r="AW321">
        <v>8</v>
      </c>
      <c r="AX321">
        <v>2</v>
      </c>
      <c r="AY321">
        <v>103</v>
      </c>
      <c r="AZ321">
        <v>349</v>
      </c>
      <c r="BA321">
        <v>84</v>
      </c>
      <c r="BB321">
        <v>93</v>
      </c>
      <c r="BC321">
        <v>170</v>
      </c>
      <c r="BD321">
        <v>198</v>
      </c>
      <c r="BE321">
        <v>348</v>
      </c>
      <c r="BF321">
        <v>205</v>
      </c>
      <c r="BG321">
        <v>232</v>
      </c>
      <c r="BH321">
        <v>130</v>
      </c>
      <c r="BI321">
        <v>53</v>
      </c>
      <c r="BJ321">
        <v>62577</v>
      </c>
      <c r="BK321">
        <v>80915</v>
      </c>
      <c r="BL321" t="s">
        <v>773</v>
      </c>
      <c r="BM321" t="s">
        <v>115</v>
      </c>
      <c r="BN321">
        <v>18.6999999999999</v>
      </c>
      <c r="BO321">
        <v>14</v>
      </c>
      <c r="BP321">
        <v>5</v>
      </c>
      <c r="BQ321">
        <v>-1.177643937</v>
      </c>
      <c r="BR321" t="s">
        <v>645</v>
      </c>
      <c r="BS321">
        <v>69</v>
      </c>
      <c r="BT321">
        <v>8.1000000000000003E-2</v>
      </c>
      <c r="BU321">
        <v>0.28199999999999997</v>
      </c>
      <c r="BV321">
        <v>5.8000000000000003E-2</v>
      </c>
      <c r="BW321">
        <v>0</v>
      </c>
      <c r="BX321" t="s">
        <v>119</v>
      </c>
      <c r="BY321">
        <v>98811.952954006003</v>
      </c>
      <c r="BZ321">
        <v>209794480.803206</v>
      </c>
      <c r="CH321">
        <v>0.33502538071066001</v>
      </c>
      <c r="CI321">
        <v>0.245508982035928</v>
      </c>
      <c r="CJ321">
        <v>0.16269807376020101</v>
      </c>
      <c r="CK321">
        <v>0.96078431372549</v>
      </c>
      <c r="CL321">
        <v>8.5263157894736999E-2</v>
      </c>
      <c r="CM321">
        <v>0.31486146095717898</v>
      </c>
      <c r="CN321">
        <v>0</v>
      </c>
      <c r="CO321">
        <v>0.120833333333333</v>
      </c>
    </row>
    <row r="322" spans="1:103" x14ac:dyDescent="0.3">
      <c r="A322">
        <v>321</v>
      </c>
      <c r="B322">
        <v>4175050</v>
      </c>
      <c r="C322" t="s">
        <v>774</v>
      </c>
      <c r="D322" t="s">
        <v>104</v>
      </c>
      <c r="E322" t="s">
        <v>105</v>
      </c>
      <c r="F322">
        <v>635</v>
      </c>
      <c r="G322">
        <v>634</v>
      </c>
      <c r="H322">
        <v>514</v>
      </c>
      <c r="I322">
        <v>1</v>
      </c>
      <c r="J322">
        <v>372.1</v>
      </c>
      <c r="K322">
        <v>275</v>
      </c>
      <c r="L322">
        <v>2.31</v>
      </c>
      <c r="M322">
        <v>195</v>
      </c>
      <c r="N322">
        <v>2.64</v>
      </c>
      <c r="O322">
        <v>293</v>
      </c>
      <c r="P322">
        <v>239</v>
      </c>
      <c r="Q322">
        <v>36</v>
      </c>
      <c r="R322">
        <v>18</v>
      </c>
      <c r="S322">
        <v>2.37</v>
      </c>
      <c r="T322">
        <v>2.2999999999999998</v>
      </c>
      <c r="U322">
        <v>2.92</v>
      </c>
      <c r="V322">
        <v>19</v>
      </c>
      <c r="W322">
        <v>26</v>
      </c>
      <c r="X322">
        <v>30</v>
      </c>
      <c r="Y322">
        <v>31</v>
      </c>
      <c r="Z322">
        <v>21</v>
      </c>
      <c r="AA322">
        <v>22</v>
      </c>
      <c r="AB322">
        <v>24</v>
      </c>
      <c r="AC322">
        <v>24</v>
      </c>
      <c r="AD322">
        <v>31</v>
      </c>
      <c r="AE322">
        <v>39</v>
      </c>
      <c r="AF322">
        <v>39</v>
      </c>
      <c r="AG322">
        <v>70</v>
      </c>
      <c r="AH322">
        <v>71</v>
      </c>
      <c r="AI322">
        <v>70</v>
      </c>
      <c r="AJ322">
        <v>49</v>
      </c>
      <c r="AK322">
        <v>35</v>
      </c>
      <c r="AL322">
        <v>21</v>
      </c>
      <c r="AM322">
        <v>10</v>
      </c>
      <c r="AN322">
        <v>318</v>
      </c>
      <c r="AO322">
        <v>55.799999999999898</v>
      </c>
      <c r="AP322">
        <v>314</v>
      </c>
      <c r="AQ322">
        <v>55.7</v>
      </c>
      <c r="AR322">
        <v>25</v>
      </c>
      <c r="AS322">
        <v>590</v>
      </c>
      <c r="AT322">
        <v>2</v>
      </c>
      <c r="AU322">
        <v>3</v>
      </c>
      <c r="AV322">
        <v>5</v>
      </c>
      <c r="AW322">
        <v>0</v>
      </c>
      <c r="AX322">
        <v>2</v>
      </c>
      <c r="AY322">
        <v>8</v>
      </c>
      <c r="AZ322">
        <v>45</v>
      </c>
      <c r="BA322">
        <v>4</v>
      </c>
      <c r="BB322">
        <v>6</v>
      </c>
      <c r="BC322">
        <v>10</v>
      </c>
      <c r="BD322">
        <v>40</v>
      </c>
      <c r="BE322">
        <v>34</v>
      </c>
      <c r="BF322">
        <v>40</v>
      </c>
      <c r="BG322">
        <v>67</v>
      </c>
      <c r="BH322">
        <v>27</v>
      </c>
      <c r="BI322">
        <v>47</v>
      </c>
      <c r="BJ322">
        <v>101593</v>
      </c>
      <c r="BK322">
        <v>135036</v>
      </c>
      <c r="BL322" t="s">
        <v>775</v>
      </c>
      <c r="BM322" t="s">
        <v>115</v>
      </c>
      <c r="BN322">
        <v>16.5</v>
      </c>
      <c r="BO322">
        <v>12.1</v>
      </c>
      <c r="BP322">
        <v>5</v>
      </c>
      <c r="BQ322">
        <v>-1.177643937</v>
      </c>
      <c r="BR322" t="s">
        <v>645</v>
      </c>
      <c r="BS322">
        <v>69</v>
      </c>
      <c r="BT322">
        <v>7.2999999999999995E-2</v>
      </c>
      <c r="BU322">
        <v>0.13400000000000001</v>
      </c>
      <c r="BV322">
        <v>8.0000000000000002E-3</v>
      </c>
      <c r="BW322">
        <v>1.4999999999999999E-2</v>
      </c>
      <c r="BX322" t="s">
        <v>109</v>
      </c>
      <c r="BY322">
        <v>46683.244306905603</v>
      </c>
      <c r="BZ322">
        <v>47548161.892915897</v>
      </c>
      <c r="CA322">
        <v>3</v>
      </c>
      <c r="CB322">
        <v>0.05</v>
      </c>
      <c r="CC322">
        <v>0.33</v>
      </c>
      <c r="CD322">
        <v>0.11</v>
      </c>
      <c r="CE322">
        <v>8.9999999999999993E-3</v>
      </c>
      <c r="CF322">
        <v>1</v>
      </c>
      <c r="CG322">
        <v>0</v>
      </c>
      <c r="CH322">
        <v>0.22335025380710699</v>
      </c>
      <c r="CI322">
        <v>0.13173652694610799</v>
      </c>
      <c r="CJ322">
        <v>0.16269807376020101</v>
      </c>
      <c r="CK322">
        <v>0.96078431372549</v>
      </c>
      <c r="CL322">
        <v>7.6842105263158003E-2</v>
      </c>
      <c r="CM322">
        <v>0.12846347607052899</v>
      </c>
      <c r="CN322">
        <v>6.5217391304348005E-2</v>
      </c>
      <c r="CO322">
        <v>1.6666666666667E-2</v>
      </c>
      <c r="CP322">
        <v>0</v>
      </c>
      <c r="CQ322">
        <v>0</v>
      </c>
      <c r="CR322">
        <v>0.31111111111111101</v>
      </c>
      <c r="CS322">
        <v>0.146341463414634</v>
      </c>
      <c r="CT322">
        <v>1.0112359550562E-2</v>
      </c>
      <c r="CU322">
        <v>0</v>
      </c>
      <c r="CV322">
        <v>0.107074490220558</v>
      </c>
      <c r="CW322">
        <v>51</v>
      </c>
      <c r="CX322">
        <v>591</v>
      </c>
      <c r="CY322">
        <v>91</v>
      </c>
    </row>
    <row r="323" spans="1:103" x14ac:dyDescent="0.3">
      <c r="A323">
        <v>322</v>
      </c>
      <c r="B323">
        <v>4175500</v>
      </c>
      <c r="C323" t="s">
        <v>776</v>
      </c>
      <c r="D323" t="s">
        <v>104</v>
      </c>
      <c r="E323" t="s">
        <v>105</v>
      </c>
      <c r="F323">
        <v>207</v>
      </c>
      <c r="G323">
        <v>200</v>
      </c>
      <c r="H323">
        <v>150</v>
      </c>
      <c r="I323">
        <v>7</v>
      </c>
      <c r="J323">
        <v>55.5</v>
      </c>
      <c r="K323">
        <v>91</v>
      </c>
      <c r="L323">
        <v>2.2000000000000002</v>
      </c>
      <c r="M323">
        <v>54</v>
      </c>
      <c r="N323">
        <v>2.78</v>
      </c>
      <c r="O323">
        <v>111</v>
      </c>
      <c r="P323">
        <v>63</v>
      </c>
      <c r="Q323">
        <v>28</v>
      </c>
      <c r="R323">
        <v>20</v>
      </c>
      <c r="S323">
        <v>0.04</v>
      </c>
      <c r="T323">
        <v>0.1</v>
      </c>
      <c r="U323">
        <v>0.87</v>
      </c>
      <c r="V323">
        <v>4</v>
      </c>
      <c r="W323">
        <v>5</v>
      </c>
      <c r="X323">
        <v>8</v>
      </c>
      <c r="Y323">
        <v>7</v>
      </c>
      <c r="Z323">
        <v>8</v>
      </c>
      <c r="AA323">
        <v>6</v>
      </c>
      <c r="AB323">
        <v>6</v>
      </c>
      <c r="AC323">
        <v>7</v>
      </c>
      <c r="AD323">
        <v>8</v>
      </c>
      <c r="AE323">
        <v>8</v>
      </c>
      <c r="AF323">
        <v>11</v>
      </c>
      <c r="AG323">
        <v>18</v>
      </c>
      <c r="AH323">
        <v>29</v>
      </c>
      <c r="AI323">
        <v>29</v>
      </c>
      <c r="AJ323">
        <v>25</v>
      </c>
      <c r="AK323">
        <v>16</v>
      </c>
      <c r="AL323">
        <v>7</v>
      </c>
      <c r="AM323">
        <v>6</v>
      </c>
      <c r="AN323">
        <v>109</v>
      </c>
      <c r="AO323">
        <v>62</v>
      </c>
      <c r="AP323">
        <v>99</v>
      </c>
      <c r="AQ323">
        <v>60.6</v>
      </c>
      <c r="AR323">
        <v>14</v>
      </c>
      <c r="AS323">
        <v>186</v>
      </c>
      <c r="AT323">
        <v>0</v>
      </c>
      <c r="AU323">
        <v>3</v>
      </c>
      <c r="AV323">
        <v>0</v>
      </c>
      <c r="AW323">
        <v>0</v>
      </c>
      <c r="AX323">
        <v>0</v>
      </c>
      <c r="AY323">
        <v>5</v>
      </c>
      <c r="AZ323">
        <v>21</v>
      </c>
      <c r="BA323">
        <v>8</v>
      </c>
      <c r="BB323">
        <v>11</v>
      </c>
      <c r="BC323">
        <v>7</v>
      </c>
      <c r="BD323">
        <v>17</v>
      </c>
      <c r="BE323">
        <v>23</v>
      </c>
      <c r="BF323">
        <v>9</v>
      </c>
      <c r="BG323">
        <v>11</v>
      </c>
      <c r="BH323">
        <v>2</v>
      </c>
      <c r="BI323">
        <v>3</v>
      </c>
      <c r="BJ323">
        <v>51690</v>
      </c>
      <c r="BK323">
        <v>66001</v>
      </c>
      <c r="BL323" t="s">
        <v>777</v>
      </c>
      <c r="BM323" t="s">
        <v>115</v>
      </c>
      <c r="BN323">
        <v>24</v>
      </c>
      <c r="BO323">
        <v>14.6999999999999</v>
      </c>
      <c r="BP323">
        <v>20</v>
      </c>
      <c r="BQ323">
        <v>0.2206840243</v>
      </c>
      <c r="BR323" t="s">
        <v>638</v>
      </c>
      <c r="BS323">
        <v>43</v>
      </c>
      <c r="BT323">
        <v>0.09</v>
      </c>
      <c r="BU323">
        <v>0.33300000000000002</v>
      </c>
      <c r="BV323">
        <v>8.5000000000000006E-2</v>
      </c>
      <c r="BW323">
        <v>0</v>
      </c>
      <c r="BX323" t="s">
        <v>119</v>
      </c>
      <c r="BY323">
        <v>76265.088139505402</v>
      </c>
      <c r="BZ323">
        <v>103990616.696196</v>
      </c>
      <c r="CH323">
        <v>0.60406091370558401</v>
      </c>
      <c r="CI323">
        <v>0.28742514970059901</v>
      </c>
      <c r="CJ323">
        <v>0.60159573895166396</v>
      </c>
      <c r="CK323">
        <v>0.45098039215686297</v>
      </c>
      <c r="CL323">
        <v>9.4736842105262994E-2</v>
      </c>
      <c r="CM323">
        <v>0.37909319899244298</v>
      </c>
      <c r="CN323">
        <v>0</v>
      </c>
      <c r="CO323">
        <v>0.17708333333333301</v>
      </c>
    </row>
    <row r="324" spans="1:103" x14ac:dyDescent="0.3">
      <c r="A324">
        <v>323</v>
      </c>
      <c r="B324">
        <v>4175550</v>
      </c>
      <c r="C324" t="s">
        <v>778</v>
      </c>
      <c r="D324" t="s">
        <v>104</v>
      </c>
      <c r="E324" t="s">
        <v>105</v>
      </c>
      <c r="F324">
        <v>195</v>
      </c>
      <c r="G324">
        <v>190</v>
      </c>
      <c r="H324">
        <v>148</v>
      </c>
      <c r="I324">
        <v>5</v>
      </c>
      <c r="J324">
        <v>801.2</v>
      </c>
      <c r="K324">
        <v>82</v>
      </c>
      <c r="L324">
        <v>2.3199999999999998</v>
      </c>
      <c r="M324">
        <v>53</v>
      </c>
      <c r="N324">
        <v>2.79</v>
      </c>
      <c r="O324">
        <v>126</v>
      </c>
      <c r="P324">
        <v>57</v>
      </c>
      <c r="Q324">
        <v>26</v>
      </c>
      <c r="R324">
        <v>44</v>
      </c>
      <c r="S324">
        <v>0.42</v>
      </c>
      <c r="T324">
        <v>0.33</v>
      </c>
      <c r="U324">
        <v>0.88</v>
      </c>
      <c r="V324">
        <v>10</v>
      </c>
      <c r="W324">
        <v>11</v>
      </c>
      <c r="X324">
        <v>9</v>
      </c>
      <c r="Y324">
        <v>15</v>
      </c>
      <c r="Z324">
        <v>7</v>
      </c>
      <c r="AA324">
        <v>9</v>
      </c>
      <c r="AB324">
        <v>11</v>
      </c>
      <c r="AC324">
        <v>8</v>
      </c>
      <c r="AD324">
        <v>9</v>
      </c>
      <c r="AE324">
        <v>9</v>
      </c>
      <c r="AF324">
        <v>14</v>
      </c>
      <c r="AG324">
        <v>16</v>
      </c>
      <c r="AH324">
        <v>18</v>
      </c>
      <c r="AI324">
        <v>17</v>
      </c>
      <c r="AJ324">
        <v>15</v>
      </c>
      <c r="AK324">
        <v>8</v>
      </c>
      <c r="AL324">
        <v>5</v>
      </c>
      <c r="AM324">
        <v>4</v>
      </c>
      <c r="AN324">
        <v>101</v>
      </c>
      <c r="AO324">
        <v>50.399999999999899</v>
      </c>
      <c r="AP324">
        <v>94</v>
      </c>
      <c r="AQ324">
        <v>49</v>
      </c>
      <c r="AR324">
        <v>11</v>
      </c>
      <c r="AS324">
        <v>171</v>
      </c>
      <c r="AT324">
        <v>0</v>
      </c>
      <c r="AU324">
        <v>3</v>
      </c>
      <c r="AV324">
        <v>2</v>
      </c>
      <c r="AW324">
        <v>0</v>
      </c>
      <c r="AX324">
        <v>1</v>
      </c>
      <c r="AY324">
        <v>7</v>
      </c>
      <c r="AZ324">
        <v>24</v>
      </c>
      <c r="BA324">
        <v>6</v>
      </c>
      <c r="BB324">
        <v>13</v>
      </c>
      <c r="BC324">
        <v>6</v>
      </c>
      <c r="BD324">
        <v>10</v>
      </c>
      <c r="BE324">
        <v>20</v>
      </c>
      <c r="BF324">
        <v>6</v>
      </c>
      <c r="BG324">
        <v>19</v>
      </c>
      <c r="BH324">
        <v>0</v>
      </c>
      <c r="BI324">
        <v>3</v>
      </c>
      <c r="BJ324">
        <v>55784</v>
      </c>
      <c r="BK324">
        <v>69162</v>
      </c>
      <c r="BL324" t="s">
        <v>779</v>
      </c>
      <c r="BM324" t="s">
        <v>107</v>
      </c>
      <c r="BN324">
        <v>21.1</v>
      </c>
      <c r="BO324">
        <v>14.3</v>
      </c>
      <c r="BP324">
        <v>21</v>
      </c>
      <c r="BQ324">
        <v>0.25870560529999997</v>
      </c>
      <c r="BR324" t="s">
        <v>780</v>
      </c>
      <c r="BS324">
        <v>57</v>
      </c>
      <c r="BT324">
        <v>0.14099999999999999</v>
      </c>
      <c r="BU324">
        <v>0.28399999999999997</v>
      </c>
      <c r="BV324">
        <v>3.6999999999999998E-2</v>
      </c>
      <c r="BW324">
        <v>0</v>
      </c>
      <c r="BX324" t="s">
        <v>119</v>
      </c>
      <c r="BY324">
        <v>15680.899926864</v>
      </c>
      <c r="BZ324">
        <v>6785051.2253242796</v>
      </c>
      <c r="CD324">
        <v>0.1</v>
      </c>
      <c r="CE324">
        <v>0</v>
      </c>
      <c r="CF324">
        <v>1</v>
      </c>
      <c r="CG324">
        <v>0</v>
      </c>
      <c r="CH324">
        <v>0.45685279187817301</v>
      </c>
      <c r="CI324">
        <v>0.26347305389221598</v>
      </c>
      <c r="CJ324">
        <v>0.613529694067797</v>
      </c>
      <c r="CK324">
        <v>0.72549019607843102</v>
      </c>
      <c r="CL324">
        <v>0.14842105263157901</v>
      </c>
      <c r="CM324">
        <v>0.31738035264483599</v>
      </c>
      <c r="CN324">
        <v>0</v>
      </c>
      <c r="CO324">
        <v>7.7083333333333004E-2</v>
      </c>
      <c r="CS324">
        <v>0.12195121951219499</v>
      </c>
      <c r="CT324">
        <v>0</v>
      </c>
      <c r="CU324">
        <v>0</v>
      </c>
    </row>
    <row r="325" spans="1:103" x14ac:dyDescent="0.3">
      <c r="A325">
        <v>324</v>
      </c>
      <c r="B325">
        <v>4175850</v>
      </c>
      <c r="C325" t="s">
        <v>781</v>
      </c>
      <c r="D325" t="s">
        <v>104</v>
      </c>
      <c r="E325" t="s">
        <v>105</v>
      </c>
      <c r="F325">
        <v>2396</v>
      </c>
      <c r="G325">
        <v>2383</v>
      </c>
      <c r="H325">
        <v>1971</v>
      </c>
      <c r="I325">
        <v>13</v>
      </c>
      <c r="J325">
        <v>962.5</v>
      </c>
      <c r="K325">
        <v>977</v>
      </c>
      <c r="L325">
        <v>2.44</v>
      </c>
      <c r="M325">
        <v>675</v>
      </c>
      <c r="N325">
        <v>2.92</v>
      </c>
      <c r="O325">
        <v>1051</v>
      </c>
      <c r="P325">
        <v>719</v>
      </c>
      <c r="Q325">
        <v>259</v>
      </c>
      <c r="R325">
        <v>74</v>
      </c>
      <c r="S325">
        <v>1.0900000000000001</v>
      </c>
      <c r="T325">
        <v>1.1499999999999999</v>
      </c>
      <c r="U325">
        <v>1.01</v>
      </c>
      <c r="V325">
        <v>125</v>
      </c>
      <c r="W325">
        <v>136</v>
      </c>
      <c r="X325">
        <v>160</v>
      </c>
      <c r="Y325">
        <v>130</v>
      </c>
      <c r="Z325">
        <v>130</v>
      </c>
      <c r="AA325">
        <v>113</v>
      </c>
      <c r="AB325">
        <v>135</v>
      </c>
      <c r="AC325">
        <v>133</v>
      </c>
      <c r="AD325">
        <v>115</v>
      </c>
      <c r="AE325">
        <v>135</v>
      </c>
      <c r="AF325">
        <v>144</v>
      </c>
      <c r="AG325">
        <v>166</v>
      </c>
      <c r="AH325">
        <v>206</v>
      </c>
      <c r="AI325">
        <v>189</v>
      </c>
      <c r="AJ325">
        <v>160</v>
      </c>
      <c r="AK325">
        <v>92</v>
      </c>
      <c r="AL325">
        <v>74</v>
      </c>
      <c r="AM325">
        <v>52</v>
      </c>
      <c r="AN325">
        <v>1190</v>
      </c>
      <c r="AO325">
        <v>43.899999999999899</v>
      </c>
      <c r="AP325">
        <v>1205</v>
      </c>
      <c r="AQ325">
        <v>47.1</v>
      </c>
      <c r="AR325">
        <v>72</v>
      </c>
      <c r="AS325">
        <v>2209</v>
      </c>
      <c r="AT325">
        <v>4</v>
      </c>
      <c r="AU325">
        <v>25</v>
      </c>
      <c r="AV325">
        <v>7</v>
      </c>
      <c r="AW325">
        <v>4</v>
      </c>
      <c r="AX325">
        <v>12</v>
      </c>
      <c r="AY325">
        <v>65</v>
      </c>
      <c r="AZ325">
        <v>187</v>
      </c>
      <c r="BA325">
        <v>76</v>
      </c>
      <c r="BB325">
        <v>117</v>
      </c>
      <c r="BC325">
        <v>35</v>
      </c>
      <c r="BD325">
        <v>114</v>
      </c>
      <c r="BE325">
        <v>204</v>
      </c>
      <c r="BF325">
        <v>231</v>
      </c>
      <c r="BG325">
        <v>141</v>
      </c>
      <c r="BH325">
        <v>56</v>
      </c>
      <c r="BI325">
        <v>3</v>
      </c>
      <c r="BJ325">
        <v>65789</v>
      </c>
      <c r="BK325">
        <v>70065</v>
      </c>
      <c r="BL325" t="s">
        <v>728</v>
      </c>
      <c r="BM325" t="s">
        <v>107</v>
      </c>
      <c r="BN325">
        <v>21.6</v>
      </c>
      <c r="BO325">
        <v>15.4</v>
      </c>
      <c r="BP325">
        <v>22</v>
      </c>
      <c r="BQ325">
        <v>0.3380070268</v>
      </c>
      <c r="BR325" t="s">
        <v>728</v>
      </c>
      <c r="BS325">
        <v>46</v>
      </c>
      <c r="BT325">
        <v>0.08</v>
      </c>
      <c r="BU325">
        <v>0.29099999999999998</v>
      </c>
      <c r="BV325">
        <v>8.3000000000000004E-2</v>
      </c>
      <c r="BW325">
        <v>0</v>
      </c>
      <c r="BX325" t="s">
        <v>119</v>
      </c>
      <c r="BY325">
        <v>40176.877976582502</v>
      </c>
      <c r="BZ325">
        <v>69378020.085624993</v>
      </c>
      <c r="CA325">
        <v>3</v>
      </c>
      <c r="CC325">
        <v>0.53</v>
      </c>
      <c r="CD325">
        <v>0.2</v>
      </c>
      <c r="CE325">
        <v>0.01</v>
      </c>
      <c r="CF325">
        <v>1</v>
      </c>
      <c r="CG325">
        <v>0</v>
      </c>
      <c r="CH325">
        <v>0.48223350253807101</v>
      </c>
      <c r="CI325">
        <v>0.329341317365269</v>
      </c>
      <c r="CJ325">
        <v>0.63842028462021305</v>
      </c>
      <c r="CK325">
        <v>0.50980392156862697</v>
      </c>
      <c r="CL325">
        <v>8.4210526315789E-2</v>
      </c>
      <c r="CM325">
        <v>0.326196473551637</v>
      </c>
      <c r="CN325">
        <v>0</v>
      </c>
      <c r="CO325">
        <v>0.172916666666667</v>
      </c>
      <c r="CP325">
        <v>0</v>
      </c>
      <c r="CR325">
        <v>0.53333333333333299</v>
      </c>
      <c r="CS325">
        <v>0.36585365853658502</v>
      </c>
      <c r="CT325">
        <v>1.123595505618E-2</v>
      </c>
      <c r="CU325">
        <v>0</v>
      </c>
    </row>
    <row r="326" spans="1:103" x14ac:dyDescent="0.3">
      <c r="A326">
        <v>325</v>
      </c>
      <c r="B326">
        <v>4176250</v>
      </c>
      <c r="C326" t="s">
        <v>782</v>
      </c>
      <c r="D326" t="s">
        <v>104</v>
      </c>
      <c r="E326" t="s">
        <v>105</v>
      </c>
      <c r="F326">
        <v>73</v>
      </c>
      <c r="G326">
        <v>73</v>
      </c>
      <c r="H326">
        <v>53</v>
      </c>
      <c r="I326">
        <v>0</v>
      </c>
      <c r="J326">
        <v>114</v>
      </c>
      <c r="K326">
        <v>37</v>
      </c>
      <c r="L326">
        <v>1.97</v>
      </c>
      <c r="M326">
        <v>22</v>
      </c>
      <c r="N326">
        <v>2.41</v>
      </c>
      <c r="O326">
        <v>60</v>
      </c>
      <c r="P326">
        <v>31</v>
      </c>
      <c r="Q326">
        <v>6</v>
      </c>
      <c r="R326">
        <v>23</v>
      </c>
      <c r="S326">
        <v>0.25</v>
      </c>
      <c r="T326">
        <v>0.24</v>
      </c>
      <c r="U326">
        <v>0.85</v>
      </c>
      <c r="V326">
        <v>2</v>
      </c>
      <c r="W326">
        <v>2</v>
      </c>
      <c r="X326">
        <v>2</v>
      </c>
      <c r="Y326">
        <v>2</v>
      </c>
      <c r="Z326">
        <v>2</v>
      </c>
      <c r="AA326">
        <v>2</v>
      </c>
      <c r="AB326">
        <v>2</v>
      </c>
      <c r="AC326">
        <v>2</v>
      </c>
      <c r="AD326">
        <v>2</v>
      </c>
      <c r="AE326">
        <v>3</v>
      </c>
      <c r="AF326">
        <v>4</v>
      </c>
      <c r="AG326">
        <v>8</v>
      </c>
      <c r="AH326">
        <v>9</v>
      </c>
      <c r="AI326">
        <v>12</v>
      </c>
      <c r="AJ326">
        <v>9</v>
      </c>
      <c r="AK326">
        <v>5</v>
      </c>
      <c r="AL326">
        <v>2</v>
      </c>
      <c r="AM326">
        <v>2</v>
      </c>
      <c r="AN326">
        <v>38</v>
      </c>
      <c r="AO326">
        <v>63</v>
      </c>
      <c r="AP326">
        <v>34</v>
      </c>
      <c r="AQ326">
        <v>60</v>
      </c>
      <c r="AR326">
        <v>4</v>
      </c>
      <c r="AS326">
        <v>64</v>
      </c>
      <c r="AT326">
        <v>0</v>
      </c>
      <c r="AU326">
        <v>1</v>
      </c>
      <c r="AV326">
        <v>2</v>
      </c>
      <c r="AW326">
        <v>0</v>
      </c>
      <c r="AX326">
        <v>0</v>
      </c>
      <c r="AY326">
        <v>1</v>
      </c>
      <c r="AZ326">
        <v>9</v>
      </c>
      <c r="BA326">
        <v>8</v>
      </c>
      <c r="BB326">
        <v>5</v>
      </c>
      <c r="BC326">
        <v>4</v>
      </c>
      <c r="BD326">
        <v>4</v>
      </c>
      <c r="BE326">
        <v>5</v>
      </c>
      <c r="BF326">
        <v>3</v>
      </c>
      <c r="BG326">
        <v>3</v>
      </c>
      <c r="BH326">
        <v>5</v>
      </c>
      <c r="BI326">
        <v>1</v>
      </c>
      <c r="BJ326">
        <v>41441</v>
      </c>
      <c r="BK326">
        <v>66020</v>
      </c>
      <c r="BL326" t="s">
        <v>783</v>
      </c>
      <c r="BM326" t="s">
        <v>107</v>
      </c>
      <c r="BN326">
        <v>26.5</v>
      </c>
      <c r="BO326">
        <v>14.1999999999999</v>
      </c>
      <c r="BP326">
        <v>26</v>
      </c>
      <c r="BQ326">
        <v>0.67367479320000001</v>
      </c>
      <c r="BR326" t="s">
        <v>640</v>
      </c>
      <c r="BS326">
        <v>52</v>
      </c>
      <c r="BT326">
        <v>0.02</v>
      </c>
      <c r="BU326">
        <v>0.45800000000000002</v>
      </c>
      <c r="BV326">
        <v>0.10100000000000001</v>
      </c>
      <c r="BW326">
        <v>0</v>
      </c>
      <c r="BX326" t="s">
        <v>119</v>
      </c>
      <c r="BY326">
        <v>28351.3889520743</v>
      </c>
      <c r="BZ326">
        <v>18058495.8163279</v>
      </c>
      <c r="CC326">
        <v>0.26</v>
      </c>
      <c r="CD326">
        <v>0.24</v>
      </c>
      <c r="CE326">
        <v>0</v>
      </c>
      <c r="CF326">
        <v>1</v>
      </c>
      <c r="CG326">
        <v>0</v>
      </c>
      <c r="CH326">
        <v>0.730964467005076</v>
      </c>
      <c r="CI326">
        <v>0.25748502994012001</v>
      </c>
      <c r="CJ326">
        <v>0.74377739899560602</v>
      </c>
      <c r="CK326">
        <v>0.62745098039215697</v>
      </c>
      <c r="CL326">
        <v>2.1052631578947E-2</v>
      </c>
      <c r="CM326">
        <v>0.536523929471033</v>
      </c>
      <c r="CN326">
        <v>0</v>
      </c>
      <c r="CO326">
        <v>0.210416666666667</v>
      </c>
      <c r="CR326">
        <v>0.233333333333333</v>
      </c>
      <c r="CS326">
        <v>0.46341463414634099</v>
      </c>
      <c r="CT326">
        <v>0</v>
      </c>
      <c r="CU326">
        <v>0</v>
      </c>
    </row>
    <row r="327" spans="1:103" x14ac:dyDescent="0.3">
      <c r="A327">
        <v>326</v>
      </c>
      <c r="B327">
        <v>4176600</v>
      </c>
      <c r="C327" t="s">
        <v>784</v>
      </c>
      <c r="D327" t="s">
        <v>104</v>
      </c>
      <c r="E327" t="s">
        <v>105</v>
      </c>
      <c r="F327">
        <v>1940</v>
      </c>
      <c r="G327">
        <v>1898</v>
      </c>
      <c r="H327">
        <v>1588</v>
      </c>
      <c r="I327">
        <v>42</v>
      </c>
      <c r="J327">
        <v>1708.79999999999</v>
      </c>
      <c r="K327">
        <v>704</v>
      </c>
      <c r="L327">
        <v>2.7</v>
      </c>
      <c r="M327">
        <v>486</v>
      </c>
      <c r="N327">
        <v>3.27</v>
      </c>
      <c r="O327">
        <v>780</v>
      </c>
      <c r="P327">
        <v>452</v>
      </c>
      <c r="Q327">
        <v>253</v>
      </c>
      <c r="R327">
        <v>76</v>
      </c>
      <c r="S327">
        <v>0.31</v>
      </c>
      <c r="T327">
        <v>0.45</v>
      </c>
      <c r="U327">
        <v>0.87</v>
      </c>
      <c r="V327">
        <v>143</v>
      </c>
      <c r="W327">
        <v>149</v>
      </c>
      <c r="X327">
        <v>150</v>
      </c>
      <c r="Y327">
        <v>122</v>
      </c>
      <c r="Z327">
        <v>111</v>
      </c>
      <c r="AA327">
        <v>128</v>
      </c>
      <c r="AB327">
        <v>122</v>
      </c>
      <c r="AC327">
        <v>113</v>
      </c>
      <c r="AD327">
        <v>116</v>
      </c>
      <c r="AE327">
        <v>106</v>
      </c>
      <c r="AF327">
        <v>98</v>
      </c>
      <c r="AG327">
        <v>118</v>
      </c>
      <c r="AH327">
        <v>97</v>
      </c>
      <c r="AI327">
        <v>85</v>
      </c>
      <c r="AJ327">
        <v>110</v>
      </c>
      <c r="AK327">
        <v>72</v>
      </c>
      <c r="AL327">
        <v>41</v>
      </c>
      <c r="AM327">
        <v>59</v>
      </c>
      <c r="AN327">
        <v>953</v>
      </c>
      <c r="AO327">
        <v>36.399999999999899</v>
      </c>
      <c r="AP327">
        <v>987</v>
      </c>
      <c r="AQ327">
        <v>37.6</v>
      </c>
      <c r="AR327">
        <v>388</v>
      </c>
      <c r="AS327">
        <v>1479</v>
      </c>
      <c r="AT327">
        <v>3</v>
      </c>
      <c r="AU327">
        <v>12</v>
      </c>
      <c r="AV327">
        <v>9</v>
      </c>
      <c r="AW327">
        <v>2</v>
      </c>
      <c r="AX327">
        <v>6</v>
      </c>
      <c r="AY327">
        <v>41</v>
      </c>
      <c r="AZ327">
        <v>461</v>
      </c>
      <c r="BA327">
        <v>90</v>
      </c>
      <c r="BB327">
        <v>72</v>
      </c>
      <c r="BC327">
        <v>103</v>
      </c>
      <c r="BD327">
        <v>101</v>
      </c>
      <c r="BE327">
        <v>162</v>
      </c>
      <c r="BF327">
        <v>65</v>
      </c>
      <c r="BG327">
        <v>79</v>
      </c>
      <c r="BH327">
        <v>23</v>
      </c>
      <c r="BI327">
        <v>8</v>
      </c>
      <c r="BJ327">
        <v>47215</v>
      </c>
      <c r="BK327">
        <v>58470</v>
      </c>
      <c r="BL327" t="s">
        <v>785</v>
      </c>
      <c r="BM327" t="s">
        <v>107</v>
      </c>
      <c r="BN327">
        <v>26.6</v>
      </c>
      <c r="BO327">
        <v>17.1999999999999</v>
      </c>
      <c r="BP327">
        <v>28</v>
      </c>
      <c r="BQ327">
        <v>0.73645267989999996</v>
      </c>
      <c r="BR327" t="s">
        <v>631</v>
      </c>
      <c r="BS327">
        <v>47</v>
      </c>
      <c r="BT327">
        <v>0.158</v>
      </c>
      <c r="BU327">
        <v>0.44</v>
      </c>
      <c r="BV327">
        <v>0.128</v>
      </c>
      <c r="BW327">
        <v>2.1999999999999999E-2</v>
      </c>
      <c r="BX327" t="s">
        <v>119</v>
      </c>
      <c r="BY327">
        <v>39163.499819678502</v>
      </c>
      <c r="BZ327">
        <v>31623614.928653501</v>
      </c>
      <c r="CA327">
        <v>2.5</v>
      </c>
      <c r="CB327">
        <v>0.14000000000000001</v>
      </c>
      <c r="CC327">
        <v>0.95</v>
      </c>
      <c r="CD327">
        <v>0.27500000000000002</v>
      </c>
      <c r="CE327">
        <v>5.0000000000000001E-3</v>
      </c>
      <c r="CF327">
        <v>2</v>
      </c>
      <c r="CG327">
        <v>2.5</v>
      </c>
      <c r="CH327">
        <v>0.73604060913705605</v>
      </c>
      <c r="CI327">
        <v>0.43712574850299402</v>
      </c>
      <c r="CJ327">
        <v>0.76348169488386697</v>
      </c>
      <c r="CK327">
        <v>0.52941176470588203</v>
      </c>
      <c r="CL327">
        <v>0.166315789473684</v>
      </c>
      <c r="CM327">
        <v>0.51385390428211597</v>
      </c>
      <c r="CN327">
        <v>9.5652173913042995E-2</v>
      </c>
      <c r="CO327">
        <v>0.266666666666667</v>
      </c>
      <c r="CP327">
        <v>0.25</v>
      </c>
      <c r="CQ327">
        <v>0.15</v>
      </c>
      <c r="CR327">
        <v>1</v>
      </c>
      <c r="CS327">
        <v>0.54878048780487798</v>
      </c>
      <c r="CT327">
        <v>5.6179775280900002E-3</v>
      </c>
      <c r="CU327">
        <v>0.25</v>
      </c>
      <c r="CV327">
        <v>0.38520599250936299</v>
      </c>
    </row>
    <row r="328" spans="1:103" x14ac:dyDescent="0.3">
      <c r="A328">
        <v>327</v>
      </c>
      <c r="B328">
        <v>4178300</v>
      </c>
      <c r="C328" t="s">
        <v>786</v>
      </c>
      <c r="D328" t="s">
        <v>104</v>
      </c>
      <c r="E328" t="s">
        <v>105</v>
      </c>
      <c r="F328">
        <v>85</v>
      </c>
      <c r="G328">
        <v>83</v>
      </c>
      <c r="H328">
        <v>63</v>
      </c>
      <c r="I328">
        <v>2</v>
      </c>
      <c r="J328">
        <v>70.5</v>
      </c>
      <c r="K328">
        <v>44</v>
      </c>
      <c r="L328">
        <v>1.89</v>
      </c>
      <c r="M328">
        <v>26</v>
      </c>
      <c r="N328">
        <v>2.42</v>
      </c>
      <c r="O328">
        <v>50</v>
      </c>
      <c r="P328">
        <v>31</v>
      </c>
      <c r="Q328">
        <v>13</v>
      </c>
      <c r="R328">
        <v>6</v>
      </c>
      <c r="S328">
        <v>0</v>
      </c>
      <c r="T328">
        <v>0</v>
      </c>
      <c r="U328">
        <v>0.71</v>
      </c>
      <c r="V328">
        <v>2</v>
      </c>
      <c r="W328">
        <v>2</v>
      </c>
      <c r="X328">
        <v>3</v>
      </c>
      <c r="Y328">
        <v>2</v>
      </c>
      <c r="Z328">
        <v>2</v>
      </c>
      <c r="AA328">
        <v>2</v>
      </c>
      <c r="AB328">
        <v>2</v>
      </c>
      <c r="AC328">
        <v>3</v>
      </c>
      <c r="AD328">
        <v>3</v>
      </c>
      <c r="AE328">
        <v>4</v>
      </c>
      <c r="AF328">
        <v>4</v>
      </c>
      <c r="AG328">
        <v>7</v>
      </c>
      <c r="AH328">
        <v>12</v>
      </c>
      <c r="AI328">
        <v>12</v>
      </c>
      <c r="AJ328">
        <v>11</v>
      </c>
      <c r="AK328">
        <v>7</v>
      </c>
      <c r="AL328">
        <v>3</v>
      </c>
      <c r="AM328">
        <v>2</v>
      </c>
      <c r="AN328">
        <v>44</v>
      </c>
      <c r="AO328">
        <v>62.899999999999899</v>
      </c>
      <c r="AP328">
        <v>39</v>
      </c>
      <c r="AQ328">
        <v>61.5</v>
      </c>
      <c r="AR328">
        <v>6</v>
      </c>
      <c r="AS328">
        <v>75</v>
      </c>
      <c r="AT328">
        <v>0</v>
      </c>
      <c r="AU328">
        <v>1</v>
      </c>
      <c r="AV328">
        <v>0</v>
      </c>
      <c r="AW328">
        <v>0</v>
      </c>
      <c r="AX328">
        <v>0</v>
      </c>
      <c r="AY328">
        <v>2</v>
      </c>
      <c r="AZ328">
        <v>10</v>
      </c>
      <c r="BA328">
        <v>4</v>
      </c>
      <c r="BB328">
        <v>5</v>
      </c>
      <c r="BC328">
        <v>3</v>
      </c>
      <c r="BD328">
        <v>8</v>
      </c>
      <c r="BE328">
        <v>11</v>
      </c>
      <c r="BF328">
        <v>5</v>
      </c>
      <c r="BG328">
        <v>6</v>
      </c>
      <c r="BH328">
        <v>1</v>
      </c>
      <c r="BI328">
        <v>1</v>
      </c>
      <c r="BJ328">
        <v>52962</v>
      </c>
      <c r="BK328">
        <v>66407</v>
      </c>
      <c r="BL328" t="s">
        <v>787</v>
      </c>
      <c r="BM328" t="s">
        <v>115</v>
      </c>
      <c r="BN328">
        <v>23.6</v>
      </c>
      <c r="BO328">
        <v>14.1</v>
      </c>
      <c r="BP328">
        <v>20</v>
      </c>
      <c r="BQ328">
        <v>0.2206840243</v>
      </c>
      <c r="BR328" t="s">
        <v>638</v>
      </c>
      <c r="BS328">
        <v>41</v>
      </c>
      <c r="BT328">
        <v>8.2000000000000003E-2</v>
      </c>
      <c r="BU328">
        <v>0.32300000000000001</v>
      </c>
      <c r="BV328">
        <v>6.6000000000000003E-2</v>
      </c>
      <c r="BW328">
        <v>0</v>
      </c>
      <c r="BX328" t="s">
        <v>119</v>
      </c>
      <c r="BY328">
        <v>49406.098097437898</v>
      </c>
      <c r="BZ328">
        <v>33615766.036169901</v>
      </c>
      <c r="CH328">
        <v>0.58375634517766495</v>
      </c>
      <c r="CI328">
        <v>0.25149700598802399</v>
      </c>
      <c r="CJ328">
        <v>0.60159573895166396</v>
      </c>
      <c r="CK328">
        <v>0.41176470588235298</v>
      </c>
      <c r="CL328">
        <v>8.6315789473683999E-2</v>
      </c>
      <c r="CM328">
        <v>0.36649874055415599</v>
      </c>
      <c r="CN328">
        <v>0</v>
      </c>
      <c r="CO328">
        <v>0.13750000000000001</v>
      </c>
    </row>
    <row r="329" spans="1:103" x14ac:dyDescent="0.3">
      <c r="A329">
        <v>328</v>
      </c>
      <c r="B329">
        <v>4178600</v>
      </c>
      <c r="C329" t="s">
        <v>788</v>
      </c>
      <c r="D329" t="s">
        <v>104</v>
      </c>
      <c r="E329" t="s">
        <v>105</v>
      </c>
      <c r="F329">
        <v>3319</v>
      </c>
      <c r="G329">
        <v>3251</v>
      </c>
      <c r="H329">
        <v>2865</v>
      </c>
      <c r="I329">
        <v>68</v>
      </c>
      <c r="J329">
        <v>78.2</v>
      </c>
      <c r="K329">
        <v>796</v>
      </c>
      <c r="L329">
        <v>4.08</v>
      </c>
      <c r="M329">
        <v>665</v>
      </c>
      <c r="N329">
        <v>4.3099999999999996</v>
      </c>
      <c r="O329">
        <v>828</v>
      </c>
      <c r="P329">
        <v>517</v>
      </c>
      <c r="Q329">
        <v>279</v>
      </c>
      <c r="R329">
        <v>32</v>
      </c>
      <c r="S329">
        <v>1.07</v>
      </c>
      <c r="T329">
        <v>1</v>
      </c>
      <c r="U329">
        <v>0.83</v>
      </c>
      <c r="V329">
        <v>334</v>
      </c>
      <c r="W329">
        <v>314</v>
      </c>
      <c r="X329">
        <v>280</v>
      </c>
      <c r="Y329">
        <v>275</v>
      </c>
      <c r="Z329">
        <v>265</v>
      </c>
      <c r="AA329">
        <v>325</v>
      </c>
      <c r="AB329">
        <v>308</v>
      </c>
      <c r="AC329">
        <v>232</v>
      </c>
      <c r="AD329">
        <v>149</v>
      </c>
      <c r="AE329">
        <v>162</v>
      </c>
      <c r="AF329">
        <v>135</v>
      </c>
      <c r="AG329">
        <v>148</v>
      </c>
      <c r="AH329">
        <v>126</v>
      </c>
      <c r="AI329">
        <v>104</v>
      </c>
      <c r="AJ329">
        <v>80</v>
      </c>
      <c r="AK329">
        <v>40</v>
      </c>
      <c r="AL329">
        <v>23</v>
      </c>
      <c r="AM329">
        <v>17</v>
      </c>
      <c r="AN329">
        <v>1699</v>
      </c>
      <c r="AO329">
        <v>27.3</v>
      </c>
      <c r="AP329">
        <v>1618</v>
      </c>
      <c r="AQ329">
        <v>28.5</v>
      </c>
      <c r="AR329">
        <v>345</v>
      </c>
      <c r="AS329">
        <v>83</v>
      </c>
      <c r="AT329">
        <v>3</v>
      </c>
      <c r="AU329">
        <v>2775</v>
      </c>
      <c r="AV329">
        <v>2</v>
      </c>
      <c r="AW329">
        <v>0</v>
      </c>
      <c r="AX329">
        <v>0</v>
      </c>
      <c r="AY329">
        <v>111</v>
      </c>
      <c r="AZ329">
        <v>3236</v>
      </c>
      <c r="BA329">
        <v>137</v>
      </c>
      <c r="BB329">
        <v>122</v>
      </c>
      <c r="BC329">
        <v>53</v>
      </c>
      <c r="BD329">
        <v>121</v>
      </c>
      <c r="BE329">
        <v>151</v>
      </c>
      <c r="BF329">
        <v>110</v>
      </c>
      <c r="BG329">
        <v>65</v>
      </c>
      <c r="BH329">
        <v>29</v>
      </c>
      <c r="BI329">
        <v>9</v>
      </c>
      <c r="BJ329">
        <v>44678</v>
      </c>
      <c r="BK329">
        <v>55991</v>
      </c>
      <c r="BL329" t="s">
        <v>789</v>
      </c>
      <c r="BM329" t="s">
        <v>115</v>
      </c>
      <c r="BN329">
        <v>30.1999999999999</v>
      </c>
      <c r="BO329">
        <v>26.6</v>
      </c>
      <c r="BP329">
        <v>32</v>
      </c>
      <c r="BQ329">
        <v>1.1097376929</v>
      </c>
      <c r="BR329" t="s">
        <v>351</v>
      </c>
      <c r="BS329">
        <v>24</v>
      </c>
      <c r="BT329">
        <v>0.94699999999999995</v>
      </c>
      <c r="BU329">
        <v>0.64200000000000002</v>
      </c>
      <c r="BV329">
        <v>0.185</v>
      </c>
      <c r="BW329">
        <v>6.0000000000000001E-3</v>
      </c>
      <c r="BX329" t="s">
        <v>119</v>
      </c>
      <c r="BY329">
        <v>261920.69233388701</v>
      </c>
      <c r="BZ329">
        <v>1186997516.4063499</v>
      </c>
      <c r="CA329">
        <v>1</v>
      </c>
      <c r="CB329">
        <v>0.65</v>
      </c>
      <c r="CC329">
        <v>0.95</v>
      </c>
      <c r="CD329">
        <v>0.32</v>
      </c>
      <c r="CE329">
        <v>0.89</v>
      </c>
      <c r="CF329">
        <v>1</v>
      </c>
      <c r="CG329">
        <v>6</v>
      </c>
      <c r="CH329">
        <v>0.91878172588832496</v>
      </c>
      <c r="CI329">
        <v>1</v>
      </c>
      <c r="CJ329">
        <v>0.88064585464532297</v>
      </c>
      <c r="CK329">
        <v>7.8431372549019995E-2</v>
      </c>
      <c r="CL329">
        <v>0.99684210526315797</v>
      </c>
      <c r="CM329">
        <v>0.768261964735516</v>
      </c>
      <c r="CN329">
        <v>2.6086956521739001E-2</v>
      </c>
      <c r="CO329">
        <v>0.38541666666666702</v>
      </c>
      <c r="CP329">
        <v>1</v>
      </c>
      <c r="CQ329">
        <v>1</v>
      </c>
      <c r="CR329">
        <v>1</v>
      </c>
      <c r="CS329">
        <v>0.65853658536585402</v>
      </c>
      <c r="CT329">
        <v>1</v>
      </c>
      <c r="CU329">
        <v>0.6</v>
      </c>
      <c r="CV329">
        <v>1</v>
      </c>
    </row>
    <row r="330" spans="1:103" x14ac:dyDescent="0.3">
      <c r="A330">
        <v>329</v>
      </c>
      <c r="B330">
        <v>4100350</v>
      </c>
      <c r="C330" t="s">
        <v>790</v>
      </c>
      <c r="D330" t="s">
        <v>104</v>
      </c>
      <c r="E330" t="s">
        <v>105</v>
      </c>
      <c r="F330">
        <v>365</v>
      </c>
      <c r="G330">
        <v>365</v>
      </c>
      <c r="H330">
        <v>306</v>
      </c>
      <c r="I330">
        <v>0</v>
      </c>
      <c r="J330">
        <v>1027.29999999999</v>
      </c>
      <c r="K330">
        <v>139</v>
      </c>
      <c r="L330">
        <v>2.63</v>
      </c>
      <c r="M330">
        <v>101</v>
      </c>
      <c r="N330">
        <v>3.03</v>
      </c>
      <c r="O330">
        <v>145</v>
      </c>
      <c r="P330">
        <v>107</v>
      </c>
      <c r="Q330">
        <v>32</v>
      </c>
      <c r="R330">
        <v>6</v>
      </c>
      <c r="S330">
        <v>0.37</v>
      </c>
      <c r="T330">
        <v>0.39</v>
      </c>
      <c r="U330">
        <v>0.83</v>
      </c>
      <c r="V330">
        <v>16</v>
      </c>
      <c r="W330">
        <v>25</v>
      </c>
      <c r="X330">
        <v>28</v>
      </c>
      <c r="Y330">
        <v>25</v>
      </c>
      <c r="Z330">
        <v>15</v>
      </c>
      <c r="AA330">
        <v>17</v>
      </c>
      <c r="AB330">
        <v>17</v>
      </c>
      <c r="AC330">
        <v>28</v>
      </c>
      <c r="AD330">
        <v>21</v>
      </c>
      <c r="AE330">
        <v>22</v>
      </c>
      <c r="AF330">
        <v>22</v>
      </c>
      <c r="AG330">
        <v>30</v>
      </c>
      <c r="AH330">
        <v>30</v>
      </c>
      <c r="AI330">
        <v>26</v>
      </c>
      <c r="AJ330">
        <v>14</v>
      </c>
      <c r="AK330">
        <v>12</v>
      </c>
      <c r="AL330">
        <v>8</v>
      </c>
      <c r="AM330">
        <v>10</v>
      </c>
      <c r="AN330">
        <v>186</v>
      </c>
      <c r="AO330">
        <v>41.399999999999899</v>
      </c>
      <c r="AP330">
        <v>180</v>
      </c>
      <c r="AQ330">
        <v>44.5</v>
      </c>
      <c r="AR330">
        <v>23</v>
      </c>
      <c r="AS330">
        <v>320</v>
      </c>
      <c r="AT330">
        <v>3</v>
      </c>
      <c r="AU330">
        <v>7</v>
      </c>
      <c r="AV330">
        <v>2</v>
      </c>
      <c r="AW330">
        <v>0</v>
      </c>
      <c r="AX330">
        <v>0</v>
      </c>
      <c r="AY330">
        <v>10</v>
      </c>
      <c r="AZ330">
        <v>45</v>
      </c>
      <c r="BA330">
        <v>13</v>
      </c>
      <c r="BB330">
        <v>9</v>
      </c>
      <c r="BC330">
        <v>15</v>
      </c>
      <c r="BD330">
        <v>17</v>
      </c>
      <c r="BE330">
        <v>24</v>
      </c>
      <c r="BF330">
        <v>19</v>
      </c>
      <c r="BG330">
        <v>31</v>
      </c>
      <c r="BH330">
        <v>6</v>
      </c>
      <c r="BI330">
        <v>4</v>
      </c>
      <c r="BJ330">
        <v>63375</v>
      </c>
      <c r="BK330">
        <v>77454</v>
      </c>
      <c r="BL330" t="s">
        <v>791</v>
      </c>
      <c r="BM330" t="s">
        <v>107</v>
      </c>
      <c r="BN330">
        <v>21.5</v>
      </c>
      <c r="BO330">
        <v>15.5</v>
      </c>
      <c r="BP330">
        <v>21</v>
      </c>
      <c r="BQ330">
        <v>0.25870560529999997</v>
      </c>
      <c r="BR330" t="s">
        <v>780</v>
      </c>
      <c r="BS330">
        <v>57</v>
      </c>
      <c r="BT330">
        <v>9.4E-2</v>
      </c>
      <c r="BU330">
        <v>0.32900000000000001</v>
      </c>
      <c r="BV330">
        <v>5.5E-2</v>
      </c>
      <c r="BW330">
        <v>0</v>
      </c>
      <c r="BX330" t="s">
        <v>119</v>
      </c>
      <c r="BY330">
        <v>14046.251368193</v>
      </c>
      <c r="BZ330">
        <v>9905736.4564832002</v>
      </c>
      <c r="CH330">
        <v>0.47715736040609102</v>
      </c>
      <c r="CI330">
        <v>0.33532934131736503</v>
      </c>
      <c r="CJ330">
        <v>0.613529694067797</v>
      </c>
      <c r="CK330">
        <v>0.72549019607843102</v>
      </c>
      <c r="CL330">
        <v>9.8947368421053006E-2</v>
      </c>
      <c r="CM330">
        <v>0.37405541561712902</v>
      </c>
      <c r="CN330">
        <v>0</v>
      </c>
      <c r="CO330">
        <v>0.114583333333333</v>
      </c>
    </row>
    <row r="331" spans="1:103" x14ac:dyDescent="0.3">
      <c r="A331">
        <v>330</v>
      </c>
      <c r="B331">
        <v>4102800</v>
      </c>
      <c r="C331" t="s">
        <v>792</v>
      </c>
      <c r="D331" t="s">
        <v>104</v>
      </c>
      <c r="E331" t="s">
        <v>105</v>
      </c>
      <c r="F331">
        <v>600</v>
      </c>
      <c r="G331">
        <v>600</v>
      </c>
      <c r="H331">
        <v>450</v>
      </c>
      <c r="I331">
        <v>0</v>
      </c>
      <c r="J331">
        <v>235.099999999999</v>
      </c>
      <c r="K331">
        <v>265</v>
      </c>
      <c r="L331">
        <v>2.2599999999999998</v>
      </c>
      <c r="M331">
        <v>161</v>
      </c>
      <c r="N331">
        <v>2.8</v>
      </c>
      <c r="O331">
        <v>324</v>
      </c>
      <c r="P331">
        <v>169</v>
      </c>
      <c r="Q331">
        <v>96</v>
      </c>
      <c r="R331">
        <v>59</v>
      </c>
      <c r="S331">
        <v>0.18</v>
      </c>
      <c r="T331">
        <v>0.27</v>
      </c>
      <c r="U331">
        <v>0.69</v>
      </c>
      <c r="V331">
        <v>32</v>
      </c>
      <c r="W331">
        <v>35</v>
      </c>
      <c r="X331">
        <v>38</v>
      </c>
      <c r="Y331">
        <v>21</v>
      </c>
      <c r="Z331">
        <v>18</v>
      </c>
      <c r="AA331">
        <v>33</v>
      </c>
      <c r="AB331">
        <v>30</v>
      </c>
      <c r="AC331">
        <v>33</v>
      </c>
      <c r="AD331">
        <v>43</v>
      </c>
      <c r="AE331">
        <v>33</v>
      </c>
      <c r="AF331">
        <v>42</v>
      </c>
      <c r="AG331">
        <v>49</v>
      </c>
      <c r="AH331">
        <v>54</v>
      </c>
      <c r="AI331">
        <v>52</v>
      </c>
      <c r="AJ331">
        <v>42</v>
      </c>
      <c r="AK331">
        <v>27</v>
      </c>
      <c r="AL331">
        <v>11</v>
      </c>
      <c r="AM331">
        <v>9</v>
      </c>
      <c r="AN331">
        <v>324</v>
      </c>
      <c r="AO331">
        <v>46.799999999999898</v>
      </c>
      <c r="AP331">
        <v>278</v>
      </c>
      <c r="AQ331">
        <v>48.899999999999899</v>
      </c>
      <c r="AR331">
        <v>53</v>
      </c>
      <c r="AS331">
        <v>503</v>
      </c>
      <c r="AT331">
        <v>1</v>
      </c>
      <c r="AU331">
        <v>14</v>
      </c>
      <c r="AV331">
        <v>1</v>
      </c>
      <c r="AW331">
        <v>9</v>
      </c>
      <c r="AX331">
        <v>0</v>
      </c>
      <c r="AY331">
        <v>19</v>
      </c>
      <c r="AZ331">
        <v>97</v>
      </c>
      <c r="BA331">
        <v>20</v>
      </c>
      <c r="BB331">
        <v>10</v>
      </c>
      <c r="BC331">
        <v>35</v>
      </c>
      <c r="BD331">
        <v>33</v>
      </c>
      <c r="BE331">
        <v>49</v>
      </c>
      <c r="BF331">
        <v>59</v>
      </c>
      <c r="BG331">
        <v>44</v>
      </c>
      <c r="BH331">
        <v>8</v>
      </c>
      <c r="BI331">
        <v>6</v>
      </c>
      <c r="BJ331">
        <v>65214</v>
      </c>
      <c r="BK331">
        <v>75142</v>
      </c>
      <c r="BL331" t="s">
        <v>793</v>
      </c>
      <c r="BM331" t="s">
        <v>107</v>
      </c>
      <c r="BN331">
        <v>22</v>
      </c>
      <c r="BO331">
        <v>15</v>
      </c>
      <c r="BR331" t="s">
        <v>662</v>
      </c>
      <c r="BS331">
        <v>27</v>
      </c>
      <c r="BT331">
        <v>0.16900000000000001</v>
      </c>
      <c r="BU331">
        <v>0.38400000000000001</v>
      </c>
      <c r="BV331">
        <v>0.1</v>
      </c>
      <c r="BW331">
        <v>0</v>
      </c>
      <c r="BX331" t="s">
        <v>119</v>
      </c>
      <c r="BY331">
        <v>63331.1548815762</v>
      </c>
      <c r="BZ331">
        <v>88493789.193670899</v>
      </c>
      <c r="CA331">
        <v>2</v>
      </c>
      <c r="CC331">
        <v>0.95</v>
      </c>
      <c r="CD331">
        <v>0.24</v>
      </c>
      <c r="CE331">
        <v>0.05</v>
      </c>
      <c r="CF331">
        <v>1</v>
      </c>
      <c r="CG331">
        <v>0</v>
      </c>
      <c r="CH331">
        <v>0.50253807106599002</v>
      </c>
      <c r="CI331">
        <v>0.30538922155688603</v>
      </c>
      <c r="CK331">
        <v>0.13725490196078399</v>
      </c>
      <c r="CL331">
        <v>0.17789473684210499</v>
      </c>
      <c r="CM331">
        <v>0.44332493702770798</v>
      </c>
      <c r="CN331">
        <v>0</v>
      </c>
      <c r="CO331">
        <v>0.20833333333333301</v>
      </c>
      <c r="CP331">
        <v>0.5</v>
      </c>
      <c r="CR331">
        <v>1</v>
      </c>
      <c r="CS331">
        <v>0.46341463414634099</v>
      </c>
      <c r="CT331">
        <v>5.6179775280899E-2</v>
      </c>
      <c r="CU331">
        <v>0</v>
      </c>
    </row>
    <row r="332" spans="1:103" x14ac:dyDescent="0.3">
      <c r="A332">
        <v>331</v>
      </c>
      <c r="B332">
        <v>4103200</v>
      </c>
      <c r="C332" t="s">
        <v>794</v>
      </c>
      <c r="D332" t="s">
        <v>104</v>
      </c>
      <c r="E332" t="s">
        <v>105</v>
      </c>
      <c r="F332">
        <v>1174</v>
      </c>
      <c r="G332">
        <v>1173</v>
      </c>
      <c r="H332">
        <v>982</v>
      </c>
      <c r="I332">
        <v>1</v>
      </c>
      <c r="J332">
        <v>2064.4</v>
      </c>
      <c r="K332">
        <v>465</v>
      </c>
      <c r="L332">
        <v>2.52</v>
      </c>
      <c r="M332">
        <v>337</v>
      </c>
      <c r="N332">
        <v>2.91</v>
      </c>
      <c r="O332">
        <v>499</v>
      </c>
      <c r="P332">
        <v>347</v>
      </c>
      <c r="Q332">
        <v>118</v>
      </c>
      <c r="R332">
        <v>34</v>
      </c>
      <c r="S332">
        <v>0.37</v>
      </c>
      <c r="T332">
        <v>0.37</v>
      </c>
      <c r="U332">
        <v>0.32</v>
      </c>
      <c r="V332">
        <v>54</v>
      </c>
      <c r="W332">
        <v>71</v>
      </c>
      <c r="X332">
        <v>76</v>
      </c>
      <c r="Y332">
        <v>72</v>
      </c>
      <c r="Z332">
        <v>52</v>
      </c>
      <c r="AA332">
        <v>63</v>
      </c>
      <c r="AB332">
        <v>60</v>
      </c>
      <c r="AC332">
        <v>77</v>
      </c>
      <c r="AD332">
        <v>66</v>
      </c>
      <c r="AE332">
        <v>71</v>
      </c>
      <c r="AF332">
        <v>77</v>
      </c>
      <c r="AG332">
        <v>92</v>
      </c>
      <c r="AH332">
        <v>93</v>
      </c>
      <c r="AI332">
        <v>93</v>
      </c>
      <c r="AJ332">
        <v>58</v>
      </c>
      <c r="AK332">
        <v>42</v>
      </c>
      <c r="AL332">
        <v>28</v>
      </c>
      <c r="AM332">
        <v>30</v>
      </c>
      <c r="AN332">
        <v>587</v>
      </c>
      <c r="AO332">
        <v>43.399999999999899</v>
      </c>
      <c r="AP332">
        <v>588</v>
      </c>
      <c r="AQ332">
        <v>46</v>
      </c>
      <c r="AR332">
        <v>90</v>
      </c>
      <c r="AS332">
        <v>1023</v>
      </c>
      <c r="AT332">
        <v>5</v>
      </c>
      <c r="AU332">
        <v>28</v>
      </c>
      <c r="AV332">
        <v>3</v>
      </c>
      <c r="AW332">
        <v>0</v>
      </c>
      <c r="AX332">
        <v>0</v>
      </c>
      <c r="AY332">
        <v>26</v>
      </c>
      <c r="AZ332">
        <v>151</v>
      </c>
      <c r="BA332">
        <v>39</v>
      </c>
      <c r="BB332">
        <v>29</v>
      </c>
      <c r="BC332">
        <v>27</v>
      </c>
      <c r="BD332">
        <v>62</v>
      </c>
      <c r="BE332">
        <v>114</v>
      </c>
      <c r="BF332">
        <v>56</v>
      </c>
      <c r="BG332">
        <v>79</v>
      </c>
      <c r="BH332">
        <v>31</v>
      </c>
      <c r="BI332">
        <v>28</v>
      </c>
      <c r="BJ332">
        <v>63988</v>
      </c>
      <c r="BK332">
        <v>87637</v>
      </c>
      <c r="BL332" t="s">
        <v>795</v>
      </c>
      <c r="BM332" t="s">
        <v>107</v>
      </c>
      <c r="BN332">
        <v>21.6</v>
      </c>
      <c r="BO332">
        <v>15.6999999999999</v>
      </c>
      <c r="BP332">
        <v>21</v>
      </c>
      <c r="BQ332">
        <v>0.25870560529999997</v>
      </c>
      <c r="BR332" t="s">
        <v>780</v>
      </c>
      <c r="BS332">
        <v>57</v>
      </c>
      <c r="BT332">
        <v>9.9000000000000005E-2</v>
      </c>
      <c r="BU332">
        <v>0.34499999999999997</v>
      </c>
      <c r="BV332">
        <v>5.8999999999999997E-2</v>
      </c>
      <c r="BW332">
        <v>0</v>
      </c>
      <c r="BX332" t="s">
        <v>119</v>
      </c>
      <c r="BY332">
        <v>32734.503076750701</v>
      </c>
      <c r="BZ332">
        <v>15867291.5981264</v>
      </c>
      <c r="CA332">
        <v>3</v>
      </c>
      <c r="CC332">
        <v>0.58499999999999996</v>
      </c>
      <c r="CD332">
        <v>0.24</v>
      </c>
      <c r="CE332">
        <v>0.06</v>
      </c>
      <c r="CF332">
        <v>2</v>
      </c>
      <c r="CG332">
        <v>0</v>
      </c>
      <c r="CH332">
        <v>0.48223350253807101</v>
      </c>
      <c r="CI332">
        <v>0.34730538922155701</v>
      </c>
      <c r="CJ332">
        <v>0.613529694067797</v>
      </c>
      <c r="CK332">
        <v>0.72549019607843102</v>
      </c>
      <c r="CL332">
        <v>0.104210526315789</v>
      </c>
      <c r="CM332">
        <v>0.39420654911838798</v>
      </c>
      <c r="CN332">
        <v>0</v>
      </c>
      <c r="CO332">
        <v>0.12291666666666699</v>
      </c>
      <c r="CP332">
        <v>0</v>
      </c>
      <c r="CR332">
        <v>0.594444444444444</v>
      </c>
      <c r="CS332">
        <v>0.46341463414634099</v>
      </c>
      <c r="CT332">
        <v>6.7415730337078997E-2</v>
      </c>
      <c r="CU332">
        <v>0</v>
      </c>
    </row>
    <row r="333" spans="1:103" x14ac:dyDescent="0.3">
      <c r="A333">
        <v>332</v>
      </c>
      <c r="B333">
        <v>4106400</v>
      </c>
      <c r="C333" t="s">
        <v>796</v>
      </c>
      <c r="D333" t="s">
        <v>104</v>
      </c>
      <c r="E333" t="s">
        <v>105</v>
      </c>
      <c r="F333">
        <v>22</v>
      </c>
      <c r="G333">
        <v>22</v>
      </c>
      <c r="H333">
        <v>17</v>
      </c>
      <c r="I333">
        <v>0</v>
      </c>
      <c r="J333">
        <v>24.8</v>
      </c>
      <c r="K333">
        <v>9</v>
      </c>
      <c r="L333">
        <v>2.44</v>
      </c>
      <c r="M333">
        <v>6</v>
      </c>
      <c r="N333">
        <v>2.83</v>
      </c>
      <c r="O333">
        <v>9</v>
      </c>
      <c r="P333">
        <v>6</v>
      </c>
      <c r="Q333">
        <v>3</v>
      </c>
      <c r="R333">
        <v>0</v>
      </c>
      <c r="S333">
        <v>0</v>
      </c>
      <c r="T333">
        <v>0</v>
      </c>
      <c r="U333">
        <v>1.63</v>
      </c>
      <c r="V333">
        <v>1</v>
      </c>
      <c r="W333">
        <v>1</v>
      </c>
      <c r="X333">
        <v>2</v>
      </c>
      <c r="Y333">
        <v>1</v>
      </c>
      <c r="Z333">
        <v>0</v>
      </c>
      <c r="AA333">
        <v>1</v>
      </c>
      <c r="AB333">
        <v>2</v>
      </c>
      <c r="AC333">
        <v>2</v>
      </c>
      <c r="AD333">
        <v>2</v>
      </c>
      <c r="AE333">
        <v>1</v>
      </c>
      <c r="AF333">
        <v>2</v>
      </c>
      <c r="AG333">
        <v>2</v>
      </c>
      <c r="AH333">
        <v>2</v>
      </c>
      <c r="AI333">
        <v>2</v>
      </c>
      <c r="AJ333">
        <v>2</v>
      </c>
      <c r="AK333">
        <v>1</v>
      </c>
      <c r="AL333">
        <v>0</v>
      </c>
      <c r="AM333">
        <v>0</v>
      </c>
      <c r="AN333">
        <v>13</v>
      </c>
      <c r="AO333">
        <v>47.5</v>
      </c>
      <c r="AP333">
        <v>11</v>
      </c>
      <c r="AQ333">
        <v>42.5</v>
      </c>
      <c r="AR333">
        <v>2</v>
      </c>
      <c r="AS333">
        <v>19</v>
      </c>
      <c r="AT333">
        <v>0</v>
      </c>
      <c r="AU333">
        <v>1</v>
      </c>
      <c r="AV333">
        <v>0</v>
      </c>
      <c r="AW333">
        <v>0</v>
      </c>
      <c r="AX333">
        <v>0</v>
      </c>
      <c r="AY333">
        <v>1</v>
      </c>
      <c r="AZ333">
        <v>3</v>
      </c>
      <c r="BA333">
        <v>1</v>
      </c>
      <c r="BB333">
        <v>1</v>
      </c>
      <c r="BC333">
        <v>1</v>
      </c>
      <c r="BD333">
        <v>2</v>
      </c>
      <c r="BE333">
        <v>2</v>
      </c>
      <c r="BF333">
        <v>1</v>
      </c>
      <c r="BG333">
        <v>1</v>
      </c>
      <c r="BH333">
        <v>0</v>
      </c>
      <c r="BI333">
        <v>0</v>
      </c>
      <c r="BJ333">
        <v>45079</v>
      </c>
      <c r="BK333">
        <v>67457</v>
      </c>
      <c r="BL333" t="s">
        <v>797</v>
      </c>
      <c r="BM333" t="s">
        <v>115</v>
      </c>
      <c r="BP333">
        <v>14</v>
      </c>
      <c r="BQ333">
        <v>-0.16064451399999999</v>
      </c>
      <c r="BR333" t="s">
        <v>798</v>
      </c>
      <c r="BS333">
        <v>55</v>
      </c>
      <c r="BT333">
        <v>6.3E-2</v>
      </c>
      <c r="BU333">
        <v>0.37</v>
      </c>
      <c r="BV333">
        <v>0.11600000000000001</v>
      </c>
      <c r="BW333">
        <v>0</v>
      </c>
      <c r="BX333" t="s">
        <v>119</v>
      </c>
      <c r="BY333">
        <v>38300.440939211097</v>
      </c>
      <c r="BZ333">
        <v>24735238.093855899</v>
      </c>
      <c r="CJ333">
        <v>0.48190693220338998</v>
      </c>
      <c r="CK333">
        <v>0.68627450980392202</v>
      </c>
      <c r="CL333">
        <v>6.6315789473683995E-2</v>
      </c>
      <c r="CM333">
        <v>0.42569269521410602</v>
      </c>
      <c r="CN333">
        <v>0</v>
      </c>
      <c r="CO333">
        <v>0.241666666666667</v>
      </c>
    </row>
    <row r="334" spans="1:103" x14ac:dyDescent="0.3">
      <c r="A334">
        <v>333</v>
      </c>
      <c r="B334">
        <v>4107200</v>
      </c>
      <c r="C334" t="s">
        <v>799</v>
      </c>
      <c r="D334" t="s">
        <v>104</v>
      </c>
      <c r="E334" t="s">
        <v>105</v>
      </c>
      <c r="F334">
        <v>4078</v>
      </c>
      <c r="G334">
        <v>4072</v>
      </c>
      <c r="H334">
        <v>3503</v>
      </c>
      <c r="I334">
        <v>6</v>
      </c>
      <c r="J334">
        <v>1081.5999999999899</v>
      </c>
      <c r="K334">
        <v>1228</v>
      </c>
      <c r="L334">
        <v>3.32</v>
      </c>
      <c r="M334">
        <v>944</v>
      </c>
      <c r="N334">
        <v>3.71</v>
      </c>
      <c r="O334">
        <v>1303</v>
      </c>
      <c r="P334">
        <v>751</v>
      </c>
      <c r="Q334">
        <v>477</v>
      </c>
      <c r="R334">
        <v>75</v>
      </c>
      <c r="S334">
        <v>2.12</v>
      </c>
      <c r="T334">
        <v>2.17</v>
      </c>
      <c r="U334">
        <v>1.96</v>
      </c>
      <c r="V334">
        <v>353</v>
      </c>
      <c r="W334">
        <v>349</v>
      </c>
      <c r="X334">
        <v>317</v>
      </c>
      <c r="Y334">
        <v>297</v>
      </c>
      <c r="Z334">
        <v>314</v>
      </c>
      <c r="AA334">
        <v>340</v>
      </c>
      <c r="AB334">
        <v>306</v>
      </c>
      <c r="AC334">
        <v>266</v>
      </c>
      <c r="AD334">
        <v>236</v>
      </c>
      <c r="AE334">
        <v>248</v>
      </c>
      <c r="AF334">
        <v>213</v>
      </c>
      <c r="AG334">
        <v>196</v>
      </c>
      <c r="AH334">
        <v>203</v>
      </c>
      <c r="AI334">
        <v>163</v>
      </c>
      <c r="AJ334">
        <v>139</v>
      </c>
      <c r="AK334">
        <v>70</v>
      </c>
      <c r="AL334">
        <v>38</v>
      </c>
      <c r="AM334">
        <v>28</v>
      </c>
      <c r="AN334">
        <v>2170</v>
      </c>
      <c r="AO334">
        <v>30.8</v>
      </c>
      <c r="AP334">
        <v>1906</v>
      </c>
      <c r="AQ334">
        <v>31.5</v>
      </c>
      <c r="AR334">
        <v>2685</v>
      </c>
      <c r="AS334">
        <v>1234</v>
      </c>
      <c r="AT334">
        <v>22</v>
      </c>
      <c r="AU334">
        <v>21</v>
      </c>
      <c r="AV334">
        <v>35</v>
      </c>
      <c r="AW334">
        <v>28</v>
      </c>
      <c r="AX334">
        <v>5</v>
      </c>
      <c r="AY334">
        <v>48</v>
      </c>
      <c r="AZ334">
        <v>2844</v>
      </c>
      <c r="BA334">
        <v>88</v>
      </c>
      <c r="BB334">
        <v>140</v>
      </c>
      <c r="BC334">
        <v>125</v>
      </c>
      <c r="BD334">
        <v>134</v>
      </c>
      <c r="BE334">
        <v>254</v>
      </c>
      <c r="BF334">
        <v>178</v>
      </c>
      <c r="BG334">
        <v>218</v>
      </c>
      <c r="BH334">
        <v>62</v>
      </c>
      <c r="BI334">
        <v>29</v>
      </c>
      <c r="BJ334">
        <v>59958</v>
      </c>
      <c r="BK334">
        <v>72834</v>
      </c>
      <c r="BL334" t="s">
        <v>800</v>
      </c>
      <c r="BM334" t="s">
        <v>107</v>
      </c>
      <c r="BN334">
        <v>27.6999999999999</v>
      </c>
      <c r="BO334">
        <v>17.3</v>
      </c>
      <c r="BP334">
        <v>19</v>
      </c>
      <c r="BQ334">
        <v>0.19897504269999999</v>
      </c>
      <c r="BR334" t="s">
        <v>801</v>
      </c>
      <c r="BS334">
        <v>48</v>
      </c>
      <c r="BT334">
        <v>0.66600000000000004</v>
      </c>
      <c r="BU334">
        <v>0.47899999999999998</v>
      </c>
      <c r="BV334">
        <v>0.36499999999999999</v>
      </c>
      <c r="BW334">
        <v>0.23</v>
      </c>
      <c r="BX334" t="s">
        <v>119</v>
      </c>
      <c r="BY334">
        <v>78477.652725749096</v>
      </c>
      <c r="BZ334">
        <v>116290727.002575</v>
      </c>
      <c r="CA334">
        <v>2.3333333333333299</v>
      </c>
      <c r="CB334">
        <v>0.6</v>
      </c>
      <c r="CC334">
        <v>0.87</v>
      </c>
      <c r="CD334">
        <v>0.19666666666666699</v>
      </c>
      <c r="CE334">
        <v>3.0000000000000001E-3</v>
      </c>
      <c r="CF334">
        <v>3</v>
      </c>
      <c r="CG334">
        <v>0</v>
      </c>
      <c r="CH334">
        <v>0.79187817258883197</v>
      </c>
      <c r="CI334">
        <v>0.44311377245508998</v>
      </c>
      <c r="CJ334">
        <v>0.59478187153170103</v>
      </c>
      <c r="CK334">
        <v>0.54901960784313697</v>
      </c>
      <c r="CL334">
        <v>0.70105263157894704</v>
      </c>
      <c r="CM334">
        <v>0.56297229219143596</v>
      </c>
      <c r="CN334">
        <v>1</v>
      </c>
      <c r="CO334">
        <v>0.76041666666666696</v>
      </c>
      <c r="CP334">
        <v>0.33333333333333298</v>
      </c>
      <c r="CQ334">
        <v>0.91666666666666696</v>
      </c>
      <c r="CR334">
        <v>0.91111111111111098</v>
      </c>
      <c r="CS334">
        <v>0.35772357723577197</v>
      </c>
      <c r="CT334">
        <v>3.3707865168539999E-3</v>
      </c>
      <c r="CU334">
        <v>0</v>
      </c>
      <c r="CV334">
        <v>0.61038285476487697</v>
      </c>
      <c r="CW334">
        <v>2854</v>
      </c>
      <c r="CX334">
        <v>3936</v>
      </c>
      <c r="CY334">
        <v>27</v>
      </c>
    </row>
    <row r="335" spans="1:103" x14ac:dyDescent="0.3">
      <c r="A335">
        <v>334</v>
      </c>
      <c r="B335">
        <v>4111900</v>
      </c>
      <c r="C335" t="s">
        <v>802</v>
      </c>
      <c r="D335" t="s">
        <v>104</v>
      </c>
      <c r="E335" t="s">
        <v>105</v>
      </c>
      <c r="F335">
        <v>72</v>
      </c>
      <c r="G335">
        <v>72</v>
      </c>
      <c r="H335">
        <v>58</v>
      </c>
      <c r="I335">
        <v>0</v>
      </c>
      <c r="J335">
        <v>25</v>
      </c>
      <c r="K335">
        <v>23</v>
      </c>
      <c r="L335">
        <v>3.13</v>
      </c>
      <c r="M335">
        <v>16</v>
      </c>
      <c r="N335">
        <v>3.63</v>
      </c>
      <c r="O335">
        <v>23</v>
      </c>
      <c r="P335">
        <v>20</v>
      </c>
      <c r="Q335">
        <v>3</v>
      </c>
      <c r="R335">
        <v>0</v>
      </c>
      <c r="S335">
        <v>0.51</v>
      </c>
      <c r="T335">
        <v>0.4</v>
      </c>
      <c r="U335">
        <v>-1.52</v>
      </c>
      <c r="V335">
        <v>4</v>
      </c>
      <c r="W335">
        <v>4</v>
      </c>
      <c r="X335">
        <v>5</v>
      </c>
      <c r="Y335">
        <v>2</v>
      </c>
      <c r="Z335">
        <v>4</v>
      </c>
      <c r="AA335">
        <v>4</v>
      </c>
      <c r="AB335">
        <v>5</v>
      </c>
      <c r="AC335">
        <v>4</v>
      </c>
      <c r="AD335">
        <v>3</v>
      </c>
      <c r="AE335">
        <v>5</v>
      </c>
      <c r="AF335">
        <v>4</v>
      </c>
      <c r="AG335">
        <v>6</v>
      </c>
      <c r="AH335">
        <v>6</v>
      </c>
      <c r="AI335">
        <v>7</v>
      </c>
      <c r="AJ335">
        <v>4</v>
      </c>
      <c r="AK335">
        <v>3</v>
      </c>
      <c r="AL335">
        <v>2</v>
      </c>
      <c r="AM335">
        <v>2</v>
      </c>
      <c r="AN335">
        <v>39</v>
      </c>
      <c r="AO335">
        <v>45.799999999999898</v>
      </c>
      <c r="AP335">
        <v>35</v>
      </c>
      <c r="AQ335">
        <v>48.799999999999898</v>
      </c>
      <c r="AR335">
        <v>1</v>
      </c>
      <c r="AS335">
        <v>39</v>
      </c>
      <c r="AT335">
        <v>0</v>
      </c>
      <c r="AU335">
        <v>26</v>
      </c>
      <c r="AV335">
        <v>1</v>
      </c>
      <c r="AW335">
        <v>0</v>
      </c>
      <c r="AX335">
        <v>1</v>
      </c>
      <c r="AY335">
        <v>4</v>
      </c>
      <c r="AZ335">
        <v>33</v>
      </c>
      <c r="BA335">
        <v>1</v>
      </c>
      <c r="BB335">
        <v>2</v>
      </c>
      <c r="BC335">
        <v>1</v>
      </c>
      <c r="BD335">
        <v>3</v>
      </c>
      <c r="BE335">
        <v>3</v>
      </c>
      <c r="BF335">
        <v>3</v>
      </c>
      <c r="BG335">
        <v>7</v>
      </c>
      <c r="BH335">
        <v>2</v>
      </c>
      <c r="BI335">
        <v>2</v>
      </c>
      <c r="BJ335">
        <v>90141</v>
      </c>
      <c r="BK335">
        <v>100432</v>
      </c>
      <c r="BL335" t="s">
        <v>803</v>
      </c>
      <c r="BM335" t="s">
        <v>115</v>
      </c>
      <c r="BN335">
        <v>23.899999999999899</v>
      </c>
      <c r="BO335">
        <v>19.8</v>
      </c>
      <c r="BP335">
        <v>21</v>
      </c>
      <c r="BQ335">
        <v>0.25870560529999997</v>
      </c>
      <c r="BR335" t="s">
        <v>780</v>
      </c>
      <c r="BS335">
        <v>57</v>
      </c>
      <c r="BT335">
        <v>0.432</v>
      </c>
      <c r="BU335">
        <v>0.33900000000000002</v>
      </c>
      <c r="BV335">
        <v>9.0999999999999998E-2</v>
      </c>
      <c r="BW335">
        <v>0</v>
      </c>
      <c r="BX335" t="s">
        <v>119</v>
      </c>
      <c r="BY335">
        <v>49115.236805341803</v>
      </c>
      <c r="BZ335">
        <v>80322768.823667601</v>
      </c>
      <c r="CH335">
        <v>0.59898477157360397</v>
      </c>
      <c r="CI335">
        <v>0.59281437125748504</v>
      </c>
      <c r="CJ335">
        <v>0.613529694067797</v>
      </c>
      <c r="CK335">
        <v>0.72549019607843102</v>
      </c>
      <c r="CL335">
        <v>0.45473684210526299</v>
      </c>
      <c r="CM335">
        <v>0.38664987405541601</v>
      </c>
      <c r="CN335">
        <v>0</v>
      </c>
      <c r="CO335">
        <v>0.18958333333333299</v>
      </c>
    </row>
    <row r="336" spans="1:103" x14ac:dyDescent="0.3">
      <c r="A336">
        <v>335</v>
      </c>
      <c r="B336">
        <v>4112800</v>
      </c>
      <c r="C336" t="s">
        <v>804</v>
      </c>
      <c r="D336" t="s">
        <v>104</v>
      </c>
      <c r="E336" t="s">
        <v>105</v>
      </c>
      <c r="F336">
        <v>2061</v>
      </c>
      <c r="G336">
        <v>2006</v>
      </c>
      <c r="H336">
        <v>1607</v>
      </c>
      <c r="I336">
        <v>55</v>
      </c>
      <c r="J336">
        <v>366.1</v>
      </c>
      <c r="K336">
        <v>787</v>
      </c>
      <c r="L336">
        <v>2.5499999999999998</v>
      </c>
      <c r="M336">
        <v>520</v>
      </c>
      <c r="N336">
        <v>3.09</v>
      </c>
      <c r="O336">
        <v>821</v>
      </c>
      <c r="P336">
        <v>492</v>
      </c>
      <c r="Q336">
        <v>294</v>
      </c>
      <c r="R336">
        <v>34</v>
      </c>
      <c r="S336">
        <v>0.83</v>
      </c>
      <c r="T336">
        <v>0.79</v>
      </c>
      <c r="U336">
        <v>0.09</v>
      </c>
      <c r="V336">
        <v>130</v>
      </c>
      <c r="W336">
        <v>130</v>
      </c>
      <c r="X336">
        <v>129</v>
      </c>
      <c r="Y336">
        <v>115</v>
      </c>
      <c r="Z336">
        <v>101</v>
      </c>
      <c r="AA336">
        <v>122</v>
      </c>
      <c r="AB336">
        <v>125</v>
      </c>
      <c r="AC336">
        <v>110</v>
      </c>
      <c r="AD336">
        <v>107</v>
      </c>
      <c r="AE336">
        <v>101</v>
      </c>
      <c r="AF336">
        <v>114</v>
      </c>
      <c r="AG336">
        <v>131</v>
      </c>
      <c r="AH336">
        <v>166</v>
      </c>
      <c r="AI336">
        <v>154</v>
      </c>
      <c r="AJ336">
        <v>129</v>
      </c>
      <c r="AK336">
        <v>85</v>
      </c>
      <c r="AL336">
        <v>50</v>
      </c>
      <c r="AM336">
        <v>60</v>
      </c>
      <c r="AN336">
        <v>1024</v>
      </c>
      <c r="AO336">
        <v>41.7</v>
      </c>
      <c r="AP336">
        <v>1035</v>
      </c>
      <c r="AQ336">
        <v>44.899999999999899</v>
      </c>
      <c r="AR336">
        <v>482</v>
      </c>
      <c r="AS336">
        <v>1449</v>
      </c>
      <c r="AT336">
        <v>21</v>
      </c>
      <c r="AU336">
        <v>25</v>
      </c>
      <c r="AV336">
        <v>31</v>
      </c>
      <c r="AW336">
        <v>14</v>
      </c>
      <c r="AX336">
        <v>5</v>
      </c>
      <c r="AY336">
        <v>35</v>
      </c>
      <c r="AZ336">
        <v>612</v>
      </c>
      <c r="BA336">
        <v>53</v>
      </c>
      <c r="BB336">
        <v>112</v>
      </c>
      <c r="BC336">
        <v>47</v>
      </c>
      <c r="BD336">
        <v>122</v>
      </c>
      <c r="BE336">
        <v>152</v>
      </c>
      <c r="BF336">
        <v>120</v>
      </c>
      <c r="BG336">
        <v>109</v>
      </c>
      <c r="BH336">
        <v>40</v>
      </c>
      <c r="BI336">
        <v>32</v>
      </c>
      <c r="BJ336">
        <v>57495</v>
      </c>
      <c r="BK336">
        <v>75707</v>
      </c>
      <c r="BL336" t="s">
        <v>805</v>
      </c>
      <c r="BM336" t="s">
        <v>115</v>
      </c>
      <c r="BN336">
        <v>25.6</v>
      </c>
      <c r="BO336">
        <v>16.5</v>
      </c>
      <c r="BP336">
        <v>20</v>
      </c>
      <c r="BQ336">
        <v>0.2206840243</v>
      </c>
      <c r="BR336" t="s">
        <v>638</v>
      </c>
      <c r="BS336">
        <v>55</v>
      </c>
      <c r="BT336">
        <v>0.24</v>
      </c>
      <c r="BU336">
        <v>0.38200000000000001</v>
      </c>
      <c r="BV336">
        <v>0.11899999999999999</v>
      </c>
      <c r="BW336">
        <v>1.9E-2</v>
      </c>
      <c r="BX336" t="s">
        <v>119</v>
      </c>
      <c r="BY336">
        <v>108211.051120465</v>
      </c>
      <c r="BZ336">
        <v>157313058.51179501</v>
      </c>
      <c r="CH336">
        <v>0.68527918781725905</v>
      </c>
      <c r="CI336">
        <v>0.39520958083832303</v>
      </c>
      <c r="CJ336">
        <v>0.60159573895166396</v>
      </c>
      <c r="CK336">
        <v>0.68627450980392202</v>
      </c>
      <c r="CL336">
        <v>0.25263157894736799</v>
      </c>
      <c r="CM336">
        <v>0.44080604534005002</v>
      </c>
      <c r="CN336">
        <v>8.2608695652174005E-2</v>
      </c>
      <c r="CO336">
        <v>0.24791666666666701</v>
      </c>
      <c r="CW336">
        <v>540</v>
      </c>
      <c r="CX336">
        <v>2056</v>
      </c>
      <c r="CY336">
        <v>74</v>
      </c>
    </row>
    <row r="337" spans="1:103" x14ac:dyDescent="0.3">
      <c r="A337">
        <v>336</v>
      </c>
      <c r="B337">
        <v>4116250</v>
      </c>
      <c r="C337" t="s">
        <v>806</v>
      </c>
      <c r="D337" t="s">
        <v>104</v>
      </c>
      <c r="E337" t="s">
        <v>105</v>
      </c>
      <c r="F337">
        <v>594</v>
      </c>
      <c r="G337">
        <v>594</v>
      </c>
      <c r="H337">
        <v>511</v>
      </c>
      <c r="I337">
        <v>0</v>
      </c>
      <c r="J337">
        <v>738.6</v>
      </c>
      <c r="K337">
        <v>261</v>
      </c>
      <c r="L337">
        <v>2.2799999999999998</v>
      </c>
      <c r="M337">
        <v>194</v>
      </c>
      <c r="N337">
        <v>2.63</v>
      </c>
      <c r="O337">
        <v>277</v>
      </c>
      <c r="P337">
        <v>205</v>
      </c>
      <c r="Q337">
        <v>57</v>
      </c>
      <c r="R337">
        <v>16</v>
      </c>
      <c r="S337">
        <v>0.65</v>
      </c>
      <c r="T337">
        <v>0.75</v>
      </c>
      <c r="U337">
        <v>1.67</v>
      </c>
      <c r="V337">
        <v>27</v>
      </c>
      <c r="W337">
        <v>31</v>
      </c>
      <c r="X337">
        <v>32</v>
      </c>
      <c r="Y337">
        <v>33</v>
      </c>
      <c r="Z337">
        <v>27</v>
      </c>
      <c r="AA337">
        <v>39</v>
      </c>
      <c r="AB337">
        <v>21</v>
      </c>
      <c r="AC337">
        <v>29</v>
      </c>
      <c r="AD337">
        <v>27</v>
      </c>
      <c r="AE337">
        <v>39</v>
      </c>
      <c r="AF337">
        <v>36</v>
      </c>
      <c r="AG337">
        <v>43</v>
      </c>
      <c r="AH337">
        <v>55</v>
      </c>
      <c r="AI337">
        <v>50</v>
      </c>
      <c r="AJ337">
        <v>47</v>
      </c>
      <c r="AK337">
        <v>27</v>
      </c>
      <c r="AL337">
        <v>16</v>
      </c>
      <c r="AM337">
        <v>17</v>
      </c>
      <c r="AN337">
        <v>306</v>
      </c>
      <c r="AO337">
        <v>47.5</v>
      </c>
      <c r="AP337">
        <v>290</v>
      </c>
      <c r="AQ337">
        <v>50.299999999999898</v>
      </c>
      <c r="AR337">
        <v>29</v>
      </c>
      <c r="AS337">
        <v>528</v>
      </c>
      <c r="AT337">
        <v>0</v>
      </c>
      <c r="AU337">
        <v>5</v>
      </c>
      <c r="AV337">
        <v>8</v>
      </c>
      <c r="AW337">
        <v>2</v>
      </c>
      <c r="AX337">
        <v>1</v>
      </c>
      <c r="AY337">
        <v>21</v>
      </c>
      <c r="AZ337">
        <v>66</v>
      </c>
      <c r="BA337">
        <v>14</v>
      </c>
      <c r="BB337">
        <v>26</v>
      </c>
      <c r="BC337">
        <v>15</v>
      </c>
      <c r="BD337">
        <v>30</v>
      </c>
      <c r="BE337">
        <v>63</v>
      </c>
      <c r="BF337">
        <v>38</v>
      </c>
      <c r="BG337">
        <v>41</v>
      </c>
      <c r="BH337">
        <v>18</v>
      </c>
      <c r="BI337">
        <v>15</v>
      </c>
      <c r="BJ337">
        <v>65502</v>
      </c>
      <c r="BK337">
        <v>88017</v>
      </c>
      <c r="BL337" t="s">
        <v>807</v>
      </c>
      <c r="BM337" t="s">
        <v>107</v>
      </c>
      <c r="BN337">
        <v>21.399999999999899</v>
      </c>
      <c r="BO337">
        <v>13.9</v>
      </c>
      <c r="BP337">
        <v>22</v>
      </c>
      <c r="BQ337">
        <v>0.3380070268</v>
      </c>
      <c r="BR337" t="s">
        <v>728</v>
      </c>
      <c r="BS337">
        <v>46</v>
      </c>
      <c r="BT337">
        <v>5.5E-2</v>
      </c>
      <c r="BU337">
        <v>0.39900000000000002</v>
      </c>
      <c r="BV337">
        <v>0.112</v>
      </c>
      <c r="BW337">
        <v>0.03</v>
      </c>
      <c r="BX337" t="s">
        <v>119</v>
      </c>
      <c r="BY337">
        <v>22756.2812926478</v>
      </c>
      <c r="BZ337">
        <v>22411030.589222699</v>
      </c>
      <c r="CA337">
        <v>3</v>
      </c>
      <c r="CC337">
        <v>0.28999999999999998</v>
      </c>
      <c r="CD337">
        <v>0.18</v>
      </c>
      <c r="CE337">
        <v>8.9999999999999993E-3</v>
      </c>
      <c r="CF337">
        <v>1</v>
      </c>
      <c r="CG337">
        <v>0</v>
      </c>
      <c r="CH337">
        <v>0.47208121827411198</v>
      </c>
      <c r="CI337">
        <v>0.239520958083832</v>
      </c>
      <c r="CJ337">
        <v>0.63842028462021305</v>
      </c>
      <c r="CK337">
        <v>0.50980392156862697</v>
      </c>
      <c r="CL337">
        <v>5.7894736842104999E-2</v>
      </c>
      <c r="CM337">
        <v>0.46221662468513902</v>
      </c>
      <c r="CN337">
        <v>0.13043478260869601</v>
      </c>
      <c r="CO337">
        <v>0.233333333333333</v>
      </c>
      <c r="CP337">
        <v>0</v>
      </c>
      <c r="CR337">
        <v>0.266666666666667</v>
      </c>
      <c r="CS337">
        <v>0.31707317073170699</v>
      </c>
      <c r="CT337">
        <v>1.0112359550562E-2</v>
      </c>
      <c r="CU337">
        <v>0</v>
      </c>
    </row>
    <row r="338" spans="1:103" x14ac:dyDescent="0.3">
      <c r="A338">
        <v>337</v>
      </c>
      <c r="B338">
        <v>4120900</v>
      </c>
      <c r="C338" t="s">
        <v>808</v>
      </c>
      <c r="D338" t="s">
        <v>104</v>
      </c>
      <c r="E338" t="s">
        <v>105</v>
      </c>
      <c r="F338">
        <v>651</v>
      </c>
      <c r="G338">
        <v>651</v>
      </c>
      <c r="H338">
        <v>539</v>
      </c>
      <c r="I338">
        <v>0</v>
      </c>
      <c r="J338">
        <v>1114.29999999999</v>
      </c>
      <c r="K338">
        <v>259</v>
      </c>
      <c r="L338">
        <v>2.5099999999999998</v>
      </c>
      <c r="M338">
        <v>181</v>
      </c>
      <c r="N338">
        <v>2.98</v>
      </c>
      <c r="O338">
        <v>285</v>
      </c>
      <c r="P338">
        <v>155</v>
      </c>
      <c r="Q338">
        <v>104</v>
      </c>
      <c r="R338">
        <v>26</v>
      </c>
      <c r="S338">
        <v>0.67</v>
      </c>
      <c r="T338">
        <v>0.53</v>
      </c>
      <c r="U338">
        <v>0.94</v>
      </c>
      <c r="V338">
        <v>35</v>
      </c>
      <c r="W338">
        <v>39</v>
      </c>
      <c r="X338">
        <v>38</v>
      </c>
      <c r="Y338">
        <v>34</v>
      </c>
      <c r="Z338">
        <v>31</v>
      </c>
      <c r="AA338">
        <v>37</v>
      </c>
      <c r="AB338">
        <v>38</v>
      </c>
      <c r="AC338">
        <v>40</v>
      </c>
      <c r="AD338">
        <v>37</v>
      </c>
      <c r="AE338">
        <v>39</v>
      </c>
      <c r="AF338">
        <v>38</v>
      </c>
      <c r="AG338">
        <v>39</v>
      </c>
      <c r="AH338">
        <v>54</v>
      </c>
      <c r="AI338">
        <v>47</v>
      </c>
      <c r="AJ338">
        <v>43</v>
      </c>
      <c r="AK338">
        <v>32</v>
      </c>
      <c r="AL338">
        <v>16</v>
      </c>
      <c r="AM338">
        <v>14</v>
      </c>
      <c r="AN338">
        <v>323</v>
      </c>
      <c r="AO338">
        <v>44.6</v>
      </c>
      <c r="AP338">
        <v>328</v>
      </c>
      <c r="AQ338">
        <v>44.399999999999899</v>
      </c>
      <c r="AR338">
        <v>34</v>
      </c>
      <c r="AS338">
        <v>552</v>
      </c>
      <c r="AT338">
        <v>5</v>
      </c>
      <c r="AU338">
        <v>33</v>
      </c>
      <c r="AV338">
        <v>5</v>
      </c>
      <c r="AW338">
        <v>0</v>
      </c>
      <c r="AX338">
        <v>0</v>
      </c>
      <c r="AY338">
        <v>22</v>
      </c>
      <c r="AZ338">
        <v>99</v>
      </c>
      <c r="BA338">
        <v>12</v>
      </c>
      <c r="BB338">
        <v>26</v>
      </c>
      <c r="BC338">
        <v>11</v>
      </c>
      <c r="BD338">
        <v>44</v>
      </c>
      <c r="BE338">
        <v>42</v>
      </c>
      <c r="BF338">
        <v>32</v>
      </c>
      <c r="BG338">
        <v>65</v>
      </c>
      <c r="BH338">
        <v>19</v>
      </c>
      <c r="BI338">
        <v>10</v>
      </c>
      <c r="BJ338">
        <v>71381</v>
      </c>
      <c r="BK338">
        <v>85083</v>
      </c>
      <c r="BL338" t="s">
        <v>809</v>
      </c>
      <c r="BM338" t="s">
        <v>107</v>
      </c>
      <c r="BN338">
        <v>22.899999999999899</v>
      </c>
      <c r="BO338">
        <v>14.9</v>
      </c>
      <c r="BP338">
        <v>20</v>
      </c>
      <c r="BQ338">
        <v>0.2206840243</v>
      </c>
      <c r="BR338" t="s">
        <v>638</v>
      </c>
      <c r="BS338">
        <v>55</v>
      </c>
      <c r="BT338">
        <v>9.0999999999999998E-2</v>
      </c>
      <c r="BU338">
        <v>0.22600000000000001</v>
      </c>
      <c r="BV338">
        <v>2.5999999999999999E-2</v>
      </c>
      <c r="BW338">
        <v>0</v>
      </c>
      <c r="BX338" t="s">
        <v>119</v>
      </c>
      <c r="BY338">
        <v>18868.811296554799</v>
      </c>
      <c r="BZ338">
        <v>16283611.0495332</v>
      </c>
      <c r="CA338">
        <v>2</v>
      </c>
      <c r="CC338">
        <v>0.95</v>
      </c>
      <c r="CD338">
        <v>0.24</v>
      </c>
      <c r="CE338">
        <v>0.08</v>
      </c>
      <c r="CF338">
        <v>1</v>
      </c>
      <c r="CG338">
        <v>0</v>
      </c>
      <c r="CH338">
        <v>0.54822335025380697</v>
      </c>
      <c r="CI338">
        <v>0.29940119760479</v>
      </c>
      <c r="CJ338">
        <v>0.60159573895166396</v>
      </c>
      <c r="CK338">
        <v>0.68627450980392202</v>
      </c>
      <c r="CL338">
        <v>9.5789473684210993E-2</v>
      </c>
      <c r="CM338">
        <v>0.24433249370277099</v>
      </c>
      <c r="CN338">
        <v>0</v>
      </c>
      <c r="CO338">
        <v>5.4166666666667002E-2</v>
      </c>
      <c r="CP338">
        <v>0.5</v>
      </c>
      <c r="CR338">
        <v>1</v>
      </c>
      <c r="CS338">
        <v>0.46341463414634099</v>
      </c>
      <c r="CT338">
        <v>8.9887640449438005E-2</v>
      </c>
      <c r="CU338">
        <v>0</v>
      </c>
    </row>
    <row r="339" spans="1:103" x14ac:dyDescent="0.3">
      <c r="A339">
        <v>338</v>
      </c>
      <c r="B339">
        <v>4122200</v>
      </c>
      <c r="C339" t="s">
        <v>810</v>
      </c>
      <c r="D339" t="s">
        <v>104</v>
      </c>
      <c r="E339" t="s">
        <v>105</v>
      </c>
      <c r="F339">
        <v>714</v>
      </c>
      <c r="G339">
        <v>714</v>
      </c>
      <c r="H339">
        <v>576</v>
      </c>
      <c r="I339">
        <v>0</v>
      </c>
      <c r="J339">
        <v>1232.9000000000001</v>
      </c>
      <c r="K339">
        <v>246</v>
      </c>
      <c r="L339">
        <v>2.9</v>
      </c>
      <c r="M339">
        <v>174</v>
      </c>
      <c r="N339">
        <v>3.31</v>
      </c>
      <c r="O339">
        <v>254</v>
      </c>
      <c r="P339">
        <v>173</v>
      </c>
      <c r="Q339">
        <v>73</v>
      </c>
      <c r="R339">
        <v>8</v>
      </c>
      <c r="S339">
        <v>0.37</v>
      </c>
      <c r="T339">
        <v>0.33</v>
      </c>
      <c r="U339">
        <v>0.05</v>
      </c>
      <c r="V339">
        <v>42</v>
      </c>
      <c r="W339">
        <v>46</v>
      </c>
      <c r="X339">
        <v>45</v>
      </c>
      <c r="Y339">
        <v>38</v>
      </c>
      <c r="Z339">
        <v>42</v>
      </c>
      <c r="AA339">
        <v>66</v>
      </c>
      <c r="AB339">
        <v>34</v>
      </c>
      <c r="AC339">
        <v>41</v>
      </c>
      <c r="AD339">
        <v>48</v>
      </c>
      <c r="AE339">
        <v>45</v>
      </c>
      <c r="AF339">
        <v>42</v>
      </c>
      <c r="AG339">
        <v>46</v>
      </c>
      <c r="AH339">
        <v>55</v>
      </c>
      <c r="AI339">
        <v>52</v>
      </c>
      <c r="AJ339">
        <v>31</v>
      </c>
      <c r="AK339">
        <v>19</v>
      </c>
      <c r="AL339">
        <v>12</v>
      </c>
      <c r="AM339">
        <v>12</v>
      </c>
      <c r="AN339">
        <v>364</v>
      </c>
      <c r="AO339">
        <v>39.299999999999898</v>
      </c>
      <c r="AP339">
        <v>352</v>
      </c>
      <c r="AQ339">
        <v>41.5</v>
      </c>
      <c r="AR339">
        <v>100</v>
      </c>
      <c r="AS339">
        <v>582</v>
      </c>
      <c r="AT339">
        <v>7</v>
      </c>
      <c r="AU339">
        <v>4</v>
      </c>
      <c r="AV339">
        <v>2</v>
      </c>
      <c r="AW339">
        <v>6</v>
      </c>
      <c r="AX339">
        <v>0</v>
      </c>
      <c r="AY339">
        <v>13</v>
      </c>
      <c r="AZ339">
        <v>132</v>
      </c>
      <c r="BA339">
        <v>7</v>
      </c>
      <c r="BB339">
        <v>60</v>
      </c>
      <c r="BC339">
        <v>26</v>
      </c>
      <c r="BD339">
        <v>21</v>
      </c>
      <c r="BE339">
        <v>38</v>
      </c>
      <c r="BF339">
        <v>24</v>
      </c>
      <c r="BG339">
        <v>38</v>
      </c>
      <c r="BH339">
        <v>16</v>
      </c>
      <c r="BI339">
        <v>16</v>
      </c>
      <c r="BJ339">
        <v>54400</v>
      </c>
      <c r="BK339">
        <v>81097</v>
      </c>
      <c r="BL339" t="s">
        <v>811</v>
      </c>
      <c r="BM339" t="s">
        <v>107</v>
      </c>
      <c r="BN339">
        <v>22.899999999999899</v>
      </c>
      <c r="BO339">
        <v>16.100000000000001</v>
      </c>
      <c r="BP339">
        <v>21</v>
      </c>
      <c r="BQ339">
        <v>0.25870560529999997</v>
      </c>
      <c r="BR339" t="s">
        <v>780</v>
      </c>
      <c r="BS339">
        <v>54</v>
      </c>
      <c r="BT339">
        <v>0.159</v>
      </c>
      <c r="BU339">
        <v>0.40400000000000003</v>
      </c>
      <c r="BV339">
        <v>0.114</v>
      </c>
      <c r="BW339">
        <v>0</v>
      </c>
      <c r="BX339" t="s">
        <v>119</v>
      </c>
      <c r="BY339">
        <v>19088.7503544342</v>
      </c>
      <c r="BZ339">
        <v>16153888.4546629</v>
      </c>
      <c r="CA339">
        <v>3</v>
      </c>
      <c r="CB339">
        <v>0.05</v>
      </c>
      <c r="CC339">
        <v>0.47</v>
      </c>
      <c r="CD339">
        <v>0.12</v>
      </c>
      <c r="CE339">
        <v>0.02</v>
      </c>
      <c r="CF339">
        <v>1</v>
      </c>
      <c r="CG339">
        <v>0</v>
      </c>
      <c r="CH339">
        <v>0.54822335025380697</v>
      </c>
      <c r="CI339">
        <v>0.37125748502993999</v>
      </c>
      <c r="CJ339">
        <v>0.613529694067797</v>
      </c>
      <c r="CK339">
        <v>0.66666666666666696</v>
      </c>
      <c r="CL339">
        <v>0.167368421052632</v>
      </c>
      <c r="CM339">
        <v>0.46851385390428202</v>
      </c>
      <c r="CN339">
        <v>0</v>
      </c>
      <c r="CO339">
        <v>0.23749999999999999</v>
      </c>
      <c r="CP339">
        <v>0</v>
      </c>
      <c r="CQ339">
        <v>0</v>
      </c>
      <c r="CR339">
        <v>0.46666666666666701</v>
      </c>
      <c r="CS339">
        <v>0.17073170731707299</v>
      </c>
      <c r="CT339">
        <v>2.2471910112360001E-2</v>
      </c>
      <c r="CU339">
        <v>0</v>
      </c>
      <c r="CV339">
        <v>0.16304619225967501</v>
      </c>
    </row>
    <row r="340" spans="1:103" x14ac:dyDescent="0.3">
      <c r="A340">
        <v>339</v>
      </c>
      <c r="B340">
        <v>4122550</v>
      </c>
      <c r="C340" t="s">
        <v>812</v>
      </c>
      <c r="D340" t="s">
        <v>104</v>
      </c>
      <c r="E340" t="s">
        <v>105</v>
      </c>
      <c r="F340">
        <v>1778</v>
      </c>
      <c r="G340">
        <v>1778</v>
      </c>
      <c r="H340">
        <v>1412</v>
      </c>
      <c r="I340">
        <v>0</v>
      </c>
      <c r="J340">
        <v>1799.4</v>
      </c>
      <c r="K340">
        <v>749</v>
      </c>
      <c r="L340">
        <v>2.37</v>
      </c>
      <c r="M340">
        <v>496</v>
      </c>
      <c r="N340">
        <v>2.85</v>
      </c>
      <c r="O340">
        <v>806</v>
      </c>
      <c r="P340">
        <v>508</v>
      </c>
      <c r="Q340">
        <v>241</v>
      </c>
      <c r="R340">
        <v>57</v>
      </c>
      <c r="S340">
        <v>0.39</v>
      </c>
      <c r="T340">
        <v>0.48</v>
      </c>
      <c r="U340">
        <v>0.27</v>
      </c>
      <c r="V340">
        <v>97</v>
      </c>
      <c r="W340">
        <v>98</v>
      </c>
      <c r="X340">
        <v>101</v>
      </c>
      <c r="Y340">
        <v>98</v>
      </c>
      <c r="Z340">
        <v>77</v>
      </c>
      <c r="AA340">
        <v>131</v>
      </c>
      <c r="AB340">
        <v>78</v>
      </c>
      <c r="AC340">
        <v>104</v>
      </c>
      <c r="AD340">
        <v>99</v>
      </c>
      <c r="AE340">
        <v>84</v>
      </c>
      <c r="AF340">
        <v>116</v>
      </c>
      <c r="AG340">
        <v>127</v>
      </c>
      <c r="AH340">
        <v>125</v>
      </c>
      <c r="AI340">
        <v>141</v>
      </c>
      <c r="AJ340">
        <v>123</v>
      </c>
      <c r="AK340">
        <v>90</v>
      </c>
      <c r="AL340">
        <v>45</v>
      </c>
      <c r="AM340">
        <v>43</v>
      </c>
      <c r="AN340">
        <v>895</v>
      </c>
      <c r="AO340">
        <v>43.899999999999899</v>
      </c>
      <c r="AP340">
        <v>882</v>
      </c>
      <c r="AQ340">
        <v>46.799999999999898</v>
      </c>
      <c r="AR340">
        <v>85</v>
      </c>
      <c r="AS340">
        <v>1613</v>
      </c>
      <c r="AT340">
        <v>4</v>
      </c>
      <c r="AU340">
        <v>22</v>
      </c>
      <c r="AV340">
        <v>4</v>
      </c>
      <c r="AW340">
        <v>15</v>
      </c>
      <c r="AX340">
        <v>6</v>
      </c>
      <c r="AY340">
        <v>29</v>
      </c>
      <c r="AZ340">
        <v>165</v>
      </c>
      <c r="BA340">
        <v>90</v>
      </c>
      <c r="BB340">
        <v>91</v>
      </c>
      <c r="BC340">
        <v>104</v>
      </c>
      <c r="BD340">
        <v>144</v>
      </c>
      <c r="BE340">
        <v>132</v>
      </c>
      <c r="BF340">
        <v>111</v>
      </c>
      <c r="BG340">
        <v>54</v>
      </c>
      <c r="BH340">
        <v>11</v>
      </c>
      <c r="BI340">
        <v>13</v>
      </c>
      <c r="BJ340">
        <v>43051</v>
      </c>
      <c r="BK340">
        <v>56641</v>
      </c>
      <c r="BL340" t="s">
        <v>813</v>
      </c>
      <c r="BM340" t="s">
        <v>107</v>
      </c>
      <c r="BN340">
        <v>22.399999999999899</v>
      </c>
      <c r="BO340">
        <v>15.8</v>
      </c>
      <c r="BP340">
        <v>22</v>
      </c>
      <c r="BQ340">
        <v>0.3380070268</v>
      </c>
      <c r="BR340" t="s">
        <v>728</v>
      </c>
      <c r="BS340">
        <v>45</v>
      </c>
      <c r="BT340">
        <v>6.7000000000000004E-2</v>
      </c>
      <c r="BU340">
        <v>0.47499999999999998</v>
      </c>
      <c r="BV340">
        <v>8.5999999999999993E-2</v>
      </c>
      <c r="BW340">
        <v>1.4E-2</v>
      </c>
      <c r="BX340" t="s">
        <v>119</v>
      </c>
      <c r="BY340">
        <v>27496.997331922601</v>
      </c>
      <c r="BZ340">
        <v>27536459.850487102</v>
      </c>
      <c r="CA340">
        <v>2.5</v>
      </c>
      <c r="CC340">
        <v>0.55500000000000005</v>
      </c>
      <c r="CD340">
        <v>0.13500000000000001</v>
      </c>
      <c r="CE340">
        <v>1.4999999999999999E-2</v>
      </c>
      <c r="CF340">
        <v>2</v>
      </c>
      <c r="CG340">
        <v>0</v>
      </c>
      <c r="CH340">
        <v>0.52284263959390898</v>
      </c>
      <c r="CI340">
        <v>0.35329341317365298</v>
      </c>
      <c r="CJ340">
        <v>0.63842028462021305</v>
      </c>
      <c r="CK340">
        <v>0.49019607843137297</v>
      </c>
      <c r="CL340">
        <v>7.0526315789474006E-2</v>
      </c>
      <c r="CM340">
        <v>0.55793450881612106</v>
      </c>
      <c r="CN340">
        <v>6.0869565217391002E-2</v>
      </c>
      <c r="CO340">
        <v>0.179166666666667</v>
      </c>
      <c r="CP340">
        <v>0.25</v>
      </c>
      <c r="CR340">
        <v>0.56111111111111101</v>
      </c>
      <c r="CS340">
        <v>0.207317073170732</v>
      </c>
      <c r="CT340">
        <v>1.6853932584269999E-2</v>
      </c>
      <c r="CU340">
        <v>0</v>
      </c>
    </row>
    <row r="341" spans="1:103" x14ac:dyDescent="0.3">
      <c r="A341">
        <v>340</v>
      </c>
      <c r="B341">
        <v>4123500</v>
      </c>
      <c r="C341" t="s">
        <v>814</v>
      </c>
      <c r="D341" t="s">
        <v>104</v>
      </c>
      <c r="E341" t="s">
        <v>105</v>
      </c>
      <c r="F341">
        <v>2150</v>
      </c>
      <c r="G341">
        <v>2104</v>
      </c>
      <c r="H341">
        <v>1634</v>
      </c>
      <c r="I341">
        <v>46</v>
      </c>
      <c r="J341">
        <v>1466.5999999999899</v>
      </c>
      <c r="K341">
        <v>977</v>
      </c>
      <c r="L341">
        <v>2.15</v>
      </c>
      <c r="M341">
        <v>604</v>
      </c>
      <c r="N341">
        <v>2.71</v>
      </c>
      <c r="O341">
        <v>1104</v>
      </c>
      <c r="P341">
        <v>597</v>
      </c>
      <c r="Q341">
        <v>379</v>
      </c>
      <c r="R341">
        <v>127</v>
      </c>
      <c r="S341">
        <v>0.92</v>
      </c>
      <c r="T341">
        <v>1.03</v>
      </c>
      <c r="U341">
        <v>1.31</v>
      </c>
      <c r="V341">
        <v>116</v>
      </c>
      <c r="W341">
        <v>124</v>
      </c>
      <c r="X341">
        <v>106</v>
      </c>
      <c r="Y341">
        <v>92</v>
      </c>
      <c r="Z341">
        <v>66</v>
      </c>
      <c r="AA341">
        <v>110</v>
      </c>
      <c r="AB341">
        <v>131</v>
      </c>
      <c r="AC341">
        <v>116</v>
      </c>
      <c r="AD341">
        <v>82</v>
      </c>
      <c r="AE341">
        <v>107</v>
      </c>
      <c r="AF341">
        <v>124</v>
      </c>
      <c r="AG341">
        <v>181</v>
      </c>
      <c r="AH341">
        <v>193</v>
      </c>
      <c r="AI341">
        <v>167</v>
      </c>
      <c r="AJ341">
        <v>144</v>
      </c>
      <c r="AK341">
        <v>110</v>
      </c>
      <c r="AL341">
        <v>80</v>
      </c>
      <c r="AM341">
        <v>97</v>
      </c>
      <c r="AN341">
        <v>1042</v>
      </c>
      <c r="AO341">
        <v>50.6</v>
      </c>
      <c r="AP341">
        <v>1104</v>
      </c>
      <c r="AQ341">
        <v>51.2</v>
      </c>
      <c r="AR341">
        <v>104</v>
      </c>
      <c r="AS341">
        <v>1957</v>
      </c>
      <c r="AT341">
        <v>7</v>
      </c>
      <c r="AU341">
        <v>18</v>
      </c>
      <c r="AV341">
        <v>15</v>
      </c>
      <c r="AW341">
        <v>1</v>
      </c>
      <c r="AX341">
        <v>1</v>
      </c>
      <c r="AY341">
        <v>47</v>
      </c>
      <c r="AZ341">
        <v>193</v>
      </c>
      <c r="BA341">
        <v>105</v>
      </c>
      <c r="BB341">
        <v>97</v>
      </c>
      <c r="BC341">
        <v>111</v>
      </c>
      <c r="BD341">
        <v>114</v>
      </c>
      <c r="BE341">
        <v>173</v>
      </c>
      <c r="BF341">
        <v>154</v>
      </c>
      <c r="BG341">
        <v>138</v>
      </c>
      <c r="BH341">
        <v>68</v>
      </c>
      <c r="BI341">
        <v>18</v>
      </c>
      <c r="BJ341">
        <v>56853</v>
      </c>
      <c r="BK341">
        <v>70195</v>
      </c>
      <c r="BL341" t="s">
        <v>815</v>
      </c>
      <c r="BM341" t="s">
        <v>107</v>
      </c>
      <c r="BN341">
        <v>20.8</v>
      </c>
      <c r="BO341">
        <v>13.8</v>
      </c>
      <c r="BP341">
        <v>9</v>
      </c>
      <c r="BQ341">
        <v>-0.55603115199999997</v>
      </c>
      <c r="BR341" t="s">
        <v>816</v>
      </c>
      <c r="BS341">
        <v>57</v>
      </c>
      <c r="BT341">
        <v>5.5E-2</v>
      </c>
      <c r="BU341">
        <v>0.39</v>
      </c>
      <c r="BV341">
        <v>8.6999999999999994E-2</v>
      </c>
      <c r="BW341">
        <v>1.4999999999999999E-2</v>
      </c>
      <c r="BX341" t="s">
        <v>119</v>
      </c>
      <c r="BY341">
        <v>38410.701654185403</v>
      </c>
      <c r="BZ341">
        <v>40860850.058644198</v>
      </c>
      <c r="CA341">
        <v>3</v>
      </c>
      <c r="CC341">
        <v>0.38</v>
      </c>
      <c r="CD341">
        <v>0.13</v>
      </c>
      <c r="CE341">
        <v>0</v>
      </c>
      <c r="CF341">
        <v>1</v>
      </c>
      <c r="CG341">
        <v>0</v>
      </c>
      <c r="CH341">
        <v>0.44162436548223299</v>
      </c>
      <c r="CI341">
        <v>0.23353293413173701</v>
      </c>
      <c r="CJ341">
        <v>0.35780566478342801</v>
      </c>
      <c r="CK341">
        <v>0.72549019607843102</v>
      </c>
      <c r="CL341">
        <v>5.7894736842104999E-2</v>
      </c>
      <c r="CM341">
        <v>0.45088161209068001</v>
      </c>
      <c r="CN341">
        <v>6.5217391304348005E-2</v>
      </c>
      <c r="CO341">
        <v>0.18124999999999999</v>
      </c>
      <c r="CP341">
        <v>0</v>
      </c>
      <c r="CR341">
        <v>0.36666666666666697</v>
      </c>
      <c r="CS341">
        <v>0.19512195121951201</v>
      </c>
      <c r="CT341">
        <v>0</v>
      </c>
      <c r="CU341">
        <v>0</v>
      </c>
    </row>
    <row r="342" spans="1:103" x14ac:dyDescent="0.3">
      <c r="A342">
        <v>341</v>
      </c>
      <c r="B342">
        <v>4130165</v>
      </c>
      <c r="C342" t="s">
        <v>817</v>
      </c>
      <c r="D342" t="s">
        <v>104</v>
      </c>
      <c r="E342" t="s">
        <v>105</v>
      </c>
      <c r="F342">
        <v>387</v>
      </c>
      <c r="G342">
        <v>379</v>
      </c>
      <c r="H342">
        <v>305</v>
      </c>
      <c r="I342">
        <v>8</v>
      </c>
      <c r="J342">
        <v>183.8</v>
      </c>
      <c r="K342">
        <v>163</v>
      </c>
      <c r="L342">
        <v>2.33</v>
      </c>
      <c r="M342">
        <v>114</v>
      </c>
      <c r="N342">
        <v>2.68</v>
      </c>
      <c r="O342">
        <v>172</v>
      </c>
      <c r="P342">
        <v>100</v>
      </c>
      <c r="Q342">
        <v>64</v>
      </c>
      <c r="R342">
        <v>9</v>
      </c>
      <c r="S342">
        <v>0.19</v>
      </c>
      <c r="T342">
        <v>0.11</v>
      </c>
      <c r="U342">
        <v>2.97</v>
      </c>
      <c r="V342">
        <v>27</v>
      </c>
      <c r="W342">
        <v>27</v>
      </c>
      <c r="X342">
        <v>29</v>
      </c>
      <c r="Y342">
        <v>26</v>
      </c>
      <c r="Z342">
        <v>16</v>
      </c>
      <c r="AA342">
        <v>24</v>
      </c>
      <c r="AB342">
        <v>28</v>
      </c>
      <c r="AC342">
        <v>20</v>
      </c>
      <c r="AD342">
        <v>20</v>
      </c>
      <c r="AE342">
        <v>23</v>
      </c>
      <c r="AF342">
        <v>20</v>
      </c>
      <c r="AG342">
        <v>26</v>
      </c>
      <c r="AH342">
        <v>29</v>
      </c>
      <c r="AI342">
        <v>27</v>
      </c>
      <c r="AJ342">
        <v>17</v>
      </c>
      <c r="AK342">
        <v>12</v>
      </c>
      <c r="AL342">
        <v>8</v>
      </c>
      <c r="AM342">
        <v>7</v>
      </c>
      <c r="AN342">
        <v>190</v>
      </c>
      <c r="AO342">
        <v>36.5</v>
      </c>
      <c r="AP342">
        <v>196</v>
      </c>
      <c r="AQ342">
        <v>41.5</v>
      </c>
      <c r="AR342">
        <v>27</v>
      </c>
      <c r="AS342">
        <v>146</v>
      </c>
      <c r="AT342">
        <v>2</v>
      </c>
      <c r="AU342">
        <v>192</v>
      </c>
      <c r="AV342">
        <v>0</v>
      </c>
      <c r="AW342">
        <v>0</v>
      </c>
      <c r="AX342">
        <v>0</v>
      </c>
      <c r="AY342">
        <v>20</v>
      </c>
      <c r="AZ342">
        <v>241</v>
      </c>
      <c r="BA342">
        <v>22</v>
      </c>
      <c r="BB342">
        <v>30</v>
      </c>
      <c r="BC342">
        <v>15</v>
      </c>
      <c r="BD342">
        <v>14</v>
      </c>
      <c r="BE342">
        <v>21</v>
      </c>
      <c r="BF342">
        <v>24</v>
      </c>
      <c r="BG342">
        <v>24</v>
      </c>
      <c r="BH342">
        <v>9</v>
      </c>
      <c r="BI342">
        <v>6</v>
      </c>
      <c r="BJ342">
        <v>51286</v>
      </c>
      <c r="BK342">
        <v>69103</v>
      </c>
      <c r="BL342" t="s">
        <v>818</v>
      </c>
      <c r="BM342" t="s">
        <v>115</v>
      </c>
      <c r="BN342">
        <v>26.3</v>
      </c>
      <c r="BO342">
        <v>16.100000000000001</v>
      </c>
      <c r="BP342">
        <v>21</v>
      </c>
      <c r="BQ342">
        <v>0.25870560529999997</v>
      </c>
      <c r="BR342" t="s">
        <v>780</v>
      </c>
      <c r="BS342">
        <v>57</v>
      </c>
      <c r="BT342">
        <v>0.57999999999999996</v>
      </c>
      <c r="BU342">
        <v>0.44600000000000001</v>
      </c>
      <c r="BV342">
        <v>0.125</v>
      </c>
      <c r="BW342">
        <v>7.0000000000000001E-3</v>
      </c>
      <c r="BX342" t="s">
        <v>119</v>
      </c>
      <c r="BY342">
        <v>37655.4589111276</v>
      </c>
      <c r="BZ342">
        <v>58709896.710677601</v>
      </c>
      <c r="CH342">
        <v>0.72081218274111702</v>
      </c>
      <c r="CI342">
        <v>0.37125748502993999</v>
      </c>
      <c r="CJ342">
        <v>0.613529694067797</v>
      </c>
      <c r="CK342">
        <v>0.72549019607843102</v>
      </c>
      <c r="CL342">
        <v>0.61052631578947403</v>
      </c>
      <c r="CM342">
        <v>0.52141057934508805</v>
      </c>
      <c r="CN342">
        <v>3.0434782608696E-2</v>
      </c>
      <c r="CO342">
        <v>0.26041666666666702</v>
      </c>
    </row>
    <row r="343" spans="1:103" x14ac:dyDescent="0.3">
      <c r="A343">
        <v>342</v>
      </c>
      <c r="B343">
        <v>4130250</v>
      </c>
      <c r="C343" t="s">
        <v>819</v>
      </c>
      <c r="D343" t="s">
        <v>104</v>
      </c>
      <c r="E343" t="s">
        <v>105</v>
      </c>
      <c r="F343">
        <v>207</v>
      </c>
      <c r="G343">
        <v>204</v>
      </c>
      <c r="H343">
        <v>126</v>
      </c>
      <c r="I343">
        <v>3</v>
      </c>
      <c r="J343">
        <v>276.89999999999901</v>
      </c>
      <c r="K343">
        <v>110</v>
      </c>
      <c r="L343">
        <v>1.85</v>
      </c>
      <c r="M343">
        <v>50</v>
      </c>
      <c r="N343">
        <v>2.52</v>
      </c>
      <c r="O343">
        <v>677</v>
      </c>
      <c r="P343">
        <v>79</v>
      </c>
      <c r="Q343">
        <v>32</v>
      </c>
      <c r="R343">
        <v>567</v>
      </c>
      <c r="S343">
        <v>0.62</v>
      </c>
      <c r="T343">
        <v>0.67</v>
      </c>
      <c r="U343">
        <v>1.56</v>
      </c>
      <c r="V343">
        <v>6</v>
      </c>
      <c r="W343">
        <v>6</v>
      </c>
      <c r="X343">
        <v>7</v>
      </c>
      <c r="Y343">
        <v>6</v>
      </c>
      <c r="Z343">
        <v>8</v>
      </c>
      <c r="AA343">
        <v>8</v>
      </c>
      <c r="AB343">
        <v>8</v>
      </c>
      <c r="AC343">
        <v>23</v>
      </c>
      <c r="AD343">
        <v>15</v>
      </c>
      <c r="AE343">
        <v>18</v>
      </c>
      <c r="AF343">
        <v>10</v>
      </c>
      <c r="AG343">
        <v>14</v>
      </c>
      <c r="AH343">
        <v>23</v>
      </c>
      <c r="AI343">
        <v>24</v>
      </c>
      <c r="AJ343">
        <v>16</v>
      </c>
      <c r="AK343">
        <v>7</v>
      </c>
      <c r="AL343">
        <v>5</v>
      </c>
      <c r="AM343">
        <v>2</v>
      </c>
      <c r="AN343">
        <v>106</v>
      </c>
      <c r="AO343">
        <v>49.5</v>
      </c>
      <c r="AP343">
        <v>100</v>
      </c>
      <c r="AQ343">
        <v>49.299999999999898</v>
      </c>
      <c r="AR343">
        <v>16</v>
      </c>
      <c r="AS343">
        <v>181</v>
      </c>
      <c r="AT343">
        <v>0</v>
      </c>
      <c r="AU343">
        <v>2</v>
      </c>
      <c r="AV343">
        <v>3</v>
      </c>
      <c r="AW343">
        <v>0</v>
      </c>
      <c r="AX343">
        <v>0</v>
      </c>
      <c r="AY343">
        <v>5</v>
      </c>
      <c r="AZ343">
        <v>26</v>
      </c>
      <c r="BA343">
        <v>17</v>
      </c>
      <c r="BB343">
        <v>7</v>
      </c>
      <c r="BC343">
        <v>17</v>
      </c>
      <c r="BD343">
        <v>0</v>
      </c>
      <c r="BE343">
        <v>19</v>
      </c>
      <c r="BF343">
        <v>10</v>
      </c>
      <c r="BG343">
        <v>33</v>
      </c>
      <c r="BH343">
        <v>8</v>
      </c>
      <c r="BI343">
        <v>0</v>
      </c>
      <c r="BJ343">
        <v>67304</v>
      </c>
      <c r="BK343">
        <v>71206</v>
      </c>
      <c r="BL343" t="s">
        <v>820</v>
      </c>
      <c r="BM343" t="s">
        <v>115</v>
      </c>
      <c r="BN343">
        <v>17.600000000000001</v>
      </c>
      <c r="BO343">
        <v>14.4</v>
      </c>
      <c r="BP343">
        <v>4</v>
      </c>
      <c r="BQ343">
        <v>-1.285306879</v>
      </c>
      <c r="BR343" t="s">
        <v>143</v>
      </c>
      <c r="BS343">
        <v>48</v>
      </c>
      <c r="BT343">
        <v>5.3999999999999999E-2</v>
      </c>
      <c r="BU343">
        <v>0.29899999999999999</v>
      </c>
      <c r="BV343">
        <v>5.8999999999999997E-2</v>
      </c>
      <c r="BW343">
        <v>0</v>
      </c>
      <c r="BX343" t="s">
        <v>119</v>
      </c>
      <c r="BY343">
        <v>27324.341380133599</v>
      </c>
      <c r="BZ343">
        <v>20837979.740590401</v>
      </c>
      <c r="CH343">
        <v>0.27918781725888298</v>
      </c>
      <c r="CI343">
        <v>0.269461077844311</v>
      </c>
      <c r="CJ343">
        <v>0.128905562146893</v>
      </c>
      <c r="CK343">
        <v>0.54901960784313697</v>
      </c>
      <c r="CL343">
        <v>5.6842105263157999E-2</v>
      </c>
      <c r="CM343">
        <v>0.33627204030226698</v>
      </c>
      <c r="CN343">
        <v>0</v>
      </c>
      <c r="CO343">
        <v>0.12291666666666699</v>
      </c>
    </row>
    <row r="344" spans="1:103" x14ac:dyDescent="0.3">
      <c r="A344">
        <v>343</v>
      </c>
      <c r="B344">
        <v>4130650</v>
      </c>
      <c r="C344" t="s">
        <v>821</v>
      </c>
      <c r="D344" t="s">
        <v>104</v>
      </c>
      <c r="E344" t="s">
        <v>105</v>
      </c>
      <c r="F344">
        <v>166</v>
      </c>
      <c r="G344">
        <v>166</v>
      </c>
      <c r="H344">
        <v>129</v>
      </c>
      <c r="I344">
        <v>0</v>
      </c>
      <c r="J344">
        <v>326.10000000000002</v>
      </c>
      <c r="K344">
        <v>76</v>
      </c>
      <c r="L344">
        <v>2.1800000000000002</v>
      </c>
      <c r="M344">
        <v>46</v>
      </c>
      <c r="N344">
        <v>2.8</v>
      </c>
      <c r="O344">
        <v>94</v>
      </c>
      <c r="P344">
        <v>51</v>
      </c>
      <c r="Q344">
        <v>25</v>
      </c>
      <c r="R344">
        <v>18</v>
      </c>
      <c r="S344">
        <v>0.11</v>
      </c>
      <c r="T344">
        <v>0.24</v>
      </c>
      <c r="U344">
        <v>-0.19</v>
      </c>
      <c r="V344">
        <v>8</v>
      </c>
      <c r="W344">
        <v>8</v>
      </c>
      <c r="X344">
        <v>8</v>
      </c>
      <c r="Y344">
        <v>6</v>
      </c>
      <c r="Z344">
        <v>6</v>
      </c>
      <c r="AA344">
        <v>8</v>
      </c>
      <c r="AB344">
        <v>10</v>
      </c>
      <c r="AC344">
        <v>8</v>
      </c>
      <c r="AD344">
        <v>5</v>
      </c>
      <c r="AE344">
        <v>11</v>
      </c>
      <c r="AF344">
        <v>12</v>
      </c>
      <c r="AG344">
        <v>12</v>
      </c>
      <c r="AH344">
        <v>14</v>
      </c>
      <c r="AI344">
        <v>14</v>
      </c>
      <c r="AJ344">
        <v>11</v>
      </c>
      <c r="AK344">
        <v>11</v>
      </c>
      <c r="AL344">
        <v>8</v>
      </c>
      <c r="AM344">
        <v>6</v>
      </c>
      <c r="AN344">
        <v>83</v>
      </c>
      <c r="AO344">
        <v>52.899999999999899</v>
      </c>
      <c r="AP344">
        <v>83</v>
      </c>
      <c r="AQ344">
        <v>51.299999999999898</v>
      </c>
      <c r="AR344">
        <v>7</v>
      </c>
      <c r="AS344">
        <v>149</v>
      </c>
      <c r="AT344">
        <v>0</v>
      </c>
      <c r="AU344">
        <v>4</v>
      </c>
      <c r="AV344">
        <v>0</v>
      </c>
      <c r="AW344">
        <v>0</v>
      </c>
      <c r="AX344">
        <v>0</v>
      </c>
      <c r="AY344">
        <v>5</v>
      </c>
      <c r="AZ344">
        <v>17</v>
      </c>
      <c r="BA344">
        <v>6</v>
      </c>
      <c r="BB344">
        <v>8</v>
      </c>
      <c r="BC344">
        <v>10</v>
      </c>
      <c r="BD344">
        <v>8</v>
      </c>
      <c r="BE344">
        <v>19</v>
      </c>
      <c r="BF344">
        <v>8</v>
      </c>
      <c r="BG344">
        <v>8</v>
      </c>
      <c r="BH344">
        <v>2</v>
      </c>
      <c r="BI344">
        <v>5</v>
      </c>
      <c r="BJ344">
        <v>54455</v>
      </c>
      <c r="BK344">
        <v>79533</v>
      </c>
      <c r="BL344" t="s">
        <v>822</v>
      </c>
      <c r="BM344" t="s">
        <v>107</v>
      </c>
      <c r="BN344">
        <v>23.5</v>
      </c>
      <c r="BO344">
        <v>13.6999999999999</v>
      </c>
      <c r="BP344">
        <v>14</v>
      </c>
      <c r="BQ344">
        <v>-0.16064451399999999</v>
      </c>
      <c r="BR344" t="s">
        <v>798</v>
      </c>
      <c r="BS344">
        <v>47</v>
      </c>
      <c r="BT344">
        <v>9.7000000000000003E-2</v>
      </c>
      <c r="BU344">
        <v>0.38300000000000001</v>
      </c>
      <c r="BV344">
        <v>5.6000000000000001E-2</v>
      </c>
      <c r="BW344">
        <v>0</v>
      </c>
      <c r="BX344" t="s">
        <v>119</v>
      </c>
      <c r="BY344">
        <v>16347.1099510108</v>
      </c>
      <c r="BZ344">
        <v>14192198.2198577</v>
      </c>
      <c r="CH344">
        <v>0.57868020304568502</v>
      </c>
      <c r="CI344">
        <v>0.22754491017964101</v>
      </c>
      <c r="CJ344">
        <v>0.48190693220338998</v>
      </c>
      <c r="CK344">
        <v>0.52941176470588203</v>
      </c>
      <c r="CL344">
        <v>0.102105263157895</v>
      </c>
      <c r="CM344">
        <v>0.442065491183879</v>
      </c>
      <c r="CN344">
        <v>0</v>
      </c>
      <c r="CO344">
        <v>0.116666666666667</v>
      </c>
    </row>
    <row r="345" spans="1:103" x14ac:dyDescent="0.3">
      <c r="A345">
        <v>344</v>
      </c>
      <c r="B345">
        <v>4133250</v>
      </c>
      <c r="C345" t="s">
        <v>823</v>
      </c>
      <c r="D345" t="s">
        <v>104</v>
      </c>
      <c r="E345" t="s">
        <v>105</v>
      </c>
      <c r="F345">
        <v>189</v>
      </c>
      <c r="G345">
        <v>189</v>
      </c>
      <c r="H345">
        <v>159</v>
      </c>
      <c r="I345">
        <v>0</v>
      </c>
      <c r="J345">
        <v>1468.5</v>
      </c>
      <c r="K345">
        <v>56</v>
      </c>
      <c r="L345">
        <v>3.38</v>
      </c>
      <c r="M345">
        <v>41</v>
      </c>
      <c r="N345">
        <v>3.88</v>
      </c>
      <c r="O345">
        <v>69</v>
      </c>
      <c r="P345">
        <v>40</v>
      </c>
      <c r="Q345">
        <v>16</v>
      </c>
      <c r="R345">
        <v>13</v>
      </c>
      <c r="S345">
        <v>0.24</v>
      </c>
      <c r="T345">
        <v>0.16</v>
      </c>
      <c r="U345">
        <v>-1.02</v>
      </c>
      <c r="V345">
        <v>8</v>
      </c>
      <c r="W345">
        <v>8</v>
      </c>
      <c r="X345">
        <v>14</v>
      </c>
      <c r="Y345">
        <v>14</v>
      </c>
      <c r="Z345">
        <v>19</v>
      </c>
      <c r="AA345">
        <v>13</v>
      </c>
      <c r="AB345">
        <v>9</v>
      </c>
      <c r="AC345">
        <v>9</v>
      </c>
      <c r="AD345">
        <v>7</v>
      </c>
      <c r="AE345">
        <v>14</v>
      </c>
      <c r="AF345">
        <v>13</v>
      </c>
      <c r="AG345">
        <v>15</v>
      </c>
      <c r="AH345">
        <v>9</v>
      </c>
      <c r="AI345">
        <v>13</v>
      </c>
      <c r="AJ345">
        <v>9</v>
      </c>
      <c r="AK345">
        <v>7</v>
      </c>
      <c r="AL345">
        <v>2</v>
      </c>
      <c r="AM345">
        <v>5</v>
      </c>
      <c r="AN345">
        <v>100</v>
      </c>
      <c r="AO345">
        <v>38</v>
      </c>
      <c r="AP345">
        <v>88</v>
      </c>
      <c r="AQ345">
        <v>42.5</v>
      </c>
      <c r="AR345">
        <v>13</v>
      </c>
      <c r="AS345">
        <v>158</v>
      </c>
      <c r="AT345">
        <v>0</v>
      </c>
      <c r="AU345">
        <v>9</v>
      </c>
      <c r="AV345">
        <v>3</v>
      </c>
      <c r="AW345">
        <v>0</v>
      </c>
      <c r="AX345">
        <v>0</v>
      </c>
      <c r="AY345">
        <v>6</v>
      </c>
      <c r="AZ345">
        <v>31</v>
      </c>
      <c r="BA345">
        <v>3</v>
      </c>
      <c r="BB345">
        <v>3</v>
      </c>
      <c r="BC345">
        <v>1</v>
      </c>
      <c r="BD345">
        <v>12</v>
      </c>
      <c r="BE345">
        <v>12</v>
      </c>
      <c r="BF345">
        <v>7</v>
      </c>
      <c r="BG345">
        <v>11</v>
      </c>
      <c r="BH345">
        <v>5</v>
      </c>
      <c r="BI345">
        <v>3</v>
      </c>
      <c r="BJ345">
        <v>67992</v>
      </c>
      <c r="BK345">
        <v>86712</v>
      </c>
      <c r="BL345" t="s">
        <v>824</v>
      </c>
      <c r="BM345" t="s">
        <v>107</v>
      </c>
      <c r="BN345">
        <v>22.399999999999899</v>
      </c>
      <c r="BO345">
        <v>17.3</v>
      </c>
      <c r="BP345">
        <v>21</v>
      </c>
      <c r="BQ345">
        <v>0.25870560529999997</v>
      </c>
      <c r="BR345" t="s">
        <v>780</v>
      </c>
      <c r="BS345">
        <v>57</v>
      </c>
      <c r="BT345">
        <v>3.2000000000000001E-2</v>
      </c>
      <c r="BU345">
        <v>0.38300000000000001</v>
      </c>
      <c r="BV345">
        <v>4.7E-2</v>
      </c>
      <c r="BW345">
        <v>0</v>
      </c>
      <c r="BX345" t="s">
        <v>119</v>
      </c>
      <c r="BY345">
        <v>9094.1900554497097</v>
      </c>
      <c r="BZ345">
        <v>3588031.6204544301</v>
      </c>
      <c r="CH345">
        <v>0.52284263959390898</v>
      </c>
      <c r="CI345">
        <v>0.44311377245508998</v>
      </c>
      <c r="CJ345">
        <v>0.613529694067797</v>
      </c>
      <c r="CK345">
        <v>0.72549019607843102</v>
      </c>
      <c r="CL345">
        <v>3.3684210526315997E-2</v>
      </c>
      <c r="CM345">
        <v>0.442065491183879</v>
      </c>
      <c r="CN345">
        <v>0</v>
      </c>
      <c r="CO345">
        <v>9.7916666666666999E-2</v>
      </c>
    </row>
    <row r="346" spans="1:103" x14ac:dyDescent="0.3">
      <c r="A346">
        <v>345</v>
      </c>
      <c r="B346">
        <v>4133550</v>
      </c>
      <c r="C346" t="s">
        <v>825</v>
      </c>
      <c r="D346" t="s">
        <v>104</v>
      </c>
      <c r="E346" t="s">
        <v>105</v>
      </c>
      <c r="F346">
        <v>1459</v>
      </c>
      <c r="G346">
        <v>1457</v>
      </c>
      <c r="H346">
        <v>1164</v>
      </c>
      <c r="I346">
        <v>2</v>
      </c>
      <c r="J346">
        <v>1186.4000000000001</v>
      </c>
      <c r="K346">
        <v>639</v>
      </c>
      <c r="L346">
        <v>2.2799999999999998</v>
      </c>
      <c r="M346">
        <v>426</v>
      </c>
      <c r="N346">
        <v>2.73</v>
      </c>
      <c r="O346">
        <v>743</v>
      </c>
      <c r="P346">
        <v>431</v>
      </c>
      <c r="Q346">
        <v>208</v>
      </c>
      <c r="R346">
        <v>104</v>
      </c>
      <c r="S346">
        <v>1.0900000000000001</v>
      </c>
      <c r="T346">
        <v>1.2</v>
      </c>
      <c r="U346">
        <v>1.26</v>
      </c>
      <c r="V346">
        <v>64</v>
      </c>
      <c r="W346">
        <v>70</v>
      </c>
      <c r="X346">
        <v>72</v>
      </c>
      <c r="Y346">
        <v>66</v>
      </c>
      <c r="Z346">
        <v>62</v>
      </c>
      <c r="AA346">
        <v>92</v>
      </c>
      <c r="AB346">
        <v>69</v>
      </c>
      <c r="AC346">
        <v>75</v>
      </c>
      <c r="AD346">
        <v>75</v>
      </c>
      <c r="AE346">
        <v>86</v>
      </c>
      <c r="AF346">
        <v>84</v>
      </c>
      <c r="AG346">
        <v>105</v>
      </c>
      <c r="AH346">
        <v>142</v>
      </c>
      <c r="AI346">
        <v>131</v>
      </c>
      <c r="AJ346">
        <v>107</v>
      </c>
      <c r="AK346">
        <v>70</v>
      </c>
      <c r="AL346">
        <v>45</v>
      </c>
      <c r="AM346">
        <v>45</v>
      </c>
      <c r="AN346">
        <v>744</v>
      </c>
      <c r="AO346">
        <v>47.399999999999899</v>
      </c>
      <c r="AP346">
        <v>716</v>
      </c>
      <c r="AQ346">
        <v>52.5</v>
      </c>
      <c r="AR346">
        <v>78</v>
      </c>
      <c r="AS346">
        <v>1318</v>
      </c>
      <c r="AT346">
        <v>1</v>
      </c>
      <c r="AU346">
        <v>16</v>
      </c>
      <c r="AV346">
        <v>2</v>
      </c>
      <c r="AW346">
        <v>0</v>
      </c>
      <c r="AX346">
        <v>1</v>
      </c>
      <c r="AY346">
        <v>42</v>
      </c>
      <c r="AZ346">
        <v>141</v>
      </c>
      <c r="BA346">
        <v>33</v>
      </c>
      <c r="BB346">
        <v>45</v>
      </c>
      <c r="BC346">
        <v>93</v>
      </c>
      <c r="BD346">
        <v>105</v>
      </c>
      <c r="BE346">
        <v>121</v>
      </c>
      <c r="BF346">
        <v>77</v>
      </c>
      <c r="BG346">
        <v>106</v>
      </c>
      <c r="BH346">
        <v>45</v>
      </c>
      <c r="BI346">
        <v>14</v>
      </c>
      <c r="BJ346">
        <v>56808</v>
      </c>
      <c r="BK346">
        <v>74031</v>
      </c>
      <c r="BL346" t="s">
        <v>826</v>
      </c>
      <c r="BM346" t="s">
        <v>107</v>
      </c>
      <c r="BN346">
        <v>21.5</v>
      </c>
      <c r="BO346">
        <v>14</v>
      </c>
      <c r="BP346">
        <v>19</v>
      </c>
      <c r="BQ346">
        <v>0.19897504269999999</v>
      </c>
      <c r="BR346" t="s">
        <v>801</v>
      </c>
      <c r="BS346">
        <v>50</v>
      </c>
      <c r="BT346">
        <v>0.14599999999999999</v>
      </c>
      <c r="BU346">
        <v>0.311</v>
      </c>
      <c r="BV346">
        <v>6.6000000000000003E-2</v>
      </c>
      <c r="BW346">
        <v>0</v>
      </c>
      <c r="BX346" t="s">
        <v>119</v>
      </c>
      <c r="BY346">
        <v>38052.153938543197</v>
      </c>
      <c r="BZ346">
        <v>34455125.673043802</v>
      </c>
      <c r="CA346">
        <v>2.5</v>
      </c>
      <c r="CB346">
        <v>0.43</v>
      </c>
      <c r="CC346">
        <v>0.375</v>
      </c>
      <c r="CD346">
        <v>0.19500000000000001</v>
      </c>
      <c r="CE346">
        <v>5.0000000000000001E-3</v>
      </c>
      <c r="CF346">
        <v>2</v>
      </c>
      <c r="CG346">
        <v>0</v>
      </c>
      <c r="CH346">
        <v>0.47715736040609102</v>
      </c>
      <c r="CI346">
        <v>0.245508982035928</v>
      </c>
      <c r="CJ346">
        <v>0.59478187153170103</v>
      </c>
      <c r="CK346">
        <v>0.58823529411764697</v>
      </c>
      <c r="CL346">
        <v>0.15368421052631601</v>
      </c>
      <c r="CM346">
        <v>0.35138539042821199</v>
      </c>
      <c r="CN346">
        <v>0</v>
      </c>
      <c r="CO346">
        <v>0.13750000000000001</v>
      </c>
      <c r="CP346">
        <v>0.25</v>
      </c>
      <c r="CQ346">
        <v>0.63333333333333297</v>
      </c>
      <c r="CR346">
        <v>0.36111111111111099</v>
      </c>
      <c r="CS346">
        <v>0.353658536585366</v>
      </c>
      <c r="CT346">
        <v>5.6179775280900002E-3</v>
      </c>
      <c r="CU346">
        <v>0</v>
      </c>
      <c r="CV346">
        <v>0.33335414065751201</v>
      </c>
    </row>
    <row r="347" spans="1:103" x14ac:dyDescent="0.3">
      <c r="A347">
        <v>346</v>
      </c>
      <c r="B347">
        <v>4133700</v>
      </c>
      <c r="C347" t="s">
        <v>827</v>
      </c>
      <c r="D347" t="s">
        <v>104</v>
      </c>
      <c r="E347" t="s">
        <v>105</v>
      </c>
      <c r="F347">
        <v>18266</v>
      </c>
      <c r="G347">
        <v>18092</v>
      </c>
      <c r="H347">
        <v>14736</v>
      </c>
      <c r="I347">
        <v>174</v>
      </c>
      <c r="J347">
        <v>2232.0999999999899</v>
      </c>
      <c r="K347">
        <v>6521</v>
      </c>
      <c r="L347">
        <v>2.77</v>
      </c>
      <c r="M347">
        <v>4419</v>
      </c>
      <c r="N347">
        <v>3.33</v>
      </c>
      <c r="O347">
        <v>6817</v>
      </c>
      <c r="P347">
        <v>3880</v>
      </c>
      <c r="Q347">
        <v>2642</v>
      </c>
      <c r="R347">
        <v>296</v>
      </c>
      <c r="S347">
        <v>0.82</v>
      </c>
      <c r="T347">
        <v>0.71</v>
      </c>
      <c r="U347">
        <v>0.54</v>
      </c>
      <c r="V347">
        <v>1624</v>
      </c>
      <c r="W347">
        <v>1548</v>
      </c>
      <c r="X347">
        <v>1441</v>
      </c>
      <c r="Y347">
        <v>1175</v>
      </c>
      <c r="Z347">
        <v>1058</v>
      </c>
      <c r="AA347">
        <v>1387</v>
      </c>
      <c r="AB347">
        <v>1422</v>
      </c>
      <c r="AC347">
        <v>1226</v>
      </c>
      <c r="AD347">
        <v>1001</v>
      </c>
      <c r="AE347">
        <v>906</v>
      </c>
      <c r="AF347">
        <v>876</v>
      </c>
      <c r="AG347">
        <v>957</v>
      </c>
      <c r="AH347">
        <v>981</v>
      </c>
      <c r="AI347">
        <v>855</v>
      </c>
      <c r="AJ347">
        <v>728</v>
      </c>
      <c r="AK347">
        <v>453</v>
      </c>
      <c r="AL347">
        <v>276</v>
      </c>
      <c r="AM347">
        <v>351</v>
      </c>
      <c r="AN347">
        <v>9072</v>
      </c>
      <c r="AO347">
        <v>32.299999999999898</v>
      </c>
      <c r="AP347">
        <v>9193</v>
      </c>
      <c r="AQ347">
        <v>34.1</v>
      </c>
      <c r="AR347">
        <v>7396</v>
      </c>
      <c r="AS347">
        <v>9959</v>
      </c>
      <c r="AT347">
        <v>124</v>
      </c>
      <c r="AU347">
        <v>139</v>
      </c>
      <c r="AV347">
        <v>283</v>
      </c>
      <c r="AW347">
        <v>46</v>
      </c>
      <c r="AX347">
        <v>6</v>
      </c>
      <c r="AY347">
        <v>314</v>
      </c>
      <c r="AZ347">
        <v>8307</v>
      </c>
      <c r="BA347">
        <v>398</v>
      </c>
      <c r="BB347">
        <v>758</v>
      </c>
      <c r="BC347">
        <v>657</v>
      </c>
      <c r="BD347">
        <v>1047</v>
      </c>
      <c r="BE347">
        <v>1240</v>
      </c>
      <c r="BF347">
        <v>972</v>
      </c>
      <c r="BG347">
        <v>970</v>
      </c>
      <c r="BH347">
        <v>251</v>
      </c>
      <c r="BI347">
        <v>229</v>
      </c>
      <c r="BJ347">
        <v>56023</v>
      </c>
      <c r="BK347">
        <v>72652</v>
      </c>
      <c r="BL347" t="s">
        <v>828</v>
      </c>
      <c r="BM347" t="s">
        <v>107</v>
      </c>
      <c r="BN347">
        <v>24.5</v>
      </c>
      <c r="BO347">
        <v>16.899999999999899</v>
      </c>
      <c r="BP347">
        <v>21</v>
      </c>
      <c r="BQ347">
        <v>0.25870560529999997</v>
      </c>
      <c r="BR347" t="s">
        <v>780</v>
      </c>
      <c r="BS347">
        <v>54</v>
      </c>
      <c r="BT347">
        <v>0.46100000000000002</v>
      </c>
      <c r="BU347">
        <v>0.41</v>
      </c>
      <c r="BV347">
        <v>0.26900000000000002</v>
      </c>
      <c r="BW347">
        <v>8.8999999999999996E-2</v>
      </c>
      <c r="BX347" t="s">
        <v>119</v>
      </c>
      <c r="BY347">
        <v>245775.796609121</v>
      </c>
      <c r="BZ347">
        <v>228220951.71186799</v>
      </c>
      <c r="CA347">
        <v>2.625</v>
      </c>
      <c r="CB347">
        <v>0.36375000000000002</v>
      </c>
      <c r="CC347">
        <v>0.62375000000000003</v>
      </c>
      <c r="CD347">
        <v>0.17499999999999999</v>
      </c>
      <c r="CE347">
        <v>9.3749999999999997E-3</v>
      </c>
      <c r="CF347">
        <v>8</v>
      </c>
      <c r="CG347">
        <v>0</v>
      </c>
      <c r="CH347">
        <v>0.62944162436548201</v>
      </c>
      <c r="CI347">
        <v>0.41916167664670601</v>
      </c>
      <c r="CJ347">
        <v>0.613529694067797</v>
      </c>
      <c r="CK347">
        <v>0.66666666666666696</v>
      </c>
      <c r="CL347">
        <v>0.48526315789473701</v>
      </c>
      <c r="CM347">
        <v>0.47607052896725399</v>
      </c>
      <c r="CN347">
        <v>0.38695652173912998</v>
      </c>
      <c r="CO347">
        <v>0.56041666666666701</v>
      </c>
      <c r="CP347">
        <v>0.1875</v>
      </c>
      <c r="CQ347">
        <v>0.52291666666666703</v>
      </c>
      <c r="CR347">
        <v>0.63749999999999996</v>
      </c>
      <c r="CS347">
        <v>0.30487804878048802</v>
      </c>
      <c r="CT347">
        <v>1.0533707865169E-2</v>
      </c>
      <c r="CU347">
        <v>0</v>
      </c>
      <c r="CV347">
        <v>0.39031679151061199</v>
      </c>
      <c r="CW347">
        <v>13301</v>
      </c>
      <c r="CX347">
        <v>17856</v>
      </c>
      <c r="CY347">
        <v>26</v>
      </c>
    </row>
    <row r="348" spans="1:103" x14ac:dyDescent="0.3">
      <c r="A348">
        <v>347</v>
      </c>
      <c r="B348">
        <v>4134900</v>
      </c>
      <c r="C348" t="s">
        <v>829</v>
      </c>
      <c r="D348" t="s">
        <v>104</v>
      </c>
      <c r="E348" t="s">
        <v>105</v>
      </c>
      <c r="F348">
        <v>8140</v>
      </c>
      <c r="G348">
        <v>8058</v>
      </c>
      <c r="H348">
        <v>6102</v>
      </c>
      <c r="I348">
        <v>82</v>
      </c>
      <c r="J348">
        <v>3132</v>
      </c>
      <c r="K348">
        <v>3364</v>
      </c>
      <c r="L348">
        <v>2.4</v>
      </c>
      <c r="M348">
        <v>1989</v>
      </c>
      <c r="N348">
        <v>3.07</v>
      </c>
      <c r="O348">
        <v>3967</v>
      </c>
      <c r="P348">
        <v>1769</v>
      </c>
      <c r="Q348">
        <v>1596</v>
      </c>
      <c r="R348">
        <v>603</v>
      </c>
      <c r="S348">
        <v>0.99</v>
      </c>
      <c r="T348">
        <v>0.97</v>
      </c>
      <c r="U348">
        <v>1.1000000000000001</v>
      </c>
      <c r="V348">
        <v>545</v>
      </c>
      <c r="W348">
        <v>552</v>
      </c>
      <c r="X348">
        <v>574</v>
      </c>
      <c r="Y348">
        <v>466</v>
      </c>
      <c r="Z348">
        <v>422</v>
      </c>
      <c r="AA348">
        <v>548</v>
      </c>
      <c r="AB348">
        <v>520</v>
      </c>
      <c r="AC348">
        <v>588</v>
      </c>
      <c r="AD348">
        <v>556</v>
      </c>
      <c r="AE348">
        <v>523</v>
      </c>
      <c r="AF348">
        <v>525</v>
      </c>
      <c r="AG348">
        <v>510</v>
      </c>
      <c r="AH348">
        <v>488</v>
      </c>
      <c r="AI348">
        <v>402</v>
      </c>
      <c r="AJ348">
        <v>286</v>
      </c>
      <c r="AK348">
        <v>255</v>
      </c>
      <c r="AL348">
        <v>148</v>
      </c>
      <c r="AM348">
        <v>233</v>
      </c>
      <c r="AN348">
        <v>3892</v>
      </c>
      <c r="AO348">
        <v>37.799999999999898</v>
      </c>
      <c r="AP348">
        <v>4249</v>
      </c>
      <c r="AQ348">
        <v>39.799999999999898</v>
      </c>
      <c r="AR348">
        <v>2181</v>
      </c>
      <c r="AS348">
        <v>5536</v>
      </c>
      <c r="AT348">
        <v>53</v>
      </c>
      <c r="AU348">
        <v>36</v>
      </c>
      <c r="AV348">
        <v>138</v>
      </c>
      <c r="AW348">
        <v>7</v>
      </c>
      <c r="AX348">
        <v>8</v>
      </c>
      <c r="AY348">
        <v>181</v>
      </c>
      <c r="AZ348">
        <v>2604</v>
      </c>
      <c r="BA348">
        <v>260</v>
      </c>
      <c r="BB348">
        <v>335</v>
      </c>
      <c r="BC348">
        <v>339</v>
      </c>
      <c r="BD348">
        <v>430</v>
      </c>
      <c r="BE348">
        <v>619</v>
      </c>
      <c r="BF348">
        <v>294</v>
      </c>
      <c r="BG348">
        <v>660</v>
      </c>
      <c r="BH348">
        <v>178</v>
      </c>
      <c r="BI348">
        <v>249</v>
      </c>
      <c r="BJ348">
        <v>60438</v>
      </c>
      <c r="BK348">
        <v>86602</v>
      </c>
      <c r="BL348" t="s">
        <v>193</v>
      </c>
      <c r="BM348" t="s">
        <v>107</v>
      </c>
      <c r="BN348">
        <v>19</v>
      </c>
      <c r="BO348">
        <v>13.6999999999999</v>
      </c>
      <c r="BP348">
        <v>3</v>
      </c>
      <c r="BQ348">
        <v>-1.3255989800000001</v>
      </c>
      <c r="BR348" t="s">
        <v>193</v>
      </c>
      <c r="BS348">
        <v>52</v>
      </c>
      <c r="BT348">
        <v>0.22700000000000001</v>
      </c>
      <c r="BU348">
        <v>0.29699999999999999</v>
      </c>
      <c r="BV348">
        <v>0.109</v>
      </c>
      <c r="BW348">
        <v>3.6999999999999998E-2</v>
      </c>
      <c r="BX348" t="s">
        <v>119</v>
      </c>
      <c r="BY348">
        <v>80716.436936857805</v>
      </c>
      <c r="BZ348">
        <v>95022594.856310993</v>
      </c>
      <c r="CA348">
        <v>2.5</v>
      </c>
      <c r="CB348">
        <v>0.24</v>
      </c>
      <c r="CC348">
        <v>0.44</v>
      </c>
      <c r="CD348">
        <v>0.13</v>
      </c>
      <c r="CE348">
        <v>1.4999999999999999E-2</v>
      </c>
      <c r="CF348">
        <v>2</v>
      </c>
      <c r="CG348">
        <v>2</v>
      </c>
      <c r="CH348">
        <v>0.35025380710659898</v>
      </c>
      <c r="CI348">
        <v>0.22754491017964101</v>
      </c>
      <c r="CJ348">
        <v>0.116258951663528</v>
      </c>
      <c r="CK348">
        <v>0.62745098039215697</v>
      </c>
      <c r="CL348">
        <v>0.23894736842105299</v>
      </c>
      <c r="CM348">
        <v>0.33375314861460997</v>
      </c>
      <c r="CN348">
        <v>0.16086956521739099</v>
      </c>
      <c r="CO348">
        <v>0.227083333333333</v>
      </c>
      <c r="CP348">
        <v>0.25</v>
      </c>
      <c r="CQ348">
        <v>0.31666666666666698</v>
      </c>
      <c r="CR348">
        <v>0.43333333333333302</v>
      </c>
      <c r="CS348">
        <v>0.19512195121951201</v>
      </c>
      <c r="CT348">
        <v>1.6853932584269999E-2</v>
      </c>
      <c r="CU348">
        <v>0.2</v>
      </c>
      <c r="CV348">
        <v>0.25561797752809001</v>
      </c>
      <c r="CW348">
        <v>7527</v>
      </c>
      <c r="CX348">
        <v>7998</v>
      </c>
      <c r="CY348">
        <v>6</v>
      </c>
    </row>
    <row r="349" spans="1:103" x14ac:dyDescent="0.3">
      <c r="A349">
        <v>348</v>
      </c>
      <c r="B349">
        <v>4136050</v>
      </c>
      <c r="C349" t="s">
        <v>830</v>
      </c>
      <c r="D349" t="s">
        <v>104</v>
      </c>
      <c r="E349" t="s">
        <v>105</v>
      </c>
      <c r="F349">
        <v>354</v>
      </c>
      <c r="G349">
        <v>354</v>
      </c>
      <c r="H349">
        <v>306</v>
      </c>
      <c r="I349">
        <v>0</v>
      </c>
      <c r="J349">
        <v>1638.9</v>
      </c>
      <c r="K349">
        <v>133</v>
      </c>
      <c r="L349">
        <v>2.66</v>
      </c>
      <c r="M349">
        <v>100</v>
      </c>
      <c r="N349">
        <v>3.06</v>
      </c>
      <c r="O349">
        <v>138</v>
      </c>
      <c r="P349">
        <v>105</v>
      </c>
      <c r="Q349">
        <v>28</v>
      </c>
      <c r="R349">
        <v>5</v>
      </c>
      <c r="S349">
        <v>1.3</v>
      </c>
      <c r="T349">
        <v>1.38</v>
      </c>
      <c r="U349">
        <v>0.94</v>
      </c>
      <c r="V349">
        <v>20</v>
      </c>
      <c r="W349">
        <v>22</v>
      </c>
      <c r="X349">
        <v>24</v>
      </c>
      <c r="Y349">
        <v>17</v>
      </c>
      <c r="Z349">
        <v>15</v>
      </c>
      <c r="AA349">
        <v>21</v>
      </c>
      <c r="AB349">
        <v>14</v>
      </c>
      <c r="AC349">
        <v>18</v>
      </c>
      <c r="AD349">
        <v>14</v>
      </c>
      <c r="AE349">
        <v>21</v>
      </c>
      <c r="AF349">
        <v>27</v>
      </c>
      <c r="AG349">
        <v>25</v>
      </c>
      <c r="AH349">
        <v>31</v>
      </c>
      <c r="AI349">
        <v>31</v>
      </c>
      <c r="AJ349">
        <v>26</v>
      </c>
      <c r="AK349">
        <v>15</v>
      </c>
      <c r="AL349">
        <v>7</v>
      </c>
      <c r="AM349">
        <v>6</v>
      </c>
      <c r="AN349">
        <v>177</v>
      </c>
      <c r="AO349">
        <v>49.299999999999898</v>
      </c>
      <c r="AP349">
        <v>177</v>
      </c>
      <c r="AQ349">
        <v>46.299999999999898</v>
      </c>
      <c r="AR349">
        <v>14</v>
      </c>
      <c r="AS349">
        <v>323</v>
      </c>
      <c r="AT349">
        <v>0</v>
      </c>
      <c r="AU349">
        <v>4</v>
      </c>
      <c r="AV349">
        <v>0</v>
      </c>
      <c r="AW349">
        <v>3</v>
      </c>
      <c r="AX349">
        <v>0</v>
      </c>
      <c r="AY349">
        <v>9</v>
      </c>
      <c r="AZ349">
        <v>31</v>
      </c>
      <c r="BA349">
        <v>8</v>
      </c>
      <c r="BB349">
        <v>12</v>
      </c>
      <c r="BC349">
        <v>13</v>
      </c>
      <c r="BD349">
        <v>24</v>
      </c>
      <c r="BE349">
        <v>14</v>
      </c>
      <c r="BF349">
        <v>26</v>
      </c>
      <c r="BG349">
        <v>25</v>
      </c>
      <c r="BH349">
        <v>7</v>
      </c>
      <c r="BI349">
        <v>5</v>
      </c>
      <c r="BJ349">
        <v>66228</v>
      </c>
      <c r="BK349">
        <v>78499</v>
      </c>
      <c r="BL349" t="s">
        <v>831</v>
      </c>
      <c r="BM349" t="s">
        <v>107</v>
      </c>
      <c r="BN349">
        <v>19.399999999999899</v>
      </c>
      <c r="BO349">
        <v>15.3</v>
      </c>
      <c r="BP349">
        <v>22</v>
      </c>
      <c r="BQ349">
        <v>0.3380070268</v>
      </c>
      <c r="BR349" t="s">
        <v>728</v>
      </c>
      <c r="BS349">
        <v>59</v>
      </c>
      <c r="BT349">
        <v>8.0000000000000002E-3</v>
      </c>
      <c r="BU349">
        <v>0.30199999999999999</v>
      </c>
      <c r="BV349">
        <v>6.5000000000000002E-2</v>
      </c>
      <c r="BW349">
        <v>0</v>
      </c>
      <c r="BX349" t="s">
        <v>119</v>
      </c>
      <c r="BY349">
        <v>14366.7744282277</v>
      </c>
      <c r="BZ349">
        <v>6019503.9221821604</v>
      </c>
      <c r="CH349">
        <v>0.37055837563451799</v>
      </c>
      <c r="CI349">
        <v>0.32335329341317398</v>
      </c>
      <c r="CJ349">
        <v>0.63842028462021305</v>
      </c>
      <c r="CK349">
        <v>0.76470588235294101</v>
      </c>
      <c r="CL349">
        <v>8.4210526315789992E-3</v>
      </c>
      <c r="CM349">
        <v>0.34005037783375303</v>
      </c>
      <c r="CN349">
        <v>0</v>
      </c>
      <c r="CO349">
        <v>0.13541666666666699</v>
      </c>
    </row>
    <row r="350" spans="1:103" x14ac:dyDescent="0.3">
      <c r="A350">
        <v>349</v>
      </c>
      <c r="B350">
        <v>4136400</v>
      </c>
      <c r="C350" t="s">
        <v>832</v>
      </c>
      <c r="D350" t="s">
        <v>104</v>
      </c>
      <c r="E350" t="s">
        <v>105</v>
      </c>
      <c r="F350">
        <v>368</v>
      </c>
      <c r="G350">
        <v>368</v>
      </c>
      <c r="H350">
        <v>303</v>
      </c>
      <c r="I350">
        <v>0</v>
      </c>
      <c r="J350">
        <v>530.6</v>
      </c>
      <c r="K350">
        <v>151</v>
      </c>
      <c r="L350">
        <v>2.44</v>
      </c>
      <c r="M350">
        <v>104</v>
      </c>
      <c r="N350">
        <v>2.91</v>
      </c>
      <c r="O350">
        <v>177</v>
      </c>
      <c r="P350">
        <v>112</v>
      </c>
      <c r="Q350">
        <v>38</v>
      </c>
      <c r="R350">
        <v>26</v>
      </c>
      <c r="S350">
        <v>0.95</v>
      </c>
      <c r="T350">
        <v>1.1299999999999999</v>
      </c>
      <c r="U350">
        <v>1.19</v>
      </c>
      <c r="V350">
        <v>16</v>
      </c>
      <c r="W350">
        <v>18</v>
      </c>
      <c r="X350">
        <v>20</v>
      </c>
      <c r="Y350">
        <v>24</v>
      </c>
      <c r="Z350">
        <v>13</v>
      </c>
      <c r="AA350">
        <v>25</v>
      </c>
      <c r="AB350">
        <v>21</v>
      </c>
      <c r="AC350">
        <v>22</v>
      </c>
      <c r="AD350">
        <v>15</v>
      </c>
      <c r="AE350">
        <v>22</v>
      </c>
      <c r="AF350">
        <v>23</v>
      </c>
      <c r="AG350">
        <v>28</v>
      </c>
      <c r="AH350">
        <v>38</v>
      </c>
      <c r="AI350">
        <v>34</v>
      </c>
      <c r="AJ350">
        <v>19</v>
      </c>
      <c r="AK350">
        <v>15</v>
      </c>
      <c r="AL350">
        <v>10</v>
      </c>
      <c r="AM350">
        <v>7</v>
      </c>
      <c r="AN350">
        <v>189</v>
      </c>
      <c r="AO350">
        <v>48.5</v>
      </c>
      <c r="AP350">
        <v>181</v>
      </c>
      <c r="AQ350">
        <v>46.299999999999898</v>
      </c>
      <c r="AR350">
        <v>61</v>
      </c>
      <c r="AS350">
        <v>292</v>
      </c>
      <c r="AT350">
        <v>0</v>
      </c>
      <c r="AU350">
        <v>5</v>
      </c>
      <c r="AV350">
        <v>1</v>
      </c>
      <c r="AW350">
        <v>0</v>
      </c>
      <c r="AX350">
        <v>1</v>
      </c>
      <c r="AY350">
        <v>8</v>
      </c>
      <c r="AZ350">
        <v>76</v>
      </c>
      <c r="BA350">
        <v>11</v>
      </c>
      <c r="BB350">
        <v>8</v>
      </c>
      <c r="BC350">
        <v>13</v>
      </c>
      <c r="BD350">
        <v>17</v>
      </c>
      <c r="BE350">
        <v>32</v>
      </c>
      <c r="BF350">
        <v>28</v>
      </c>
      <c r="BG350">
        <v>28</v>
      </c>
      <c r="BH350">
        <v>4</v>
      </c>
      <c r="BI350">
        <v>10</v>
      </c>
      <c r="BJ350">
        <v>69133</v>
      </c>
      <c r="BK350">
        <v>86941</v>
      </c>
      <c r="BL350" t="s">
        <v>833</v>
      </c>
      <c r="BM350" t="s">
        <v>107</v>
      </c>
      <c r="BN350">
        <v>20.6</v>
      </c>
      <c r="BO350">
        <v>14.1999999999999</v>
      </c>
      <c r="BP350">
        <v>19</v>
      </c>
      <c r="BQ350">
        <v>0.19897504269999999</v>
      </c>
      <c r="BR350" t="s">
        <v>801</v>
      </c>
      <c r="BS350">
        <v>50</v>
      </c>
      <c r="BT350">
        <v>0.10100000000000001</v>
      </c>
      <c r="BU350">
        <v>0.28399999999999997</v>
      </c>
      <c r="BV350">
        <v>8.8999999999999996E-2</v>
      </c>
      <c r="BW350">
        <v>2.5999999999999999E-2</v>
      </c>
      <c r="BX350" t="s">
        <v>119</v>
      </c>
      <c r="BY350">
        <v>23911.1461691189</v>
      </c>
      <c r="BZ350">
        <v>19315655.533585001</v>
      </c>
      <c r="CA350">
        <v>2</v>
      </c>
      <c r="CB350">
        <v>0.19</v>
      </c>
      <c r="CC350">
        <v>0.46</v>
      </c>
      <c r="CD350">
        <v>0.28000000000000003</v>
      </c>
      <c r="CE350">
        <v>0.01</v>
      </c>
      <c r="CF350">
        <v>1</v>
      </c>
      <c r="CG350">
        <v>0</v>
      </c>
      <c r="CH350">
        <v>0.43147208121827402</v>
      </c>
      <c r="CI350">
        <v>0.25748502994012001</v>
      </c>
      <c r="CJ350">
        <v>0.59478187153170103</v>
      </c>
      <c r="CK350">
        <v>0.58823529411764697</v>
      </c>
      <c r="CL350">
        <v>0.106315789473684</v>
      </c>
      <c r="CM350">
        <v>0.31738035264483599</v>
      </c>
      <c r="CN350">
        <v>0.11304347826087</v>
      </c>
      <c r="CO350">
        <v>0.18541666666666701</v>
      </c>
      <c r="CP350">
        <v>0.5</v>
      </c>
      <c r="CQ350">
        <v>0.233333333333333</v>
      </c>
      <c r="CR350">
        <v>0.45555555555555599</v>
      </c>
      <c r="CS350">
        <v>0.56097560975609795</v>
      </c>
      <c r="CT350">
        <v>1.123595505618E-2</v>
      </c>
      <c r="CU350">
        <v>0</v>
      </c>
      <c r="CV350">
        <v>0.23337494798169001</v>
      </c>
    </row>
    <row r="351" spans="1:103" x14ac:dyDescent="0.3">
      <c r="A351">
        <v>350</v>
      </c>
      <c r="B351">
        <v>4136500</v>
      </c>
      <c r="C351" t="s">
        <v>834</v>
      </c>
      <c r="D351" t="s">
        <v>104</v>
      </c>
      <c r="E351" t="s">
        <v>105</v>
      </c>
      <c r="F351">
        <v>2119</v>
      </c>
      <c r="G351">
        <v>2118</v>
      </c>
      <c r="H351">
        <v>1813</v>
      </c>
      <c r="I351">
        <v>1</v>
      </c>
      <c r="J351">
        <v>1632.29999999999</v>
      </c>
      <c r="K351">
        <v>710</v>
      </c>
      <c r="L351">
        <v>2.98</v>
      </c>
      <c r="M351">
        <v>534</v>
      </c>
      <c r="N351">
        <v>3.4</v>
      </c>
      <c r="O351">
        <v>758</v>
      </c>
      <c r="P351">
        <v>533</v>
      </c>
      <c r="Q351">
        <v>177</v>
      </c>
      <c r="R351">
        <v>48</v>
      </c>
      <c r="S351">
        <v>1.33</v>
      </c>
      <c r="T351">
        <v>1.48</v>
      </c>
      <c r="U351">
        <v>1.28</v>
      </c>
      <c r="V351">
        <v>156</v>
      </c>
      <c r="W351">
        <v>163</v>
      </c>
      <c r="X351">
        <v>156</v>
      </c>
      <c r="Y351">
        <v>138</v>
      </c>
      <c r="Z351">
        <v>121</v>
      </c>
      <c r="AA351">
        <v>137</v>
      </c>
      <c r="AB351">
        <v>112</v>
      </c>
      <c r="AC351">
        <v>126</v>
      </c>
      <c r="AD351">
        <v>146</v>
      </c>
      <c r="AE351">
        <v>129</v>
      </c>
      <c r="AF351">
        <v>104</v>
      </c>
      <c r="AG351">
        <v>123</v>
      </c>
      <c r="AH351">
        <v>144</v>
      </c>
      <c r="AI351">
        <v>140</v>
      </c>
      <c r="AJ351">
        <v>108</v>
      </c>
      <c r="AK351">
        <v>58</v>
      </c>
      <c r="AL351">
        <v>34</v>
      </c>
      <c r="AM351">
        <v>23</v>
      </c>
      <c r="AN351">
        <v>1022</v>
      </c>
      <c r="AO351">
        <v>38.799999999999898</v>
      </c>
      <c r="AP351">
        <v>1096</v>
      </c>
      <c r="AQ351">
        <v>37.399999999999899</v>
      </c>
      <c r="AR351">
        <v>723</v>
      </c>
      <c r="AS351">
        <v>1281</v>
      </c>
      <c r="AT351">
        <v>27</v>
      </c>
      <c r="AU351">
        <v>38</v>
      </c>
      <c r="AV351">
        <v>3</v>
      </c>
      <c r="AW351">
        <v>3</v>
      </c>
      <c r="AX351">
        <v>2</v>
      </c>
      <c r="AY351">
        <v>42</v>
      </c>
      <c r="AZ351">
        <v>838</v>
      </c>
      <c r="BA351">
        <v>42</v>
      </c>
      <c r="BB351">
        <v>41</v>
      </c>
      <c r="BC351">
        <v>61</v>
      </c>
      <c r="BD351">
        <v>113</v>
      </c>
      <c r="BE351">
        <v>188</v>
      </c>
      <c r="BF351">
        <v>118</v>
      </c>
      <c r="BG351">
        <v>90</v>
      </c>
      <c r="BH351">
        <v>50</v>
      </c>
      <c r="BI351">
        <v>9</v>
      </c>
      <c r="BJ351">
        <v>60260</v>
      </c>
      <c r="BK351">
        <v>72469</v>
      </c>
      <c r="BL351" t="s">
        <v>835</v>
      </c>
      <c r="BM351" t="s">
        <v>107</v>
      </c>
      <c r="BN351">
        <v>27.6999999999999</v>
      </c>
      <c r="BO351">
        <v>18.100000000000001</v>
      </c>
      <c r="BP351">
        <v>19</v>
      </c>
      <c r="BQ351">
        <v>0.19897504269999999</v>
      </c>
      <c r="BR351" t="s">
        <v>801</v>
      </c>
      <c r="BS351">
        <v>39</v>
      </c>
      <c r="BT351">
        <v>0.41899999999999998</v>
      </c>
      <c r="BU351">
        <v>0.35099999999999998</v>
      </c>
      <c r="BV351">
        <v>0.21299999999999999</v>
      </c>
      <c r="BW351">
        <v>0.11</v>
      </c>
      <c r="BX351" t="s">
        <v>119</v>
      </c>
      <c r="BY351">
        <v>44298.347931035598</v>
      </c>
      <c r="BZ351">
        <v>40388912.971483901</v>
      </c>
      <c r="CA351">
        <v>2.25</v>
      </c>
      <c r="CB351">
        <v>0.34499999999999997</v>
      </c>
      <c r="CC351">
        <v>0.87250000000000005</v>
      </c>
      <c r="CD351">
        <v>0.245</v>
      </c>
      <c r="CE351">
        <v>1.7000000000000001E-2</v>
      </c>
      <c r="CF351">
        <v>4</v>
      </c>
      <c r="CG351">
        <v>0</v>
      </c>
      <c r="CH351">
        <v>0.79187817258883197</v>
      </c>
      <c r="CI351">
        <v>0.49101796407185599</v>
      </c>
      <c r="CJ351">
        <v>0.59478187153170103</v>
      </c>
      <c r="CK351">
        <v>0.37254901960784298</v>
      </c>
      <c r="CL351">
        <v>0.44105263157894697</v>
      </c>
      <c r="CM351">
        <v>0.40176322418136001</v>
      </c>
      <c r="CN351">
        <v>0.47826086956521702</v>
      </c>
      <c r="CO351">
        <v>0.44374999999999998</v>
      </c>
      <c r="CP351">
        <v>0.375</v>
      </c>
      <c r="CQ351">
        <v>0.49166666666666697</v>
      </c>
      <c r="CR351">
        <v>0.91388888888888897</v>
      </c>
      <c r="CS351">
        <v>0.47560975609756101</v>
      </c>
      <c r="CT351">
        <v>1.9101123595506E-2</v>
      </c>
      <c r="CU351">
        <v>0</v>
      </c>
      <c r="CV351">
        <v>0.47488555971702001</v>
      </c>
      <c r="CW351">
        <v>1684</v>
      </c>
      <c r="CX351">
        <v>1958</v>
      </c>
      <c r="CY351">
        <v>14</v>
      </c>
    </row>
    <row r="352" spans="1:103" x14ac:dyDescent="0.3">
      <c r="A352">
        <v>351</v>
      </c>
      <c r="B352">
        <v>4136750</v>
      </c>
      <c r="C352" t="s">
        <v>836</v>
      </c>
      <c r="D352" t="s">
        <v>104</v>
      </c>
      <c r="E352" t="s">
        <v>105</v>
      </c>
      <c r="F352">
        <v>1155</v>
      </c>
      <c r="G352">
        <v>1145</v>
      </c>
      <c r="H352">
        <v>935</v>
      </c>
      <c r="I352">
        <v>10</v>
      </c>
      <c r="J352">
        <v>1173.7</v>
      </c>
      <c r="K352">
        <v>464</v>
      </c>
      <c r="L352">
        <v>2.4700000000000002</v>
      </c>
      <c r="M352">
        <v>317</v>
      </c>
      <c r="N352">
        <v>2.95</v>
      </c>
      <c r="O352">
        <v>478</v>
      </c>
      <c r="P352">
        <v>360</v>
      </c>
      <c r="Q352">
        <v>105</v>
      </c>
      <c r="R352">
        <v>14</v>
      </c>
      <c r="S352">
        <v>1.08</v>
      </c>
      <c r="T352">
        <v>1.1100000000000001</v>
      </c>
      <c r="U352">
        <v>0.23</v>
      </c>
      <c r="V352">
        <v>70</v>
      </c>
      <c r="W352">
        <v>77</v>
      </c>
      <c r="X352">
        <v>74</v>
      </c>
      <c r="Y352">
        <v>60</v>
      </c>
      <c r="Z352">
        <v>57</v>
      </c>
      <c r="AA352">
        <v>62</v>
      </c>
      <c r="AB352">
        <v>76</v>
      </c>
      <c r="AC352">
        <v>55</v>
      </c>
      <c r="AD352">
        <v>57</v>
      </c>
      <c r="AE352">
        <v>59</v>
      </c>
      <c r="AF352">
        <v>53</v>
      </c>
      <c r="AG352">
        <v>61</v>
      </c>
      <c r="AH352">
        <v>93</v>
      </c>
      <c r="AI352">
        <v>82</v>
      </c>
      <c r="AJ352">
        <v>83</v>
      </c>
      <c r="AK352">
        <v>63</v>
      </c>
      <c r="AL352">
        <v>39</v>
      </c>
      <c r="AM352">
        <v>32</v>
      </c>
      <c r="AN352">
        <v>561</v>
      </c>
      <c r="AO352">
        <v>41.399999999999899</v>
      </c>
      <c r="AP352">
        <v>592</v>
      </c>
      <c r="AQ352">
        <v>46.1</v>
      </c>
      <c r="AR352">
        <v>78</v>
      </c>
      <c r="AS352">
        <v>1019</v>
      </c>
      <c r="AT352">
        <v>2</v>
      </c>
      <c r="AU352">
        <v>5</v>
      </c>
      <c r="AV352">
        <v>7</v>
      </c>
      <c r="AW352">
        <v>11</v>
      </c>
      <c r="AX352">
        <v>2</v>
      </c>
      <c r="AY352">
        <v>31</v>
      </c>
      <c r="AZ352">
        <v>136</v>
      </c>
      <c r="BA352">
        <v>27</v>
      </c>
      <c r="BB352">
        <v>54</v>
      </c>
      <c r="BC352">
        <v>33</v>
      </c>
      <c r="BD352">
        <v>71</v>
      </c>
      <c r="BE352">
        <v>86</v>
      </c>
      <c r="BF352">
        <v>87</v>
      </c>
      <c r="BG352">
        <v>66</v>
      </c>
      <c r="BH352">
        <v>15</v>
      </c>
      <c r="BI352">
        <v>24</v>
      </c>
      <c r="BJ352">
        <v>61102</v>
      </c>
      <c r="BK352">
        <v>79953</v>
      </c>
      <c r="BL352" t="s">
        <v>837</v>
      </c>
      <c r="BM352" t="s">
        <v>148</v>
      </c>
      <c r="BN352">
        <v>24.399999999999899</v>
      </c>
      <c r="BO352">
        <v>16.399999999999899</v>
      </c>
      <c r="BP352">
        <v>22</v>
      </c>
      <c r="BQ352">
        <v>0.3380070268</v>
      </c>
      <c r="BR352" t="s">
        <v>728</v>
      </c>
      <c r="BS352">
        <v>59</v>
      </c>
      <c r="BT352">
        <v>6.4000000000000001E-2</v>
      </c>
      <c r="BU352">
        <v>0.38700000000000001</v>
      </c>
      <c r="BV352">
        <v>8.3000000000000004E-2</v>
      </c>
      <c r="BW352">
        <v>0</v>
      </c>
      <c r="BX352" t="s">
        <v>119</v>
      </c>
      <c r="BY352">
        <v>36119.673736274097</v>
      </c>
      <c r="BZ352">
        <v>27427919.846149601</v>
      </c>
      <c r="CA352">
        <v>3</v>
      </c>
      <c r="CB352">
        <v>0.05</v>
      </c>
      <c r="CC352">
        <v>0.95</v>
      </c>
      <c r="CD352">
        <v>0.17</v>
      </c>
      <c r="CE352">
        <v>0</v>
      </c>
      <c r="CF352">
        <v>1</v>
      </c>
      <c r="CG352">
        <v>0</v>
      </c>
      <c r="CH352">
        <v>0.62436548223350197</v>
      </c>
      <c r="CI352">
        <v>0.389221556886227</v>
      </c>
      <c r="CJ352">
        <v>0.63842028462021305</v>
      </c>
      <c r="CK352">
        <v>0.76470588235294101</v>
      </c>
      <c r="CL352">
        <v>6.7368421052631994E-2</v>
      </c>
      <c r="CM352">
        <v>0.44710327455919402</v>
      </c>
      <c r="CN352">
        <v>0</v>
      </c>
      <c r="CO352">
        <v>0.172916666666667</v>
      </c>
      <c r="CP352">
        <v>0</v>
      </c>
      <c r="CQ352">
        <v>0</v>
      </c>
      <c r="CR352">
        <v>1</v>
      </c>
      <c r="CS352">
        <v>0.292682926829268</v>
      </c>
      <c r="CT352">
        <v>0</v>
      </c>
      <c r="CU352">
        <v>0</v>
      </c>
      <c r="CV352">
        <v>0.33333333333333298</v>
      </c>
      <c r="CW352">
        <v>0</v>
      </c>
      <c r="CX352">
        <v>1158</v>
      </c>
      <c r="CY352">
        <v>100</v>
      </c>
    </row>
    <row r="353" spans="1:103" x14ac:dyDescent="0.3">
      <c r="A353">
        <v>352</v>
      </c>
      <c r="B353">
        <v>4137900</v>
      </c>
      <c r="C353" t="s">
        <v>838</v>
      </c>
      <c r="D353" t="s">
        <v>104</v>
      </c>
      <c r="E353" t="s">
        <v>105</v>
      </c>
      <c r="F353">
        <v>1255</v>
      </c>
      <c r="G353">
        <v>1236</v>
      </c>
      <c r="H353">
        <v>946</v>
      </c>
      <c r="I353">
        <v>19</v>
      </c>
      <c r="J353">
        <v>1364.7</v>
      </c>
      <c r="K353">
        <v>598</v>
      </c>
      <c r="L353">
        <v>2.0699999999999998</v>
      </c>
      <c r="M353">
        <v>375</v>
      </c>
      <c r="N353">
        <v>2.52</v>
      </c>
      <c r="O353">
        <v>707</v>
      </c>
      <c r="P353">
        <v>380</v>
      </c>
      <c r="Q353">
        <v>219</v>
      </c>
      <c r="R353">
        <v>109</v>
      </c>
      <c r="S353">
        <v>1.31</v>
      </c>
      <c r="T353">
        <v>1.41</v>
      </c>
      <c r="U353">
        <v>1.82</v>
      </c>
      <c r="V353">
        <v>46</v>
      </c>
      <c r="W353">
        <v>52</v>
      </c>
      <c r="X353">
        <v>60</v>
      </c>
      <c r="Y353">
        <v>43</v>
      </c>
      <c r="Z353">
        <v>35</v>
      </c>
      <c r="AA353">
        <v>40</v>
      </c>
      <c r="AB353">
        <v>68</v>
      </c>
      <c r="AC353">
        <v>60</v>
      </c>
      <c r="AD353">
        <v>61</v>
      </c>
      <c r="AE353">
        <v>51</v>
      </c>
      <c r="AF353">
        <v>67</v>
      </c>
      <c r="AG353">
        <v>107</v>
      </c>
      <c r="AH353">
        <v>138</v>
      </c>
      <c r="AI353">
        <v>150</v>
      </c>
      <c r="AJ353">
        <v>120</v>
      </c>
      <c r="AK353">
        <v>75</v>
      </c>
      <c r="AL353">
        <v>42</v>
      </c>
      <c r="AM353">
        <v>38</v>
      </c>
      <c r="AN353">
        <v>611</v>
      </c>
      <c r="AO353">
        <v>58.7</v>
      </c>
      <c r="AP353">
        <v>642</v>
      </c>
      <c r="AQ353">
        <v>55.899999999999899</v>
      </c>
      <c r="AR353">
        <v>35</v>
      </c>
      <c r="AS353">
        <v>1165</v>
      </c>
      <c r="AT353">
        <v>6</v>
      </c>
      <c r="AU353">
        <v>7</v>
      </c>
      <c r="AV353">
        <v>3</v>
      </c>
      <c r="AW353">
        <v>4</v>
      </c>
      <c r="AX353">
        <v>3</v>
      </c>
      <c r="AY353">
        <v>32</v>
      </c>
      <c r="AZ353">
        <v>90</v>
      </c>
      <c r="BA353">
        <v>60</v>
      </c>
      <c r="BB353">
        <v>57</v>
      </c>
      <c r="BC353">
        <v>42</v>
      </c>
      <c r="BD353">
        <v>60</v>
      </c>
      <c r="BE353">
        <v>124</v>
      </c>
      <c r="BF353">
        <v>65</v>
      </c>
      <c r="BG353">
        <v>105</v>
      </c>
      <c r="BH353">
        <v>67</v>
      </c>
      <c r="BI353">
        <v>17</v>
      </c>
      <c r="BJ353">
        <v>63615</v>
      </c>
      <c r="BK353">
        <v>80950</v>
      </c>
      <c r="BL353" t="s">
        <v>839</v>
      </c>
      <c r="BM353" t="s">
        <v>107</v>
      </c>
      <c r="BN353">
        <v>20.100000000000001</v>
      </c>
      <c r="BO353">
        <v>13.6999999999999</v>
      </c>
      <c r="BP353">
        <v>9</v>
      </c>
      <c r="BQ353">
        <v>-0.55603115199999997</v>
      </c>
      <c r="BR353" t="s">
        <v>816</v>
      </c>
      <c r="BS353">
        <v>57</v>
      </c>
      <c r="BT353">
        <v>5.3999999999999999E-2</v>
      </c>
      <c r="BU353">
        <v>0.27800000000000002</v>
      </c>
      <c r="BV353">
        <v>7.1999999999999995E-2</v>
      </c>
      <c r="BW353">
        <v>0</v>
      </c>
      <c r="BX353" t="s">
        <v>119</v>
      </c>
      <c r="BY353">
        <v>37189.635026206699</v>
      </c>
      <c r="BZ353">
        <v>25618653.559997901</v>
      </c>
      <c r="CA353">
        <v>2</v>
      </c>
      <c r="CC353">
        <v>0.52</v>
      </c>
      <c r="CD353">
        <v>0.11</v>
      </c>
      <c r="CE353">
        <v>0</v>
      </c>
      <c r="CF353">
        <v>1</v>
      </c>
      <c r="CG353">
        <v>0</v>
      </c>
      <c r="CH353">
        <v>0.40609137055837602</v>
      </c>
      <c r="CI353">
        <v>0.22754491017964101</v>
      </c>
      <c r="CJ353">
        <v>0.35780566478342801</v>
      </c>
      <c r="CK353">
        <v>0.72549019607843102</v>
      </c>
      <c r="CL353">
        <v>5.6842105263157999E-2</v>
      </c>
      <c r="CM353">
        <v>0.30982367758186402</v>
      </c>
      <c r="CN353">
        <v>0</v>
      </c>
      <c r="CO353">
        <v>0.15</v>
      </c>
      <c r="CP353">
        <v>0.5</v>
      </c>
      <c r="CR353">
        <v>0.52222222222222203</v>
      </c>
      <c r="CS353">
        <v>0.146341463414634</v>
      </c>
      <c r="CT353">
        <v>0</v>
      </c>
      <c r="CU353">
        <v>0</v>
      </c>
    </row>
    <row r="354" spans="1:103" x14ac:dyDescent="0.3">
      <c r="A354">
        <v>353</v>
      </c>
      <c r="B354">
        <v>4139566</v>
      </c>
      <c r="C354" t="s">
        <v>840</v>
      </c>
      <c r="D354" t="s">
        <v>104</v>
      </c>
      <c r="E354" t="s">
        <v>105</v>
      </c>
      <c r="F354">
        <v>189</v>
      </c>
      <c r="G354">
        <v>189</v>
      </c>
      <c r="H354">
        <v>152</v>
      </c>
      <c r="I354">
        <v>0</v>
      </c>
      <c r="J354">
        <v>52.7</v>
      </c>
      <c r="K354">
        <v>66</v>
      </c>
      <c r="L354">
        <v>2.86</v>
      </c>
      <c r="M354">
        <v>46</v>
      </c>
      <c r="N354">
        <v>3.3</v>
      </c>
      <c r="O354">
        <v>67</v>
      </c>
      <c r="P354">
        <v>56</v>
      </c>
      <c r="Q354">
        <v>10</v>
      </c>
      <c r="R354">
        <v>1</v>
      </c>
      <c r="S354">
        <v>0.48</v>
      </c>
      <c r="T354">
        <v>0.41</v>
      </c>
      <c r="U354">
        <v>-0.19</v>
      </c>
      <c r="V354">
        <v>10</v>
      </c>
      <c r="W354">
        <v>11</v>
      </c>
      <c r="X354">
        <v>12</v>
      </c>
      <c r="Y354">
        <v>7</v>
      </c>
      <c r="Z354">
        <v>8</v>
      </c>
      <c r="AA354">
        <v>11</v>
      </c>
      <c r="AB354">
        <v>13</v>
      </c>
      <c r="AC354">
        <v>9</v>
      </c>
      <c r="AD354">
        <v>8</v>
      </c>
      <c r="AE354">
        <v>12</v>
      </c>
      <c r="AF354">
        <v>11</v>
      </c>
      <c r="AG354">
        <v>15</v>
      </c>
      <c r="AH354">
        <v>15</v>
      </c>
      <c r="AI354">
        <v>19</v>
      </c>
      <c r="AJ354">
        <v>11</v>
      </c>
      <c r="AK354">
        <v>7</v>
      </c>
      <c r="AL354">
        <v>7</v>
      </c>
      <c r="AM354">
        <v>4</v>
      </c>
      <c r="AN354">
        <v>97</v>
      </c>
      <c r="AO354">
        <v>46.1</v>
      </c>
      <c r="AP354">
        <v>93</v>
      </c>
      <c r="AQ354">
        <v>49.5</v>
      </c>
      <c r="AR354">
        <v>5</v>
      </c>
      <c r="AS354">
        <v>101</v>
      </c>
      <c r="AT354">
        <v>1</v>
      </c>
      <c r="AU354">
        <v>69</v>
      </c>
      <c r="AV354">
        <v>2</v>
      </c>
      <c r="AW354">
        <v>0</v>
      </c>
      <c r="AX354">
        <v>1</v>
      </c>
      <c r="AY354">
        <v>10</v>
      </c>
      <c r="AZ354">
        <v>88</v>
      </c>
      <c r="BA354">
        <v>2</v>
      </c>
      <c r="BB354">
        <v>4</v>
      </c>
      <c r="BC354">
        <v>3</v>
      </c>
      <c r="BD354">
        <v>8</v>
      </c>
      <c r="BE354">
        <v>9</v>
      </c>
      <c r="BF354">
        <v>10</v>
      </c>
      <c r="BG354">
        <v>19</v>
      </c>
      <c r="BH354">
        <v>6</v>
      </c>
      <c r="BI354">
        <v>5</v>
      </c>
      <c r="BJ354">
        <v>90909</v>
      </c>
      <c r="BK354">
        <v>104579</v>
      </c>
      <c r="BL354" t="s">
        <v>841</v>
      </c>
      <c r="BM354" t="s">
        <v>115</v>
      </c>
      <c r="BN354">
        <v>25.399999999999899</v>
      </c>
      <c r="BO354">
        <v>18.899999999999899</v>
      </c>
      <c r="BP354">
        <v>21</v>
      </c>
      <c r="BQ354">
        <v>0.25870560529999997</v>
      </c>
      <c r="BR354" t="s">
        <v>780</v>
      </c>
      <c r="BS354">
        <v>57</v>
      </c>
      <c r="BT354">
        <v>0.432</v>
      </c>
      <c r="BU354">
        <v>0.33900000000000002</v>
      </c>
      <c r="BV354">
        <v>9.0999999999999998E-2</v>
      </c>
      <c r="BW354">
        <v>0</v>
      </c>
      <c r="BX354" t="s">
        <v>119</v>
      </c>
      <c r="BY354">
        <v>49612.359348151302</v>
      </c>
      <c r="BZ354">
        <v>99947717.501597896</v>
      </c>
      <c r="CH354">
        <v>0.67512690355329896</v>
      </c>
      <c r="CI354">
        <v>0.53892215568862301</v>
      </c>
      <c r="CJ354">
        <v>0.613529694067797</v>
      </c>
      <c r="CK354">
        <v>0.72549019607843102</v>
      </c>
      <c r="CL354">
        <v>0.45473684210526299</v>
      </c>
      <c r="CM354">
        <v>0.38664987405541601</v>
      </c>
      <c r="CN354">
        <v>0</v>
      </c>
      <c r="CO354">
        <v>0.18958333333333299</v>
      </c>
    </row>
    <row r="355" spans="1:103" x14ac:dyDescent="0.3">
      <c r="A355">
        <v>354</v>
      </c>
      <c r="B355">
        <v>4140350</v>
      </c>
      <c r="C355" t="s">
        <v>842</v>
      </c>
      <c r="D355" t="s">
        <v>104</v>
      </c>
      <c r="E355" t="s">
        <v>105</v>
      </c>
      <c r="F355">
        <v>13951</v>
      </c>
      <c r="G355">
        <v>13054</v>
      </c>
      <c r="H355">
        <v>9365</v>
      </c>
      <c r="I355">
        <v>897</v>
      </c>
      <c r="J355">
        <v>3051.0999999999899</v>
      </c>
      <c r="K355">
        <v>5706</v>
      </c>
      <c r="L355">
        <v>2.29</v>
      </c>
      <c r="M355">
        <v>3231</v>
      </c>
      <c r="N355">
        <v>2.9</v>
      </c>
      <c r="O355">
        <v>6132</v>
      </c>
      <c r="P355">
        <v>3046</v>
      </c>
      <c r="Q355">
        <v>2661</v>
      </c>
      <c r="R355">
        <v>426</v>
      </c>
      <c r="S355">
        <v>0.56999999999999995</v>
      </c>
      <c r="T355">
        <v>0.49</v>
      </c>
      <c r="U355">
        <v>0.44</v>
      </c>
      <c r="V355">
        <v>858</v>
      </c>
      <c r="W355">
        <v>835</v>
      </c>
      <c r="X355">
        <v>797</v>
      </c>
      <c r="Y355">
        <v>1132</v>
      </c>
      <c r="Z355">
        <v>1053</v>
      </c>
      <c r="AA355">
        <v>1120</v>
      </c>
      <c r="AB355">
        <v>1201</v>
      </c>
      <c r="AC355">
        <v>847</v>
      </c>
      <c r="AD355">
        <v>689</v>
      </c>
      <c r="AE355">
        <v>598</v>
      </c>
      <c r="AF355">
        <v>596</v>
      </c>
      <c r="AG355">
        <v>719</v>
      </c>
      <c r="AH355">
        <v>859</v>
      </c>
      <c r="AI355">
        <v>782</v>
      </c>
      <c r="AJ355">
        <v>667</v>
      </c>
      <c r="AK355">
        <v>429</v>
      </c>
      <c r="AL355">
        <v>320</v>
      </c>
      <c r="AM355">
        <v>452</v>
      </c>
      <c r="AN355">
        <v>6816</v>
      </c>
      <c r="AO355">
        <v>33.799999999999898</v>
      </c>
      <c r="AP355">
        <v>7138</v>
      </c>
      <c r="AQ355">
        <v>36.5</v>
      </c>
      <c r="AR355">
        <v>866</v>
      </c>
      <c r="AS355">
        <v>11798</v>
      </c>
      <c r="AT355">
        <v>181</v>
      </c>
      <c r="AU355">
        <v>155</v>
      </c>
      <c r="AV355">
        <v>255</v>
      </c>
      <c r="AW355">
        <v>306</v>
      </c>
      <c r="AX355">
        <v>21</v>
      </c>
      <c r="AY355">
        <v>368</v>
      </c>
      <c r="AZ355">
        <v>2153</v>
      </c>
      <c r="BA355">
        <v>725</v>
      </c>
      <c r="BB355">
        <v>568</v>
      </c>
      <c r="BC355">
        <v>658</v>
      </c>
      <c r="BD355">
        <v>809</v>
      </c>
      <c r="BE355">
        <v>924</v>
      </c>
      <c r="BF355">
        <v>899</v>
      </c>
      <c r="BG355">
        <v>643</v>
      </c>
      <c r="BH355">
        <v>256</v>
      </c>
      <c r="BI355">
        <v>224</v>
      </c>
      <c r="BJ355">
        <v>51758</v>
      </c>
      <c r="BK355">
        <v>70401</v>
      </c>
      <c r="BL355" t="s">
        <v>843</v>
      </c>
      <c r="BM355" t="s">
        <v>107</v>
      </c>
      <c r="BN355">
        <v>20.3</v>
      </c>
      <c r="BO355">
        <v>16.5</v>
      </c>
      <c r="BP355">
        <v>22</v>
      </c>
      <c r="BQ355">
        <v>0.3380070268</v>
      </c>
      <c r="BR355" t="s">
        <v>728</v>
      </c>
      <c r="BS355">
        <v>59</v>
      </c>
      <c r="BT355">
        <v>0.153</v>
      </c>
      <c r="BU355">
        <v>0.52800000000000002</v>
      </c>
      <c r="BV355">
        <v>6.9000000000000006E-2</v>
      </c>
      <c r="BW355">
        <v>5.0000000000000001E-3</v>
      </c>
      <c r="BX355" t="s">
        <v>119</v>
      </c>
      <c r="BY355">
        <v>107449.41961932401</v>
      </c>
      <c r="BZ355">
        <v>127752488.00423799</v>
      </c>
      <c r="CA355">
        <v>2</v>
      </c>
      <c r="CB355">
        <v>5.6666666666666997E-2</v>
      </c>
      <c r="CC355">
        <v>0.95</v>
      </c>
      <c r="CD355">
        <v>0.19</v>
      </c>
      <c r="CE355">
        <v>1.6666666666667E-2</v>
      </c>
      <c r="CF355">
        <v>3</v>
      </c>
      <c r="CG355">
        <v>0</v>
      </c>
      <c r="CH355">
        <v>0.416243654822335</v>
      </c>
      <c r="CI355">
        <v>0.39520958083832303</v>
      </c>
      <c r="CJ355">
        <v>0.63842028462021305</v>
      </c>
      <c r="CK355">
        <v>0.76470588235294101</v>
      </c>
      <c r="CL355">
        <v>0.161052631578947</v>
      </c>
      <c r="CM355">
        <v>0.62468513853904295</v>
      </c>
      <c r="CN355">
        <v>2.1739130434783E-2</v>
      </c>
      <c r="CO355">
        <v>0.14374999999999999</v>
      </c>
      <c r="CP355">
        <v>0.5</v>
      </c>
      <c r="CQ355">
        <v>1.1111111111111001E-2</v>
      </c>
      <c r="CR355">
        <v>1</v>
      </c>
      <c r="CS355">
        <v>0.34146341463414598</v>
      </c>
      <c r="CT355">
        <v>1.8726591760300001E-2</v>
      </c>
      <c r="CU355">
        <v>0</v>
      </c>
      <c r="CV355">
        <v>0.34327923429047003</v>
      </c>
      <c r="CW355">
        <v>9966</v>
      </c>
      <c r="CX355">
        <v>13851</v>
      </c>
      <c r="CY355">
        <v>28</v>
      </c>
    </row>
    <row r="356" spans="1:103" x14ac:dyDescent="0.3">
      <c r="A356">
        <v>355</v>
      </c>
      <c r="B356">
        <v>4142200</v>
      </c>
      <c r="C356" t="s">
        <v>844</v>
      </c>
      <c r="D356" t="s">
        <v>104</v>
      </c>
      <c r="E356" t="s">
        <v>105</v>
      </c>
      <c r="F356">
        <v>237</v>
      </c>
      <c r="G356">
        <v>237</v>
      </c>
      <c r="H356">
        <v>203</v>
      </c>
      <c r="I356">
        <v>0</v>
      </c>
      <c r="J356">
        <v>542.79999999999905</v>
      </c>
      <c r="K356">
        <v>95</v>
      </c>
      <c r="L356">
        <v>2.4900000000000002</v>
      </c>
      <c r="M356">
        <v>72</v>
      </c>
      <c r="N356">
        <v>2.82</v>
      </c>
      <c r="O356">
        <v>102</v>
      </c>
      <c r="P356">
        <v>70</v>
      </c>
      <c r="Q356">
        <v>25</v>
      </c>
      <c r="R356">
        <v>7</v>
      </c>
      <c r="S356">
        <v>-0.04</v>
      </c>
      <c r="T356">
        <v>0.09</v>
      </c>
      <c r="U356">
        <v>0.25</v>
      </c>
      <c r="V356">
        <v>9</v>
      </c>
      <c r="W356">
        <v>14</v>
      </c>
      <c r="X356">
        <v>20</v>
      </c>
      <c r="Y356">
        <v>17</v>
      </c>
      <c r="Z356">
        <v>6</v>
      </c>
      <c r="AA356">
        <v>9</v>
      </c>
      <c r="AB356">
        <v>13</v>
      </c>
      <c r="AC356">
        <v>17</v>
      </c>
      <c r="AD356">
        <v>11</v>
      </c>
      <c r="AE356">
        <v>14</v>
      </c>
      <c r="AF356">
        <v>20</v>
      </c>
      <c r="AG356">
        <v>16</v>
      </c>
      <c r="AH356">
        <v>18</v>
      </c>
      <c r="AI356">
        <v>18</v>
      </c>
      <c r="AJ356">
        <v>15</v>
      </c>
      <c r="AK356">
        <v>14</v>
      </c>
      <c r="AL356">
        <v>3</v>
      </c>
      <c r="AM356">
        <v>3</v>
      </c>
      <c r="AN356">
        <v>123</v>
      </c>
      <c r="AO356">
        <v>46.1</v>
      </c>
      <c r="AP356">
        <v>114</v>
      </c>
      <c r="AQ356">
        <v>45.7</v>
      </c>
      <c r="AR356">
        <v>19</v>
      </c>
      <c r="AS356">
        <v>203</v>
      </c>
      <c r="AT356">
        <v>2</v>
      </c>
      <c r="AU356">
        <v>3</v>
      </c>
      <c r="AV356">
        <v>0</v>
      </c>
      <c r="AW356">
        <v>0</v>
      </c>
      <c r="AX356">
        <v>1</v>
      </c>
      <c r="AY356">
        <v>10</v>
      </c>
      <c r="AZ356">
        <v>34</v>
      </c>
      <c r="BA356">
        <v>4</v>
      </c>
      <c r="BB356">
        <v>8</v>
      </c>
      <c r="BC356">
        <v>12</v>
      </c>
      <c r="BD356">
        <v>10</v>
      </c>
      <c r="BE356">
        <v>26</v>
      </c>
      <c r="BF356">
        <v>15</v>
      </c>
      <c r="BG356">
        <v>8</v>
      </c>
      <c r="BH356">
        <v>1</v>
      </c>
      <c r="BI356">
        <v>11</v>
      </c>
      <c r="BJ356">
        <v>60015</v>
      </c>
      <c r="BK356">
        <v>92837</v>
      </c>
      <c r="BL356" t="s">
        <v>845</v>
      </c>
      <c r="BM356" t="s">
        <v>177</v>
      </c>
      <c r="BN356">
        <v>20.5</v>
      </c>
      <c r="BO356">
        <v>14.6999999999999</v>
      </c>
      <c r="BP356">
        <v>19</v>
      </c>
      <c r="BQ356">
        <v>0.19897504269999999</v>
      </c>
      <c r="BR356" t="s">
        <v>801</v>
      </c>
      <c r="BS356">
        <v>50</v>
      </c>
      <c r="BT356">
        <v>0.123</v>
      </c>
      <c r="BU356">
        <v>0.438</v>
      </c>
      <c r="BV356">
        <v>9.8000000000000004E-2</v>
      </c>
      <c r="BW356">
        <v>1.7999999999999999E-2</v>
      </c>
      <c r="BX356" t="s">
        <v>119</v>
      </c>
      <c r="BY356">
        <v>18234.503619596999</v>
      </c>
      <c r="BZ356">
        <v>12164640.7050009</v>
      </c>
      <c r="CH356">
        <v>0.42639593908629397</v>
      </c>
      <c r="CI356">
        <v>0.28742514970059901</v>
      </c>
      <c r="CJ356">
        <v>0.59478187153170103</v>
      </c>
      <c r="CK356">
        <v>0.58823529411764697</v>
      </c>
      <c r="CL356">
        <v>0.12947368421052599</v>
      </c>
      <c r="CM356">
        <v>0.51133501259445902</v>
      </c>
      <c r="CN356">
        <v>7.8260869565216995E-2</v>
      </c>
      <c r="CO356">
        <v>0.204166666666667</v>
      </c>
    </row>
    <row r="357" spans="1:103" x14ac:dyDescent="0.3">
      <c r="A357">
        <v>356</v>
      </c>
      <c r="B357">
        <v>4143900</v>
      </c>
      <c r="C357" t="s">
        <v>846</v>
      </c>
      <c r="D357" t="s">
        <v>104</v>
      </c>
      <c r="E357" t="s">
        <v>105</v>
      </c>
      <c r="F357">
        <v>223</v>
      </c>
      <c r="G357">
        <v>222</v>
      </c>
      <c r="H357">
        <v>176</v>
      </c>
      <c r="I357">
        <v>1</v>
      </c>
      <c r="J357">
        <v>775.89999999999895</v>
      </c>
      <c r="K357">
        <v>100</v>
      </c>
      <c r="L357">
        <v>2.2200000000000002</v>
      </c>
      <c r="M357">
        <v>64</v>
      </c>
      <c r="N357">
        <v>2.75</v>
      </c>
      <c r="O357">
        <v>120</v>
      </c>
      <c r="P357">
        <v>65</v>
      </c>
      <c r="Q357">
        <v>35</v>
      </c>
      <c r="R357">
        <v>20</v>
      </c>
      <c r="S357">
        <v>0.41</v>
      </c>
      <c r="T357">
        <v>0.46</v>
      </c>
      <c r="U357">
        <v>1.03</v>
      </c>
      <c r="V357">
        <v>11</v>
      </c>
      <c r="W357">
        <v>11</v>
      </c>
      <c r="X357">
        <v>13</v>
      </c>
      <c r="Y357">
        <v>14</v>
      </c>
      <c r="Z357">
        <v>8</v>
      </c>
      <c r="AA357">
        <v>10</v>
      </c>
      <c r="AB357">
        <v>10</v>
      </c>
      <c r="AC357">
        <v>11</v>
      </c>
      <c r="AD357">
        <v>10</v>
      </c>
      <c r="AE357">
        <v>10</v>
      </c>
      <c r="AF357">
        <v>13</v>
      </c>
      <c r="AG357">
        <v>19</v>
      </c>
      <c r="AH357">
        <v>19</v>
      </c>
      <c r="AI357">
        <v>21</v>
      </c>
      <c r="AJ357">
        <v>16</v>
      </c>
      <c r="AK357">
        <v>12</v>
      </c>
      <c r="AL357">
        <v>6</v>
      </c>
      <c r="AM357">
        <v>7</v>
      </c>
      <c r="AN357">
        <v>110</v>
      </c>
      <c r="AO357">
        <v>50</v>
      </c>
      <c r="AP357">
        <v>111</v>
      </c>
      <c r="AQ357">
        <v>51.799999999999898</v>
      </c>
      <c r="AR357">
        <v>7</v>
      </c>
      <c r="AS357">
        <v>203</v>
      </c>
      <c r="AT357">
        <v>1</v>
      </c>
      <c r="AU357">
        <v>3</v>
      </c>
      <c r="AV357">
        <v>2</v>
      </c>
      <c r="AW357">
        <v>0</v>
      </c>
      <c r="AX357">
        <v>1</v>
      </c>
      <c r="AY357">
        <v>6</v>
      </c>
      <c r="AZ357">
        <v>20</v>
      </c>
      <c r="BA357">
        <v>12</v>
      </c>
      <c r="BB357">
        <v>21</v>
      </c>
      <c r="BC357">
        <v>8</v>
      </c>
      <c r="BD357">
        <v>16</v>
      </c>
      <c r="BE357">
        <v>16</v>
      </c>
      <c r="BF357">
        <v>9</v>
      </c>
      <c r="BG357">
        <v>13</v>
      </c>
      <c r="BH357">
        <v>2</v>
      </c>
      <c r="BI357">
        <v>2</v>
      </c>
      <c r="BJ357">
        <v>41698</v>
      </c>
      <c r="BK357">
        <v>57667</v>
      </c>
      <c r="BL357" t="s">
        <v>847</v>
      </c>
      <c r="BM357" t="s">
        <v>107</v>
      </c>
      <c r="BN357">
        <v>23.899999999999899</v>
      </c>
      <c r="BO357">
        <v>15.4</v>
      </c>
      <c r="BP357">
        <v>9</v>
      </c>
      <c r="BQ357">
        <v>-0.55603115199999997</v>
      </c>
      <c r="BR357" t="s">
        <v>816</v>
      </c>
      <c r="BS357">
        <v>57</v>
      </c>
      <c r="BT357">
        <v>0.1</v>
      </c>
      <c r="BU357">
        <v>0.51700000000000002</v>
      </c>
      <c r="BV357">
        <v>8.5000000000000006E-2</v>
      </c>
      <c r="BW357">
        <v>0</v>
      </c>
      <c r="BX357" t="s">
        <v>119</v>
      </c>
      <c r="BY357">
        <v>16126.914703214001</v>
      </c>
      <c r="BZ357">
        <v>8008088.7065901104</v>
      </c>
      <c r="CH357">
        <v>0.59898477157360397</v>
      </c>
      <c r="CI357">
        <v>0.329341317365269</v>
      </c>
      <c r="CJ357">
        <v>0.35780566478342801</v>
      </c>
      <c r="CK357">
        <v>0.72549019607843102</v>
      </c>
      <c r="CL357">
        <v>0.105263157894737</v>
      </c>
      <c r="CM357">
        <v>0.61083123425692698</v>
      </c>
      <c r="CN357">
        <v>0</v>
      </c>
      <c r="CO357">
        <v>0.17708333333333301</v>
      </c>
    </row>
    <row r="358" spans="1:103" x14ac:dyDescent="0.3">
      <c r="A358">
        <v>357</v>
      </c>
      <c r="B358">
        <v>4148600</v>
      </c>
      <c r="C358" t="s">
        <v>848</v>
      </c>
      <c r="D358" t="s">
        <v>104</v>
      </c>
      <c r="E358" t="s">
        <v>105</v>
      </c>
      <c r="F358">
        <v>7096</v>
      </c>
      <c r="G358">
        <v>7037</v>
      </c>
      <c r="H358">
        <v>5761</v>
      </c>
      <c r="I358">
        <v>59</v>
      </c>
      <c r="J358">
        <v>3564.9</v>
      </c>
      <c r="K358">
        <v>2486</v>
      </c>
      <c r="L358">
        <v>2.83</v>
      </c>
      <c r="M358">
        <v>1671</v>
      </c>
      <c r="N358">
        <v>3.45</v>
      </c>
      <c r="O358">
        <v>2768</v>
      </c>
      <c r="P358">
        <v>1446</v>
      </c>
      <c r="Q358">
        <v>1041</v>
      </c>
      <c r="R358">
        <v>282</v>
      </c>
      <c r="S358">
        <v>0.06</v>
      </c>
      <c r="T358">
        <v>0.03</v>
      </c>
      <c r="U358">
        <v>-0.1</v>
      </c>
      <c r="V358">
        <v>607</v>
      </c>
      <c r="W358">
        <v>586</v>
      </c>
      <c r="X358">
        <v>557</v>
      </c>
      <c r="Y358">
        <v>473</v>
      </c>
      <c r="Z358">
        <v>500</v>
      </c>
      <c r="AA358">
        <v>587</v>
      </c>
      <c r="AB358">
        <v>501</v>
      </c>
      <c r="AC358">
        <v>443</v>
      </c>
      <c r="AD358">
        <v>354</v>
      </c>
      <c r="AE358">
        <v>350</v>
      </c>
      <c r="AF358">
        <v>360</v>
      </c>
      <c r="AG358">
        <v>369</v>
      </c>
      <c r="AH358">
        <v>359</v>
      </c>
      <c r="AI358">
        <v>306</v>
      </c>
      <c r="AJ358">
        <v>273</v>
      </c>
      <c r="AK358">
        <v>191</v>
      </c>
      <c r="AL358">
        <v>117</v>
      </c>
      <c r="AM358">
        <v>162</v>
      </c>
      <c r="AN358">
        <v>3520</v>
      </c>
      <c r="AO358">
        <v>31.1999999999999</v>
      </c>
      <c r="AP358">
        <v>3575</v>
      </c>
      <c r="AQ358">
        <v>33.5</v>
      </c>
      <c r="AR358">
        <v>3455</v>
      </c>
      <c r="AS358">
        <v>3427</v>
      </c>
      <c r="AT358">
        <v>41</v>
      </c>
      <c r="AU358">
        <v>45</v>
      </c>
      <c r="AV358">
        <v>37</v>
      </c>
      <c r="AW358">
        <v>2</v>
      </c>
      <c r="AX358">
        <v>2</v>
      </c>
      <c r="AY358">
        <v>87</v>
      </c>
      <c r="AZ358">
        <v>3669</v>
      </c>
      <c r="BA358">
        <v>381</v>
      </c>
      <c r="BB358">
        <v>332</v>
      </c>
      <c r="BC358">
        <v>388</v>
      </c>
      <c r="BD358">
        <v>251</v>
      </c>
      <c r="BE358">
        <v>556</v>
      </c>
      <c r="BF358">
        <v>249</v>
      </c>
      <c r="BG358">
        <v>194</v>
      </c>
      <c r="BH358">
        <v>94</v>
      </c>
      <c r="BI358">
        <v>41</v>
      </c>
      <c r="BJ358">
        <v>42449</v>
      </c>
      <c r="BK358">
        <v>56676</v>
      </c>
      <c r="BL358" t="s">
        <v>849</v>
      </c>
      <c r="BM358" t="s">
        <v>107</v>
      </c>
      <c r="BN358">
        <v>26.6</v>
      </c>
      <c r="BO358">
        <v>17.100000000000001</v>
      </c>
      <c r="BP358">
        <v>21</v>
      </c>
      <c r="BQ358">
        <v>0.25870560529999997</v>
      </c>
      <c r="BR358" t="s">
        <v>780</v>
      </c>
      <c r="BS358">
        <v>43</v>
      </c>
      <c r="BT358">
        <v>0.51100000000000001</v>
      </c>
      <c r="BU358">
        <v>0.55700000000000005</v>
      </c>
      <c r="BV358">
        <v>0.24399999999999999</v>
      </c>
      <c r="BW358">
        <v>4.5999999999999999E-2</v>
      </c>
      <c r="BX358" t="s">
        <v>119</v>
      </c>
      <c r="BY358">
        <v>56656.466324940397</v>
      </c>
      <c r="BZ358">
        <v>55505850.399047099</v>
      </c>
      <c r="CA358">
        <v>2</v>
      </c>
      <c r="CB358">
        <v>0.48666666666666702</v>
      </c>
      <c r="CC358">
        <v>0.95</v>
      </c>
      <c r="CD358">
        <v>0.28333333333333299</v>
      </c>
      <c r="CE358">
        <v>0</v>
      </c>
      <c r="CF358">
        <v>3</v>
      </c>
      <c r="CG358">
        <v>0</v>
      </c>
      <c r="CH358">
        <v>0.73604060913705605</v>
      </c>
      <c r="CI358">
        <v>0.43113772455089799</v>
      </c>
      <c r="CJ358">
        <v>0.613529694067797</v>
      </c>
      <c r="CK358">
        <v>0.45098039215686297</v>
      </c>
      <c r="CL358">
        <v>0.53789473684210498</v>
      </c>
      <c r="CM358">
        <v>0.66120906801007595</v>
      </c>
      <c r="CN358">
        <v>0.2</v>
      </c>
      <c r="CO358">
        <v>0.50833333333333297</v>
      </c>
      <c r="CP358">
        <v>0.5</v>
      </c>
      <c r="CQ358">
        <v>0.72777777777777797</v>
      </c>
      <c r="CR358">
        <v>1</v>
      </c>
      <c r="CS358">
        <v>0.569105691056911</v>
      </c>
      <c r="CT358">
        <v>0</v>
      </c>
      <c r="CU358">
        <v>0</v>
      </c>
      <c r="CV358">
        <v>0.57592592592592595</v>
      </c>
      <c r="CW358">
        <v>4813</v>
      </c>
      <c r="CX358">
        <v>6918</v>
      </c>
      <c r="CY358">
        <v>30</v>
      </c>
    </row>
    <row r="359" spans="1:103" x14ac:dyDescent="0.3">
      <c r="A359">
        <v>358</v>
      </c>
      <c r="B359">
        <v>4149000</v>
      </c>
      <c r="C359" t="s">
        <v>850</v>
      </c>
      <c r="D359" t="s">
        <v>104</v>
      </c>
      <c r="E359" t="s">
        <v>105</v>
      </c>
      <c r="F359">
        <v>1053</v>
      </c>
      <c r="G359">
        <v>1033</v>
      </c>
      <c r="H359">
        <v>829</v>
      </c>
      <c r="I359">
        <v>20</v>
      </c>
      <c r="J359">
        <v>138.30000000000001</v>
      </c>
      <c r="K359">
        <v>327</v>
      </c>
      <c r="L359">
        <v>3.16</v>
      </c>
      <c r="M359">
        <v>227</v>
      </c>
      <c r="N359">
        <v>3.65</v>
      </c>
      <c r="O359">
        <v>367</v>
      </c>
      <c r="P359">
        <v>200</v>
      </c>
      <c r="Q359">
        <v>127</v>
      </c>
      <c r="R359">
        <v>40</v>
      </c>
      <c r="S359">
        <v>0.14000000000000001</v>
      </c>
      <c r="T359">
        <v>0.14000000000000001</v>
      </c>
      <c r="U359">
        <v>-0.46</v>
      </c>
      <c r="V359">
        <v>71</v>
      </c>
      <c r="W359">
        <v>75</v>
      </c>
      <c r="X359">
        <v>78</v>
      </c>
      <c r="Y359">
        <v>72</v>
      </c>
      <c r="Z359">
        <v>43</v>
      </c>
      <c r="AA359">
        <v>63</v>
      </c>
      <c r="AB359">
        <v>77</v>
      </c>
      <c r="AC359">
        <v>54</v>
      </c>
      <c r="AD359">
        <v>53</v>
      </c>
      <c r="AE359">
        <v>62</v>
      </c>
      <c r="AF359">
        <v>55</v>
      </c>
      <c r="AG359">
        <v>71</v>
      </c>
      <c r="AH359">
        <v>79</v>
      </c>
      <c r="AI359">
        <v>72</v>
      </c>
      <c r="AJ359">
        <v>47</v>
      </c>
      <c r="AK359">
        <v>32</v>
      </c>
      <c r="AL359">
        <v>21</v>
      </c>
      <c r="AM359">
        <v>20</v>
      </c>
      <c r="AN359">
        <v>514</v>
      </c>
      <c r="AO359">
        <v>36.299999999999898</v>
      </c>
      <c r="AP359">
        <v>531</v>
      </c>
      <c r="AQ359">
        <v>41.799999999999898</v>
      </c>
      <c r="AR359">
        <v>73</v>
      </c>
      <c r="AS359">
        <v>395</v>
      </c>
      <c r="AT359">
        <v>7</v>
      </c>
      <c r="AU359">
        <v>522</v>
      </c>
      <c r="AV359">
        <v>0</v>
      </c>
      <c r="AW359">
        <v>1</v>
      </c>
      <c r="AX359">
        <v>0</v>
      </c>
      <c r="AY359">
        <v>54</v>
      </c>
      <c r="AZ359">
        <v>658</v>
      </c>
      <c r="BA359">
        <v>44</v>
      </c>
      <c r="BB359">
        <v>59</v>
      </c>
      <c r="BC359">
        <v>30</v>
      </c>
      <c r="BD359">
        <v>29</v>
      </c>
      <c r="BE359">
        <v>42</v>
      </c>
      <c r="BF359">
        <v>47</v>
      </c>
      <c r="BG359">
        <v>47</v>
      </c>
      <c r="BH359">
        <v>18</v>
      </c>
      <c r="BI359">
        <v>12</v>
      </c>
      <c r="BJ359">
        <v>50850</v>
      </c>
      <c r="BK359">
        <v>69524</v>
      </c>
      <c r="BL359" t="s">
        <v>851</v>
      </c>
      <c r="BM359" t="s">
        <v>115</v>
      </c>
      <c r="BN359">
        <v>24.6</v>
      </c>
      <c r="BO359">
        <v>21.1999999999999</v>
      </c>
      <c r="BP359">
        <v>21</v>
      </c>
      <c r="BQ359">
        <v>0.25870560529999997</v>
      </c>
      <c r="BR359" t="s">
        <v>780</v>
      </c>
      <c r="BS359">
        <v>57</v>
      </c>
      <c r="BT359">
        <v>0.57999999999999996</v>
      </c>
      <c r="BU359">
        <v>0.44600000000000001</v>
      </c>
      <c r="BV359">
        <v>0.125</v>
      </c>
      <c r="BW359">
        <v>7.0000000000000001E-3</v>
      </c>
      <c r="BX359" t="s">
        <v>119</v>
      </c>
      <c r="BY359">
        <v>69956.920851884905</v>
      </c>
      <c r="BZ359">
        <v>212248232.39270601</v>
      </c>
      <c r="CA359">
        <v>2</v>
      </c>
      <c r="CB359">
        <v>0.05</v>
      </c>
      <c r="CC359">
        <v>0.77</v>
      </c>
      <c r="CD359">
        <v>0.46</v>
      </c>
      <c r="CE359">
        <v>0.8</v>
      </c>
      <c r="CF359">
        <v>1</v>
      </c>
      <c r="CG359">
        <v>4</v>
      </c>
      <c r="CH359">
        <v>0.63451776649746205</v>
      </c>
      <c r="CI359">
        <v>0.67664670658682602</v>
      </c>
      <c r="CJ359">
        <v>0.613529694067797</v>
      </c>
      <c r="CK359">
        <v>0.72549019607843102</v>
      </c>
      <c r="CL359">
        <v>0.61052631578947403</v>
      </c>
      <c r="CM359">
        <v>0.52141057934508805</v>
      </c>
      <c r="CN359">
        <v>3.0434782608696E-2</v>
      </c>
      <c r="CO359">
        <v>0.26041666666666702</v>
      </c>
      <c r="CP359">
        <v>0.5</v>
      </c>
      <c r="CQ359">
        <v>0</v>
      </c>
      <c r="CR359">
        <v>0.8</v>
      </c>
      <c r="CS359">
        <v>1</v>
      </c>
      <c r="CT359">
        <v>0.898876404494382</v>
      </c>
      <c r="CU359">
        <v>0.4</v>
      </c>
      <c r="CV359">
        <v>0.56629213483146101</v>
      </c>
    </row>
    <row r="360" spans="1:103" x14ac:dyDescent="0.3">
      <c r="A360">
        <v>359</v>
      </c>
      <c r="B360">
        <v>4150000</v>
      </c>
      <c r="C360" t="s">
        <v>852</v>
      </c>
      <c r="D360" t="s">
        <v>104</v>
      </c>
      <c r="E360" t="s">
        <v>105</v>
      </c>
      <c r="F360">
        <v>329</v>
      </c>
      <c r="G360">
        <v>329</v>
      </c>
      <c r="H360">
        <v>256</v>
      </c>
      <c r="I360">
        <v>0</v>
      </c>
      <c r="J360">
        <v>663.29999999999905</v>
      </c>
      <c r="K360">
        <v>152</v>
      </c>
      <c r="L360">
        <v>2.16</v>
      </c>
      <c r="M360">
        <v>94</v>
      </c>
      <c r="N360">
        <v>2.72</v>
      </c>
      <c r="O360">
        <v>166</v>
      </c>
      <c r="P360">
        <v>102</v>
      </c>
      <c r="Q360">
        <v>50</v>
      </c>
      <c r="R360">
        <v>14</v>
      </c>
      <c r="S360">
        <v>0.14000000000000001</v>
      </c>
      <c r="T360">
        <v>0.18</v>
      </c>
      <c r="U360">
        <v>0.79</v>
      </c>
      <c r="V360">
        <v>15</v>
      </c>
      <c r="W360">
        <v>16</v>
      </c>
      <c r="X360">
        <v>15</v>
      </c>
      <c r="Y360">
        <v>13</v>
      </c>
      <c r="Z360">
        <v>12</v>
      </c>
      <c r="AA360">
        <v>17</v>
      </c>
      <c r="AB360">
        <v>19</v>
      </c>
      <c r="AC360">
        <v>15</v>
      </c>
      <c r="AD360">
        <v>10</v>
      </c>
      <c r="AE360">
        <v>20</v>
      </c>
      <c r="AF360">
        <v>25</v>
      </c>
      <c r="AG360">
        <v>22</v>
      </c>
      <c r="AH360">
        <v>28</v>
      </c>
      <c r="AI360">
        <v>27</v>
      </c>
      <c r="AJ360">
        <v>24</v>
      </c>
      <c r="AK360">
        <v>23</v>
      </c>
      <c r="AL360">
        <v>14</v>
      </c>
      <c r="AM360">
        <v>13</v>
      </c>
      <c r="AN360">
        <v>163</v>
      </c>
      <c r="AO360">
        <v>53.5</v>
      </c>
      <c r="AP360">
        <v>165</v>
      </c>
      <c r="AQ360">
        <v>51.299999999999898</v>
      </c>
      <c r="AR360">
        <v>14</v>
      </c>
      <c r="AS360">
        <v>295</v>
      </c>
      <c r="AT360">
        <v>0</v>
      </c>
      <c r="AU360">
        <v>8</v>
      </c>
      <c r="AV360">
        <v>1</v>
      </c>
      <c r="AW360">
        <v>0</v>
      </c>
      <c r="AX360">
        <v>1</v>
      </c>
      <c r="AY360">
        <v>10</v>
      </c>
      <c r="AZ360">
        <v>34</v>
      </c>
      <c r="BA360">
        <v>12</v>
      </c>
      <c r="BB360">
        <v>17</v>
      </c>
      <c r="BC360">
        <v>20</v>
      </c>
      <c r="BD360">
        <v>17</v>
      </c>
      <c r="BE360">
        <v>38</v>
      </c>
      <c r="BF360">
        <v>17</v>
      </c>
      <c r="BG360">
        <v>17</v>
      </c>
      <c r="BH360">
        <v>5</v>
      </c>
      <c r="BI360">
        <v>10</v>
      </c>
      <c r="BJ360">
        <v>54755</v>
      </c>
      <c r="BK360">
        <v>77439</v>
      </c>
      <c r="BL360" t="s">
        <v>853</v>
      </c>
      <c r="BM360" t="s">
        <v>107</v>
      </c>
      <c r="BN360">
        <v>22.6</v>
      </c>
      <c r="BO360">
        <v>14.5</v>
      </c>
      <c r="BP360">
        <v>14</v>
      </c>
      <c r="BQ360">
        <v>-0.16064451399999999</v>
      </c>
      <c r="BR360" t="s">
        <v>798</v>
      </c>
      <c r="BS360">
        <v>47</v>
      </c>
      <c r="BT360">
        <v>9.7000000000000003E-2</v>
      </c>
      <c r="BU360">
        <v>0.38300000000000001</v>
      </c>
      <c r="BV360">
        <v>5.6000000000000001E-2</v>
      </c>
      <c r="BW360">
        <v>0</v>
      </c>
      <c r="BX360" t="s">
        <v>119</v>
      </c>
      <c r="BY360">
        <v>17976.574410142199</v>
      </c>
      <c r="BZ360">
        <v>13826804.461162901</v>
      </c>
      <c r="CH360">
        <v>0.53299492385786795</v>
      </c>
      <c r="CI360">
        <v>0.27544910179640703</v>
      </c>
      <c r="CJ360">
        <v>0.48190693220338998</v>
      </c>
      <c r="CK360">
        <v>0.52941176470588203</v>
      </c>
      <c r="CL360">
        <v>0.102105263157895</v>
      </c>
      <c r="CM360">
        <v>0.442065491183879</v>
      </c>
      <c r="CN360">
        <v>0</v>
      </c>
      <c r="CO360">
        <v>0.116666666666667</v>
      </c>
    </row>
    <row r="361" spans="1:103" x14ac:dyDescent="0.3">
      <c r="A361">
        <v>360</v>
      </c>
      <c r="B361">
        <v>4150050</v>
      </c>
      <c r="C361" t="s">
        <v>854</v>
      </c>
      <c r="D361" t="s">
        <v>104</v>
      </c>
      <c r="E361" t="s">
        <v>105</v>
      </c>
      <c r="F361">
        <v>529</v>
      </c>
      <c r="G361">
        <v>523</v>
      </c>
      <c r="H361">
        <v>393</v>
      </c>
      <c r="I361">
        <v>6</v>
      </c>
      <c r="J361">
        <v>1160.9000000000001</v>
      </c>
      <c r="K361">
        <v>247</v>
      </c>
      <c r="L361">
        <v>2.12</v>
      </c>
      <c r="M361">
        <v>151</v>
      </c>
      <c r="N361">
        <v>2.6</v>
      </c>
      <c r="O361">
        <v>297</v>
      </c>
      <c r="P361">
        <v>164</v>
      </c>
      <c r="Q361">
        <v>84</v>
      </c>
      <c r="R361">
        <v>50</v>
      </c>
      <c r="S361">
        <v>1.8</v>
      </c>
      <c r="T361">
        <v>1.76</v>
      </c>
      <c r="U361">
        <v>3.11</v>
      </c>
      <c r="V361">
        <v>24</v>
      </c>
      <c r="W361">
        <v>28</v>
      </c>
      <c r="X361">
        <v>30</v>
      </c>
      <c r="Y361">
        <v>21</v>
      </c>
      <c r="Z361">
        <v>19</v>
      </c>
      <c r="AA361">
        <v>26</v>
      </c>
      <c r="AB361">
        <v>27</v>
      </c>
      <c r="AC361">
        <v>35</v>
      </c>
      <c r="AD361">
        <v>27</v>
      </c>
      <c r="AE361">
        <v>32</v>
      </c>
      <c r="AF361">
        <v>34</v>
      </c>
      <c r="AG361">
        <v>40</v>
      </c>
      <c r="AH361">
        <v>54</v>
      </c>
      <c r="AI361">
        <v>50</v>
      </c>
      <c r="AJ361">
        <v>37</v>
      </c>
      <c r="AK361">
        <v>22</v>
      </c>
      <c r="AL361">
        <v>10</v>
      </c>
      <c r="AM361">
        <v>9</v>
      </c>
      <c r="AN361">
        <v>260</v>
      </c>
      <c r="AO361">
        <v>49.1</v>
      </c>
      <c r="AP361">
        <v>265</v>
      </c>
      <c r="AQ361">
        <v>48.799999999999898</v>
      </c>
      <c r="AR361">
        <v>111</v>
      </c>
      <c r="AS361">
        <v>394</v>
      </c>
      <c r="AT361">
        <v>1</v>
      </c>
      <c r="AU361">
        <v>6</v>
      </c>
      <c r="AV361">
        <v>5</v>
      </c>
      <c r="AW361">
        <v>2</v>
      </c>
      <c r="AX361">
        <v>0</v>
      </c>
      <c r="AY361">
        <v>11</v>
      </c>
      <c r="AZ361">
        <v>135</v>
      </c>
      <c r="BA361">
        <v>14</v>
      </c>
      <c r="BB361">
        <v>4</v>
      </c>
      <c r="BC361">
        <v>12</v>
      </c>
      <c r="BD361">
        <v>24</v>
      </c>
      <c r="BE361">
        <v>71</v>
      </c>
      <c r="BF361">
        <v>64</v>
      </c>
      <c r="BG361">
        <v>31</v>
      </c>
      <c r="BH361">
        <v>6</v>
      </c>
      <c r="BI361">
        <v>22</v>
      </c>
      <c r="BJ361">
        <v>74462</v>
      </c>
      <c r="BK361">
        <v>95212</v>
      </c>
      <c r="BL361" t="s">
        <v>855</v>
      </c>
      <c r="BM361" t="s">
        <v>107</v>
      </c>
      <c r="BN361">
        <v>23.1999999999999</v>
      </c>
      <c r="BO361">
        <v>14.5</v>
      </c>
      <c r="BP361">
        <v>20</v>
      </c>
      <c r="BQ361">
        <v>0.2206840243</v>
      </c>
      <c r="BR361" t="s">
        <v>638</v>
      </c>
      <c r="BS361">
        <v>40</v>
      </c>
      <c r="BT361">
        <v>0.379</v>
      </c>
      <c r="BU361">
        <v>0.28999999999999998</v>
      </c>
      <c r="BV361">
        <v>0.184</v>
      </c>
      <c r="BW361">
        <v>0</v>
      </c>
      <c r="BX361" t="s">
        <v>119</v>
      </c>
      <c r="BY361">
        <v>18202.787589807001</v>
      </c>
      <c r="BZ361">
        <v>17607747.553060301</v>
      </c>
      <c r="CA361">
        <v>2</v>
      </c>
      <c r="CB361">
        <v>0.21</v>
      </c>
      <c r="CC361">
        <v>0.43</v>
      </c>
      <c r="CD361">
        <v>0.15</v>
      </c>
      <c r="CE361">
        <v>0.01</v>
      </c>
      <c r="CF361">
        <v>1</v>
      </c>
      <c r="CG361">
        <v>0</v>
      </c>
      <c r="CH361">
        <v>0.56345177664974599</v>
      </c>
      <c r="CI361">
        <v>0.27544910179640703</v>
      </c>
      <c r="CJ361">
        <v>0.60159573895166396</v>
      </c>
      <c r="CK361">
        <v>0.39215686274509798</v>
      </c>
      <c r="CL361">
        <v>0.39894736842105299</v>
      </c>
      <c r="CM361">
        <v>0.32493702770780902</v>
      </c>
      <c r="CN361">
        <v>0</v>
      </c>
      <c r="CO361">
        <v>0.38333333333333303</v>
      </c>
      <c r="CP361">
        <v>0.5</v>
      </c>
      <c r="CQ361">
        <v>0.266666666666667</v>
      </c>
      <c r="CR361">
        <v>0.422222222222222</v>
      </c>
      <c r="CS361">
        <v>0.24390243902438999</v>
      </c>
      <c r="CT361">
        <v>1.123595505618E-2</v>
      </c>
      <c r="CU361">
        <v>0</v>
      </c>
      <c r="CV361">
        <v>0.23337494798169001</v>
      </c>
    </row>
    <row r="362" spans="1:103" x14ac:dyDescent="0.3">
      <c r="A362">
        <v>361</v>
      </c>
      <c r="B362">
        <v>4150200</v>
      </c>
      <c r="C362" t="s">
        <v>856</v>
      </c>
      <c r="D362" t="s">
        <v>104</v>
      </c>
      <c r="E362" t="s">
        <v>105</v>
      </c>
      <c r="F362">
        <v>346</v>
      </c>
      <c r="G362">
        <v>332</v>
      </c>
      <c r="H362">
        <v>270</v>
      </c>
      <c r="I362">
        <v>14</v>
      </c>
      <c r="J362">
        <v>180.3</v>
      </c>
      <c r="K362">
        <v>128</v>
      </c>
      <c r="L362">
        <v>2.59</v>
      </c>
      <c r="M362">
        <v>91</v>
      </c>
      <c r="N362">
        <v>2.97</v>
      </c>
      <c r="O362">
        <v>150</v>
      </c>
      <c r="P362">
        <v>82</v>
      </c>
      <c r="Q362">
        <v>45</v>
      </c>
      <c r="R362">
        <v>22</v>
      </c>
      <c r="S362">
        <v>1.71</v>
      </c>
      <c r="T362">
        <v>1.86</v>
      </c>
      <c r="U362">
        <v>0.82</v>
      </c>
      <c r="V362">
        <v>16</v>
      </c>
      <c r="W362">
        <v>17</v>
      </c>
      <c r="X362">
        <v>18</v>
      </c>
      <c r="Y362">
        <v>18</v>
      </c>
      <c r="Z362">
        <v>18</v>
      </c>
      <c r="AA362">
        <v>20</v>
      </c>
      <c r="AB362">
        <v>15</v>
      </c>
      <c r="AC362">
        <v>15</v>
      </c>
      <c r="AD362">
        <v>23</v>
      </c>
      <c r="AE362">
        <v>22</v>
      </c>
      <c r="AF362">
        <v>21</v>
      </c>
      <c r="AG362">
        <v>24</v>
      </c>
      <c r="AH362">
        <v>33</v>
      </c>
      <c r="AI362">
        <v>34</v>
      </c>
      <c r="AJ362">
        <v>28</v>
      </c>
      <c r="AK362">
        <v>12</v>
      </c>
      <c r="AL362">
        <v>7</v>
      </c>
      <c r="AM362">
        <v>5</v>
      </c>
      <c r="AN362">
        <v>173</v>
      </c>
      <c r="AO362">
        <v>46.899999999999899</v>
      </c>
      <c r="AP362">
        <v>173</v>
      </c>
      <c r="AQ362">
        <v>49.299999999999898</v>
      </c>
      <c r="AR362">
        <v>82</v>
      </c>
      <c r="AS362">
        <v>250</v>
      </c>
      <c r="AT362">
        <v>1</v>
      </c>
      <c r="AU362">
        <v>1</v>
      </c>
      <c r="AV362">
        <v>2</v>
      </c>
      <c r="AW362">
        <v>2</v>
      </c>
      <c r="AX362">
        <v>0</v>
      </c>
      <c r="AY362">
        <v>8</v>
      </c>
      <c r="AZ362">
        <v>96</v>
      </c>
      <c r="BA362">
        <v>0</v>
      </c>
      <c r="BB362">
        <v>6</v>
      </c>
      <c r="BC362">
        <v>11</v>
      </c>
      <c r="BD362">
        <v>20</v>
      </c>
      <c r="BE362">
        <v>13</v>
      </c>
      <c r="BF362">
        <v>18</v>
      </c>
      <c r="BG362">
        <v>46</v>
      </c>
      <c r="BH362">
        <v>7</v>
      </c>
      <c r="BI362">
        <v>5</v>
      </c>
      <c r="BJ362">
        <v>91575</v>
      </c>
      <c r="BK362">
        <v>95178</v>
      </c>
      <c r="BL362" t="s">
        <v>857</v>
      </c>
      <c r="BM362" t="s">
        <v>115</v>
      </c>
      <c r="BN362">
        <v>25.1</v>
      </c>
      <c r="BO362">
        <v>16.3</v>
      </c>
      <c r="BP362">
        <v>3</v>
      </c>
      <c r="BQ362">
        <v>-1.3255989800000001</v>
      </c>
      <c r="BR362" t="s">
        <v>193</v>
      </c>
      <c r="BS362">
        <v>68</v>
      </c>
      <c r="BT362">
        <v>0.41199999999999998</v>
      </c>
      <c r="BU362">
        <v>0.48799999999999999</v>
      </c>
      <c r="BV362">
        <v>0.19500000000000001</v>
      </c>
      <c r="BW362">
        <v>5.6000000000000001E-2</v>
      </c>
      <c r="BX362" t="s">
        <v>119</v>
      </c>
      <c r="BY362">
        <v>44582.6550428544</v>
      </c>
      <c r="BZ362">
        <v>53494299.167092897</v>
      </c>
      <c r="CH362">
        <v>0.65989847715736005</v>
      </c>
      <c r="CI362">
        <v>0.38323353293413198</v>
      </c>
      <c r="CJ362">
        <v>0.116258951663528</v>
      </c>
      <c r="CK362">
        <v>0.94117647058823495</v>
      </c>
      <c r="CL362">
        <v>0.43368421052631601</v>
      </c>
      <c r="CM362">
        <v>0.57430730478589398</v>
      </c>
      <c r="CN362">
        <v>0.24347826086956501</v>
      </c>
      <c r="CO362">
        <v>0.40625</v>
      </c>
    </row>
    <row r="363" spans="1:103" x14ac:dyDescent="0.3">
      <c r="A363">
        <v>362</v>
      </c>
      <c r="B363">
        <v>4154550</v>
      </c>
      <c r="C363" t="s">
        <v>858</v>
      </c>
      <c r="D363" t="s">
        <v>104</v>
      </c>
      <c r="E363" t="s">
        <v>105</v>
      </c>
      <c r="F363">
        <v>2344</v>
      </c>
      <c r="G363">
        <v>2294</v>
      </c>
      <c r="H363">
        <v>2070</v>
      </c>
      <c r="I363">
        <v>50</v>
      </c>
      <c r="J363">
        <v>1161.2</v>
      </c>
      <c r="K363">
        <v>681</v>
      </c>
      <c r="L363">
        <v>3.37</v>
      </c>
      <c r="M363">
        <v>558</v>
      </c>
      <c r="N363">
        <v>3.71</v>
      </c>
      <c r="O363">
        <v>718</v>
      </c>
      <c r="P363">
        <v>519</v>
      </c>
      <c r="Q363">
        <v>162</v>
      </c>
      <c r="R363">
        <v>37</v>
      </c>
      <c r="S363">
        <v>0.34</v>
      </c>
      <c r="T363">
        <v>0.28000000000000003</v>
      </c>
      <c r="U363">
        <v>0</v>
      </c>
      <c r="V363">
        <v>156</v>
      </c>
      <c r="W363">
        <v>169</v>
      </c>
      <c r="X363">
        <v>171</v>
      </c>
      <c r="Y363">
        <v>179</v>
      </c>
      <c r="Z363">
        <v>189</v>
      </c>
      <c r="AA363">
        <v>203</v>
      </c>
      <c r="AB363">
        <v>158</v>
      </c>
      <c r="AC363">
        <v>148</v>
      </c>
      <c r="AD363">
        <v>126</v>
      </c>
      <c r="AE363">
        <v>150</v>
      </c>
      <c r="AF363">
        <v>124</v>
      </c>
      <c r="AG363">
        <v>159</v>
      </c>
      <c r="AH363">
        <v>125</v>
      </c>
      <c r="AI363">
        <v>107</v>
      </c>
      <c r="AJ363">
        <v>66</v>
      </c>
      <c r="AK363">
        <v>53</v>
      </c>
      <c r="AL363">
        <v>26</v>
      </c>
      <c r="AM363">
        <v>36</v>
      </c>
      <c r="AN363">
        <v>1187</v>
      </c>
      <c r="AO363">
        <v>32.700000000000003</v>
      </c>
      <c r="AP363">
        <v>1158</v>
      </c>
      <c r="AQ363">
        <v>34</v>
      </c>
      <c r="AR363">
        <v>1470</v>
      </c>
      <c r="AS363">
        <v>788</v>
      </c>
      <c r="AT363">
        <v>4</v>
      </c>
      <c r="AU363">
        <v>23</v>
      </c>
      <c r="AV363">
        <v>15</v>
      </c>
      <c r="AW363">
        <v>3</v>
      </c>
      <c r="AX363">
        <v>1</v>
      </c>
      <c r="AY363">
        <v>40</v>
      </c>
      <c r="AZ363">
        <v>1556</v>
      </c>
      <c r="BA363">
        <v>9</v>
      </c>
      <c r="BB363">
        <v>12</v>
      </c>
      <c r="BC363">
        <v>74</v>
      </c>
      <c r="BD363">
        <v>126</v>
      </c>
      <c r="BE363">
        <v>199</v>
      </c>
      <c r="BF363">
        <v>89</v>
      </c>
      <c r="BG363">
        <v>86</v>
      </c>
      <c r="BH363">
        <v>44</v>
      </c>
      <c r="BI363">
        <v>41</v>
      </c>
      <c r="BJ363">
        <v>61937</v>
      </c>
      <c r="BK363">
        <v>86311</v>
      </c>
      <c r="BL363" t="s">
        <v>859</v>
      </c>
      <c r="BM363" t="s">
        <v>115</v>
      </c>
      <c r="BN363">
        <v>24.899999999999899</v>
      </c>
      <c r="BO363">
        <v>15.4</v>
      </c>
      <c r="BP363">
        <v>3</v>
      </c>
      <c r="BQ363">
        <v>-1.3255989800000001</v>
      </c>
      <c r="BR363" t="s">
        <v>193</v>
      </c>
      <c r="BS363">
        <v>68</v>
      </c>
      <c r="BT363">
        <v>0.71399999999999997</v>
      </c>
      <c r="BU363">
        <v>0.28299999999999997</v>
      </c>
      <c r="BV363">
        <v>0.47799999999999998</v>
      </c>
      <c r="BW363">
        <v>0.112</v>
      </c>
      <c r="BX363" t="s">
        <v>119</v>
      </c>
      <c r="BY363">
        <v>47411.099819607603</v>
      </c>
      <c r="BZ363">
        <v>56282000.514000699</v>
      </c>
      <c r="CA363">
        <v>2.5</v>
      </c>
      <c r="CB363">
        <v>0.625</v>
      </c>
      <c r="CC363">
        <v>0.77500000000000002</v>
      </c>
      <c r="CD363">
        <v>0.105</v>
      </c>
      <c r="CE363">
        <v>5.0000000000000001E-3</v>
      </c>
      <c r="CF363">
        <v>2</v>
      </c>
      <c r="CG363">
        <v>2</v>
      </c>
      <c r="CH363">
        <v>0.64974619289340096</v>
      </c>
      <c r="CI363">
        <v>0.329341317365269</v>
      </c>
      <c r="CJ363">
        <v>0.116258951663528</v>
      </c>
      <c r="CK363">
        <v>0.94117647058823495</v>
      </c>
      <c r="CL363">
        <v>0.75157894736842101</v>
      </c>
      <c r="CM363">
        <v>0.31612090680100802</v>
      </c>
      <c r="CN363">
        <v>0.48695652173913001</v>
      </c>
      <c r="CO363">
        <v>0.99583333333333302</v>
      </c>
      <c r="CP363">
        <v>0.25</v>
      </c>
      <c r="CQ363">
        <v>0.95833333333333304</v>
      </c>
      <c r="CR363">
        <v>0.80555555555555602</v>
      </c>
      <c r="CS363">
        <v>0.134146341463415</v>
      </c>
      <c r="CT363">
        <v>5.6179775280900002E-3</v>
      </c>
      <c r="CU363">
        <v>0.2</v>
      </c>
      <c r="CV363">
        <v>0.58983562213899299</v>
      </c>
    </row>
    <row r="364" spans="1:103" x14ac:dyDescent="0.3">
      <c r="A364">
        <v>363</v>
      </c>
      <c r="B364">
        <v>4156500</v>
      </c>
      <c r="C364" t="s">
        <v>860</v>
      </c>
      <c r="D364" t="s">
        <v>104</v>
      </c>
      <c r="E364" t="s">
        <v>105</v>
      </c>
      <c r="F364">
        <v>329</v>
      </c>
      <c r="G364">
        <v>262</v>
      </c>
      <c r="H364">
        <v>225</v>
      </c>
      <c r="I364">
        <v>67</v>
      </c>
      <c r="J364">
        <v>525.5</v>
      </c>
      <c r="K364">
        <v>113</v>
      </c>
      <c r="L364">
        <v>2.3199999999999998</v>
      </c>
      <c r="M364">
        <v>83</v>
      </c>
      <c r="N364">
        <v>2.71</v>
      </c>
      <c r="O364">
        <v>130</v>
      </c>
      <c r="P364">
        <v>69</v>
      </c>
      <c r="Q364">
        <v>45</v>
      </c>
      <c r="R364">
        <v>17</v>
      </c>
      <c r="S364">
        <v>0.5</v>
      </c>
      <c r="T364">
        <v>0.74</v>
      </c>
      <c r="U364">
        <v>1.27</v>
      </c>
      <c r="V364">
        <v>24</v>
      </c>
      <c r="W364">
        <v>25</v>
      </c>
      <c r="X364">
        <v>24</v>
      </c>
      <c r="Y364">
        <v>22</v>
      </c>
      <c r="Z364">
        <v>22</v>
      </c>
      <c r="AA364">
        <v>21</v>
      </c>
      <c r="AB364">
        <v>20</v>
      </c>
      <c r="AC364">
        <v>17</v>
      </c>
      <c r="AD364">
        <v>22</v>
      </c>
      <c r="AE364">
        <v>22</v>
      </c>
      <c r="AF364">
        <v>21</v>
      </c>
      <c r="AG364">
        <v>17</v>
      </c>
      <c r="AH364">
        <v>20</v>
      </c>
      <c r="AI364">
        <v>21</v>
      </c>
      <c r="AJ364">
        <v>17</v>
      </c>
      <c r="AK364">
        <v>7</v>
      </c>
      <c r="AL364">
        <v>4</v>
      </c>
      <c r="AM364">
        <v>4</v>
      </c>
      <c r="AN364">
        <v>172</v>
      </c>
      <c r="AO364">
        <v>36</v>
      </c>
      <c r="AP364">
        <v>158</v>
      </c>
      <c r="AQ364">
        <v>38.6</v>
      </c>
      <c r="AR364">
        <v>169</v>
      </c>
      <c r="AS364">
        <v>142</v>
      </c>
      <c r="AT364">
        <v>4</v>
      </c>
      <c r="AU364">
        <v>4</v>
      </c>
      <c r="AV364">
        <v>4</v>
      </c>
      <c r="AW364">
        <v>1</v>
      </c>
      <c r="AX364">
        <v>0</v>
      </c>
      <c r="AY364">
        <v>6</v>
      </c>
      <c r="AZ364">
        <v>187</v>
      </c>
      <c r="BA364">
        <v>0</v>
      </c>
      <c r="BB364">
        <v>9</v>
      </c>
      <c r="BC364">
        <v>7</v>
      </c>
      <c r="BD364">
        <v>28</v>
      </c>
      <c r="BE364">
        <v>14</v>
      </c>
      <c r="BF364">
        <v>15</v>
      </c>
      <c r="BG364">
        <v>27</v>
      </c>
      <c r="BH364">
        <v>11</v>
      </c>
      <c r="BI364">
        <v>1</v>
      </c>
      <c r="BJ364">
        <v>70353</v>
      </c>
      <c r="BK364">
        <v>83394</v>
      </c>
      <c r="BL364" t="s">
        <v>861</v>
      </c>
      <c r="BM364" t="s">
        <v>115</v>
      </c>
      <c r="BN364">
        <v>24.899999999999899</v>
      </c>
      <c r="BO364">
        <v>17</v>
      </c>
      <c r="BP364">
        <v>3</v>
      </c>
      <c r="BQ364">
        <v>-1.3255989800000001</v>
      </c>
      <c r="BR364" t="s">
        <v>193</v>
      </c>
      <c r="BS364">
        <v>68</v>
      </c>
      <c r="BT364">
        <v>0.40899999999999997</v>
      </c>
      <c r="BU364">
        <v>0.41</v>
      </c>
      <c r="BV364">
        <v>0.24199999999999999</v>
      </c>
      <c r="BW364">
        <v>6.3E-2</v>
      </c>
      <c r="BX364" t="s">
        <v>119</v>
      </c>
      <c r="BY364">
        <v>20181.323484050801</v>
      </c>
      <c r="BZ364">
        <v>17450558.1373531</v>
      </c>
      <c r="CH364">
        <v>0.64974619289340096</v>
      </c>
      <c r="CI364">
        <v>0.42514970059880203</v>
      </c>
      <c r="CJ364">
        <v>0.116258951663528</v>
      </c>
      <c r="CK364">
        <v>0.94117647058823495</v>
      </c>
      <c r="CL364">
        <v>0.43052631578947398</v>
      </c>
      <c r="CM364">
        <v>0.47607052896725399</v>
      </c>
      <c r="CN364">
        <v>0.27391304347826101</v>
      </c>
      <c r="CO364">
        <v>0.50416666666666698</v>
      </c>
    </row>
    <row r="365" spans="1:103" x14ac:dyDescent="0.3">
      <c r="A365">
        <v>364</v>
      </c>
      <c r="B365">
        <v>4157150</v>
      </c>
      <c r="C365" t="s">
        <v>862</v>
      </c>
      <c r="D365" t="s">
        <v>104</v>
      </c>
      <c r="E365" t="s">
        <v>105</v>
      </c>
      <c r="F365">
        <v>17068</v>
      </c>
      <c r="G365">
        <v>15302</v>
      </c>
      <c r="H365">
        <v>11531</v>
      </c>
      <c r="I365">
        <v>1766</v>
      </c>
      <c r="J365">
        <v>1455.9</v>
      </c>
      <c r="K365">
        <v>6365</v>
      </c>
      <c r="L365">
        <v>2.4</v>
      </c>
      <c r="M365">
        <v>3844</v>
      </c>
      <c r="N365">
        <v>3</v>
      </c>
      <c r="O365">
        <v>7019</v>
      </c>
      <c r="P365">
        <v>3849</v>
      </c>
      <c r="Q365">
        <v>2517</v>
      </c>
      <c r="R365">
        <v>654</v>
      </c>
      <c r="S365">
        <v>0.23</v>
      </c>
      <c r="T365">
        <v>0.2</v>
      </c>
      <c r="U365">
        <v>0.12</v>
      </c>
      <c r="V365">
        <v>971</v>
      </c>
      <c r="W365">
        <v>949</v>
      </c>
      <c r="X365">
        <v>917</v>
      </c>
      <c r="Y365">
        <v>979</v>
      </c>
      <c r="Z365">
        <v>1244</v>
      </c>
      <c r="AA365">
        <v>1486</v>
      </c>
      <c r="AB365">
        <v>1226</v>
      </c>
      <c r="AC365">
        <v>1121</v>
      </c>
      <c r="AD365">
        <v>1086</v>
      </c>
      <c r="AE365">
        <v>989</v>
      </c>
      <c r="AF365">
        <v>978</v>
      </c>
      <c r="AG365">
        <v>1046</v>
      </c>
      <c r="AH365">
        <v>1046</v>
      </c>
      <c r="AI365">
        <v>1015</v>
      </c>
      <c r="AJ365">
        <v>780</v>
      </c>
      <c r="AK365">
        <v>516</v>
      </c>
      <c r="AL365">
        <v>325</v>
      </c>
      <c r="AM365">
        <v>393</v>
      </c>
      <c r="AN365">
        <v>9066</v>
      </c>
      <c r="AO365">
        <v>37</v>
      </c>
      <c r="AP365">
        <v>8001</v>
      </c>
      <c r="AQ365">
        <v>40.399999999999899</v>
      </c>
      <c r="AR365">
        <v>1978</v>
      </c>
      <c r="AS365">
        <v>13523</v>
      </c>
      <c r="AT365">
        <v>296</v>
      </c>
      <c r="AU365">
        <v>483</v>
      </c>
      <c r="AV365">
        <v>236</v>
      </c>
      <c r="AW365">
        <v>37</v>
      </c>
      <c r="AX365">
        <v>8</v>
      </c>
      <c r="AY365">
        <v>507</v>
      </c>
      <c r="AZ365">
        <v>3545</v>
      </c>
      <c r="BA365">
        <v>637</v>
      </c>
      <c r="BB365">
        <v>669</v>
      </c>
      <c r="BC365">
        <v>543</v>
      </c>
      <c r="BD365">
        <v>930</v>
      </c>
      <c r="BE365">
        <v>1008</v>
      </c>
      <c r="BF365">
        <v>980</v>
      </c>
      <c r="BG365">
        <v>1089</v>
      </c>
      <c r="BH365">
        <v>290</v>
      </c>
      <c r="BI365">
        <v>219</v>
      </c>
      <c r="BJ365">
        <v>57898</v>
      </c>
      <c r="BK365">
        <v>74312</v>
      </c>
      <c r="BL365" t="s">
        <v>863</v>
      </c>
      <c r="BM365" t="s">
        <v>107</v>
      </c>
      <c r="BN365">
        <v>21.8</v>
      </c>
      <c r="BO365">
        <v>16.5</v>
      </c>
      <c r="BP365">
        <v>21</v>
      </c>
      <c r="BQ365">
        <v>0.25870560529999997</v>
      </c>
      <c r="BR365" t="s">
        <v>780</v>
      </c>
      <c r="BS365">
        <v>57</v>
      </c>
      <c r="BT365">
        <v>0.20899999999999999</v>
      </c>
      <c r="BU365">
        <v>0.44</v>
      </c>
      <c r="BV365">
        <v>9.5000000000000001E-2</v>
      </c>
      <c r="BW365">
        <v>5.0000000000000001E-3</v>
      </c>
      <c r="BX365" t="s">
        <v>119</v>
      </c>
      <c r="BY365">
        <v>193285.37098521701</v>
      </c>
      <c r="BZ365">
        <v>326862057.96985102</v>
      </c>
      <c r="CA365">
        <v>2.2857142857142798</v>
      </c>
      <c r="CB365">
        <v>5.7142857142857002E-2</v>
      </c>
      <c r="CC365">
        <v>0.60285714285714298</v>
      </c>
      <c r="CD365">
        <v>0.22857142857142901</v>
      </c>
      <c r="CE365">
        <v>0.105714285714286</v>
      </c>
      <c r="CF365">
        <v>7</v>
      </c>
      <c r="CG365">
        <v>2.2857142857142798</v>
      </c>
      <c r="CH365">
        <v>0.49238578680202999</v>
      </c>
      <c r="CI365">
        <v>0.39520958083832303</v>
      </c>
      <c r="CJ365">
        <v>0.613529694067797</v>
      </c>
      <c r="CK365">
        <v>0.72549019607843102</v>
      </c>
      <c r="CL365">
        <v>0.22</v>
      </c>
      <c r="CM365">
        <v>0.51385390428211597</v>
      </c>
      <c r="CN365">
        <v>2.1739130434783E-2</v>
      </c>
      <c r="CO365">
        <v>0.19791666666666699</v>
      </c>
      <c r="CP365">
        <v>0.35714285714285698</v>
      </c>
      <c r="CQ365">
        <v>1.1904761904762E-2</v>
      </c>
      <c r="CR365">
        <v>0.61428571428571399</v>
      </c>
      <c r="CS365">
        <v>0.43554006968641101</v>
      </c>
      <c r="CT365">
        <v>0.11878009630818601</v>
      </c>
      <c r="CU365">
        <v>0.22857142857142901</v>
      </c>
      <c r="CV365">
        <v>0.248323524166221</v>
      </c>
      <c r="CW365">
        <v>13677</v>
      </c>
      <c r="CX365">
        <v>16910</v>
      </c>
      <c r="CY365">
        <v>19</v>
      </c>
    </row>
    <row r="366" spans="1:103" x14ac:dyDescent="0.3">
      <c r="A366">
        <v>365</v>
      </c>
      <c r="B366">
        <v>4157650</v>
      </c>
      <c r="C366" t="s">
        <v>864</v>
      </c>
      <c r="D366" t="s">
        <v>104</v>
      </c>
      <c r="E366" t="s">
        <v>105</v>
      </c>
      <c r="F366">
        <v>1567</v>
      </c>
      <c r="G366">
        <v>1558</v>
      </c>
      <c r="H366">
        <v>1266</v>
      </c>
      <c r="I366">
        <v>9</v>
      </c>
      <c r="J366">
        <v>1071.29999999999</v>
      </c>
      <c r="K366">
        <v>607</v>
      </c>
      <c r="L366">
        <v>2.57</v>
      </c>
      <c r="M366">
        <v>416</v>
      </c>
      <c r="N366">
        <v>3.04</v>
      </c>
      <c r="O366">
        <v>669</v>
      </c>
      <c r="P366">
        <v>469</v>
      </c>
      <c r="Q366">
        <v>138</v>
      </c>
      <c r="R366">
        <v>62</v>
      </c>
      <c r="S366">
        <v>0.38</v>
      </c>
      <c r="T366">
        <v>0.37</v>
      </c>
      <c r="U366">
        <v>0</v>
      </c>
      <c r="V366">
        <v>90</v>
      </c>
      <c r="W366">
        <v>79</v>
      </c>
      <c r="X366">
        <v>89</v>
      </c>
      <c r="Y366">
        <v>109</v>
      </c>
      <c r="Z366">
        <v>76</v>
      </c>
      <c r="AA366">
        <v>69</v>
      </c>
      <c r="AB366">
        <v>82</v>
      </c>
      <c r="AC366">
        <v>74</v>
      </c>
      <c r="AD366">
        <v>75</v>
      </c>
      <c r="AE366">
        <v>78</v>
      </c>
      <c r="AF366">
        <v>116</v>
      </c>
      <c r="AG366">
        <v>109</v>
      </c>
      <c r="AH366">
        <v>129</v>
      </c>
      <c r="AI366">
        <v>138</v>
      </c>
      <c r="AJ366">
        <v>96</v>
      </c>
      <c r="AK366">
        <v>69</v>
      </c>
      <c r="AL366">
        <v>53</v>
      </c>
      <c r="AM366">
        <v>40</v>
      </c>
      <c r="AN366">
        <v>789</v>
      </c>
      <c r="AO366">
        <v>46.799999999999898</v>
      </c>
      <c r="AP366">
        <v>782</v>
      </c>
      <c r="AQ366">
        <v>48.7</v>
      </c>
      <c r="AR366">
        <v>65</v>
      </c>
      <c r="AS366">
        <v>1419</v>
      </c>
      <c r="AT366">
        <v>0</v>
      </c>
      <c r="AU366">
        <v>25</v>
      </c>
      <c r="AV366">
        <v>5</v>
      </c>
      <c r="AW366">
        <v>1</v>
      </c>
      <c r="AX366">
        <v>2</v>
      </c>
      <c r="AY366">
        <v>51</v>
      </c>
      <c r="AZ366">
        <v>148</v>
      </c>
      <c r="BA366">
        <v>63</v>
      </c>
      <c r="BB366">
        <v>46</v>
      </c>
      <c r="BC366">
        <v>64</v>
      </c>
      <c r="BD366">
        <v>96</v>
      </c>
      <c r="BE366">
        <v>107</v>
      </c>
      <c r="BF366">
        <v>59</v>
      </c>
      <c r="BG366">
        <v>95</v>
      </c>
      <c r="BH366">
        <v>8</v>
      </c>
      <c r="BI366">
        <v>69</v>
      </c>
      <c r="BJ366">
        <v>56076</v>
      </c>
      <c r="BK366">
        <v>91712</v>
      </c>
      <c r="BL366" t="s">
        <v>865</v>
      </c>
      <c r="BM366" t="s">
        <v>107</v>
      </c>
      <c r="BN366">
        <v>20.6999999999999</v>
      </c>
      <c r="BO366">
        <v>15.1</v>
      </c>
      <c r="BP366">
        <v>21</v>
      </c>
      <c r="BQ366">
        <v>0.25870560529999997</v>
      </c>
      <c r="BR366" t="s">
        <v>780</v>
      </c>
      <c r="BS366">
        <v>57</v>
      </c>
      <c r="BT366">
        <v>0.128</v>
      </c>
      <c r="BU366">
        <v>0.29799999999999999</v>
      </c>
      <c r="BV366">
        <v>7.0999999999999994E-2</v>
      </c>
      <c r="BW366">
        <v>7.0000000000000001E-3</v>
      </c>
      <c r="BX366" t="s">
        <v>119</v>
      </c>
      <c r="BY366">
        <v>74309.212218797198</v>
      </c>
      <c r="BZ366">
        <v>41355888.779256098</v>
      </c>
      <c r="CA366">
        <v>2</v>
      </c>
      <c r="CC366">
        <v>0.70499999999999996</v>
      </c>
      <c r="CD366">
        <v>0.22</v>
      </c>
      <c r="CE366">
        <v>0.02</v>
      </c>
      <c r="CF366">
        <v>2</v>
      </c>
      <c r="CG366">
        <v>0</v>
      </c>
      <c r="CH366">
        <v>0.43654822335025401</v>
      </c>
      <c r="CI366">
        <v>0.31137724550898199</v>
      </c>
      <c r="CJ366">
        <v>0.613529694067797</v>
      </c>
      <c r="CK366">
        <v>0.72549019607843102</v>
      </c>
      <c r="CL366">
        <v>0.13473684210526299</v>
      </c>
      <c r="CM366">
        <v>0.33501259445843801</v>
      </c>
      <c r="CN366">
        <v>3.0434782608696E-2</v>
      </c>
      <c r="CO366">
        <v>0.147916666666667</v>
      </c>
      <c r="CP366">
        <v>0.5</v>
      </c>
      <c r="CR366">
        <v>0.72777777777777797</v>
      </c>
      <c r="CS366">
        <v>0.41463414634146301</v>
      </c>
      <c r="CT366">
        <v>2.2471910112360001E-2</v>
      </c>
      <c r="CU366">
        <v>0</v>
      </c>
    </row>
    <row r="367" spans="1:103" x14ac:dyDescent="0.3">
      <c r="A367">
        <v>366</v>
      </c>
      <c r="B367">
        <v>4162412</v>
      </c>
      <c r="C367" t="s">
        <v>866</v>
      </c>
      <c r="D367" t="s">
        <v>104</v>
      </c>
      <c r="E367" t="s">
        <v>105</v>
      </c>
      <c r="F367">
        <v>210</v>
      </c>
      <c r="G367">
        <v>210</v>
      </c>
      <c r="H367">
        <v>169</v>
      </c>
      <c r="I367">
        <v>0</v>
      </c>
      <c r="J367">
        <v>343.19999999999902</v>
      </c>
      <c r="K367">
        <v>85</v>
      </c>
      <c r="L367">
        <v>2.4700000000000002</v>
      </c>
      <c r="M367">
        <v>59</v>
      </c>
      <c r="N367">
        <v>2.86</v>
      </c>
      <c r="O367">
        <v>86</v>
      </c>
      <c r="P367">
        <v>73</v>
      </c>
      <c r="Q367">
        <v>13</v>
      </c>
      <c r="R367">
        <v>1</v>
      </c>
      <c r="S367">
        <v>0.48</v>
      </c>
      <c r="T367">
        <v>0.43</v>
      </c>
      <c r="U367">
        <v>0.31</v>
      </c>
      <c r="V367">
        <v>11</v>
      </c>
      <c r="W367">
        <v>12</v>
      </c>
      <c r="X367">
        <v>14</v>
      </c>
      <c r="Y367">
        <v>8</v>
      </c>
      <c r="Z367">
        <v>9</v>
      </c>
      <c r="AA367">
        <v>13</v>
      </c>
      <c r="AB367">
        <v>13</v>
      </c>
      <c r="AC367">
        <v>10</v>
      </c>
      <c r="AD367">
        <v>10</v>
      </c>
      <c r="AE367">
        <v>12</v>
      </c>
      <c r="AF367">
        <v>11</v>
      </c>
      <c r="AG367">
        <v>17</v>
      </c>
      <c r="AH367">
        <v>17</v>
      </c>
      <c r="AI367">
        <v>21</v>
      </c>
      <c r="AJ367">
        <v>12</v>
      </c>
      <c r="AK367">
        <v>8</v>
      </c>
      <c r="AL367">
        <v>7</v>
      </c>
      <c r="AM367">
        <v>5</v>
      </c>
      <c r="AN367">
        <v>108</v>
      </c>
      <c r="AO367">
        <v>45.7</v>
      </c>
      <c r="AP367">
        <v>102</v>
      </c>
      <c r="AQ367">
        <v>49</v>
      </c>
      <c r="AR367">
        <v>6</v>
      </c>
      <c r="AS367">
        <v>112</v>
      </c>
      <c r="AT367">
        <v>1</v>
      </c>
      <c r="AU367">
        <v>77</v>
      </c>
      <c r="AV367">
        <v>2</v>
      </c>
      <c r="AW367">
        <v>0</v>
      </c>
      <c r="AX367">
        <v>1</v>
      </c>
      <c r="AY367">
        <v>11</v>
      </c>
      <c r="AZ367">
        <v>98</v>
      </c>
      <c r="BA367">
        <v>2</v>
      </c>
      <c r="BB367">
        <v>6</v>
      </c>
      <c r="BC367">
        <v>4</v>
      </c>
      <c r="BD367">
        <v>10</v>
      </c>
      <c r="BE367">
        <v>12</v>
      </c>
      <c r="BF367">
        <v>13</v>
      </c>
      <c r="BG367">
        <v>25</v>
      </c>
      <c r="BH367">
        <v>7</v>
      </c>
      <c r="BI367">
        <v>7</v>
      </c>
      <c r="BJ367">
        <v>90698</v>
      </c>
      <c r="BK367">
        <v>103203</v>
      </c>
      <c r="BL367" t="s">
        <v>867</v>
      </c>
      <c r="BM367" t="s">
        <v>115</v>
      </c>
      <c r="BN367">
        <v>24.6</v>
      </c>
      <c r="BO367">
        <v>17.3</v>
      </c>
      <c r="BP367">
        <v>21</v>
      </c>
      <c r="BQ367">
        <v>0.25870560529999997</v>
      </c>
      <c r="BR367" t="s">
        <v>780</v>
      </c>
      <c r="BS367">
        <v>57</v>
      </c>
      <c r="BT367">
        <v>0.433</v>
      </c>
      <c r="BU367">
        <v>0.33900000000000002</v>
      </c>
      <c r="BV367">
        <v>9.0999999999999998E-2</v>
      </c>
      <c r="BW367">
        <v>0</v>
      </c>
      <c r="BX367" t="s">
        <v>119</v>
      </c>
      <c r="BY367">
        <v>18352.6844861114</v>
      </c>
      <c r="BZ367">
        <v>17060717.581670299</v>
      </c>
      <c r="CH367">
        <v>0.63451776649746205</v>
      </c>
      <c r="CI367">
        <v>0.44311377245508998</v>
      </c>
      <c r="CJ367">
        <v>0.613529694067797</v>
      </c>
      <c r="CK367">
        <v>0.72549019607843102</v>
      </c>
      <c r="CL367">
        <v>0.45578947368421102</v>
      </c>
      <c r="CM367">
        <v>0.38664987405541601</v>
      </c>
      <c r="CN367">
        <v>0</v>
      </c>
      <c r="CO367">
        <v>0.18958333333333299</v>
      </c>
    </row>
    <row r="368" spans="1:103" x14ac:dyDescent="0.3">
      <c r="A368">
        <v>367</v>
      </c>
      <c r="B368">
        <v>4163950</v>
      </c>
      <c r="C368" t="s">
        <v>868</v>
      </c>
      <c r="D368" t="s">
        <v>104</v>
      </c>
      <c r="E368" t="s">
        <v>105</v>
      </c>
      <c r="F368">
        <v>206</v>
      </c>
      <c r="G368">
        <v>206</v>
      </c>
      <c r="H368">
        <v>169</v>
      </c>
      <c r="I368">
        <v>0</v>
      </c>
      <c r="J368">
        <v>114</v>
      </c>
      <c r="K368">
        <v>84</v>
      </c>
      <c r="L368">
        <v>2.4500000000000002</v>
      </c>
      <c r="M368">
        <v>58</v>
      </c>
      <c r="N368">
        <v>2.91</v>
      </c>
      <c r="O368">
        <v>119</v>
      </c>
      <c r="P368">
        <v>63</v>
      </c>
      <c r="Q368">
        <v>22</v>
      </c>
      <c r="R368">
        <v>35</v>
      </c>
      <c r="S368">
        <v>0.86</v>
      </c>
      <c r="T368">
        <v>0.78</v>
      </c>
      <c r="U368">
        <v>1.1499999999999999</v>
      </c>
      <c r="V368">
        <v>13</v>
      </c>
      <c r="W368">
        <v>14</v>
      </c>
      <c r="X368">
        <v>14</v>
      </c>
      <c r="Y368">
        <v>11</v>
      </c>
      <c r="Z368">
        <v>8</v>
      </c>
      <c r="AA368">
        <v>10</v>
      </c>
      <c r="AB368">
        <v>14</v>
      </c>
      <c r="AC368">
        <v>11</v>
      </c>
      <c r="AD368">
        <v>11</v>
      </c>
      <c r="AE368">
        <v>9</v>
      </c>
      <c r="AF368">
        <v>12</v>
      </c>
      <c r="AG368">
        <v>13</v>
      </c>
      <c r="AH368">
        <v>18</v>
      </c>
      <c r="AI368">
        <v>16</v>
      </c>
      <c r="AJ368">
        <v>16</v>
      </c>
      <c r="AK368">
        <v>8</v>
      </c>
      <c r="AL368">
        <v>4</v>
      </c>
      <c r="AM368">
        <v>3</v>
      </c>
      <c r="AN368">
        <v>102</v>
      </c>
      <c r="AO368">
        <v>43.299999999999898</v>
      </c>
      <c r="AP368">
        <v>103</v>
      </c>
      <c r="AQ368">
        <v>43.5</v>
      </c>
      <c r="AR368">
        <v>44</v>
      </c>
      <c r="AS368">
        <v>152</v>
      </c>
      <c r="AT368">
        <v>2</v>
      </c>
      <c r="AU368">
        <v>2</v>
      </c>
      <c r="AV368">
        <v>3</v>
      </c>
      <c r="AW368">
        <v>0</v>
      </c>
      <c r="AX368">
        <v>0</v>
      </c>
      <c r="AY368">
        <v>3</v>
      </c>
      <c r="AZ368">
        <v>54</v>
      </c>
      <c r="BA368">
        <v>4</v>
      </c>
      <c r="BB368">
        <v>10</v>
      </c>
      <c r="BC368">
        <v>6</v>
      </c>
      <c r="BD368">
        <v>15</v>
      </c>
      <c r="BE368">
        <v>19</v>
      </c>
      <c r="BF368">
        <v>15</v>
      </c>
      <c r="BG368">
        <v>11</v>
      </c>
      <c r="BH368">
        <v>1</v>
      </c>
      <c r="BI368">
        <v>4</v>
      </c>
      <c r="BJ368">
        <v>57390</v>
      </c>
      <c r="BK368">
        <v>73020</v>
      </c>
      <c r="BL368" t="s">
        <v>869</v>
      </c>
      <c r="BM368" t="s">
        <v>115</v>
      </c>
      <c r="BN368">
        <v>21.6999999999999</v>
      </c>
      <c r="BO368">
        <v>15.1</v>
      </c>
      <c r="BP368">
        <v>20</v>
      </c>
      <c r="BQ368">
        <v>0.2206840243</v>
      </c>
      <c r="BR368" t="s">
        <v>638</v>
      </c>
      <c r="BS368">
        <v>55</v>
      </c>
      <c r="BT368">
        <v>0.182</v>
      </c>
      <c r="BU368">
        <v>0.498</v>
      </c>
      <c r="BV368">
        <v>0.10199999999999999</v>
      </c>
      <c r="BW368">
        <v>2.9000000000000001E-2</v>
      </c>
      <c r="BX368" t="s">
        <v>119</v>
      </c>
      <c r="BY368">
        <v>36163.4741330412</v>
      </c>
      <c r="BZ368">
        <v>50389710.159727</v>
      </c>
      <c r="CH368">
        <v>0.487309644670051</v>
      </c>
      <c r="CI368">
        <v>0.31137724550898199</v>
      </c>
      <c r="CJ368">
        <v>0.60159573895166396</v>
      </c>
      <c r="CK368">
        <v>0.68627450980392202</v>
      </c>
      <c r="CL368">
        <v>0.19157894736842099</v>
      </c>
      <c r="CM368">
        <v>0.58690176322418097</v>
      </c>
      <c r="CN368">
        <v>0.12608695652173901</v>
      </c>
      <c r="CO368">
        <v>0.21249999999999999</v>
      </c>
    </row>
    <row r="369" spans="1:103" x14ac:dyDescent="0.3">
      <c r="A369">
        <v>368</v>
      </c>
      <c r="B369">
        <v>4164200</v>
      </c>
      <c r="C369" t="s">
        <v>870</v>
      </c>
      <c r="D369" t="s">
        <v>104</v>
      </c>
      <c r="E369" t="s">
        <v>105</v>
      </c>
      <c r="F369">
        <v>253</v>
      </c>
      <c r="G369">
        <v>253</v>
      </c>
      <c r="H369">
        <v>197</v>
      </c>
      <c r="I369">
        <v>0</v>
      </c>
      <c r="J369">
        <v>213.599999999999</v>
      </c>
      <c r="K369">
        <v>118</v>
      </c>
      <c r="L369">
        <v>2.14</v>
      </c>
      <c r="M369">
        <v>73</v>
      </c>
      <c r="N369">
        <v>2.7</v>
      </c>
      <c r="O369">
        <v>144</v>
      </c>
      <c r="P369">
        <v>75</v>
      </c>
      <c r="Q369">
        <v>43</v>
      </c>
      <c r="R369">
        <v>26</v>
      </c>
      <c r="S369">
        <v>0.14000000000000001</v>
      </c>
      <c r="T369">
        <v>0.23</v>
      </c>
      <c r="U369">
        <v>1.04</v>
      </c>
      <c r="V369">
        <v>11</v>
      </c>
      <c r="W369">
        <v>12</v>
      </c>
      <c r="X369">
        <v>15</v>
      </c>
      <c r="Y369">
        <v>12</v>
      </c>
      <c r="Z369">
        <v>10</v>
      </c>
      <c r="AA369">
        <v>13</v>
      </c>
      <c r="AB369">
        <v>15</v>
      </c>
      <c r="AC369">
        <v>15</v>
      </c>
      <c r="AD369">
        <v>13</v>
      </c>
      <c r="AE369">
        <v>13</v>
      </c>
      <c r="AF369">
        <v>13</v>
      </c>
      <c r="AG369">
        <v>22</v>
      </c>
      <c r="AH369">
        <v>25</v>
      </c>
      <c r="AI369">
        <v>18</v>
      </c>
      <c r="AJ369">
        <v>19</v>
      </c>
      <c r="AK369">
        <v>12</v>
      </c>
      <c r="AL369">
        <v>9</v>
      </c>
      <c r="AM369">
        <v>6</v>
      </c>
      <c r="AN369">
        <v>129</v>
      </c>
      <c r="AO369">
        <v>49.1</v>
      </c>
      <c r="AP369">
        <v>124</v>
      </c>
      <c r="AQ369">
        <v>49</v>
      </c>
      <c r="AR369">
        <v>24</v>
      </c>
      <c r="AS369">
        <v>217</v>
      </c>
      <c r="AT369">
        <v>0</v>
      </c>
      <c r="AU369">
        <v>5</v>
      </c>
      <c r="AV369">
        <v>0</v>
      </c>
      <c r="AW369">
        <v>0</v>
      </c>
      <c r="AX369">
        <v>1</v>
      </c>
      <c r="AY369">
        <v>5</v>
      </c>
      <c r="AZ369">
        <v>36</v>
      </c>
      <c r="BA369">
        <v>10</v>
      </c>
      <c r="BB369">
        <v>14</v>
      </c>
      <c r="BC369">
        <v>11</v>
      </c>
      <c r="BD369">
        <v>20</v>
      </c>
      <c r="BE369">
        <v>31</v>
      </c>
      <c r="BF369">
        <v>11</v>
      </c>
      <c r="BG369">
        <v>11</v>
      </c>
      <c r="BH369">
        <v>4</v>
      </c>
      <c r="BI369">
        <v>4</v>
      </c>
      <c r="BJ369">
        <v>51462</v>
      </c>
      <c r="BK369">
        <v>66827</v>
      </c>
      <c r="BL369" t="s">
        <v>871</v>
      </c>
      <c r="BM369" t="s">
        <v>107</v>
      </c>
      <c r="BN369">
        <v>22.899999999999899</v>
      </c>
      <c r="BO369">
        <v>13.8</v>
      </c>
      <c r="BP369">
        <v>14</v>
      </c>
      <c r="BQ369">
        <v>-0.16064451399999999</v>
      </c>
      <c r="BR369" t="s">
        <v>798</v>
      </c>
      <c r="BS369">
        <v>49</v>
      </c>
      <c r="BT369">
        <v>6.3E-2</v>
      </c>
      <c r="BU369">
        <v>0.37</v>
      </c>
      <c r="BV369">
        <v>0.11600000000000001</v>
      </c>
      <c r="BW369">
        <v>0</v>
      </c>
      <c r="BX369" t="s">
        <v>119</v>
      </c>
      <c r="BY369">
        <v>27506.5632791797</v>
      </c>
      <c r="BZ369">
        <v>37482048.372819901</v>
      </c>
      <c r="CH369">
        <v>0.54822335025380697</v>
      </c>
      <c r="CI369">
        <v>0.23353293413173701</v>
      </c>
      <c r="CJ369">
        <v>0.48190693220338998</v>
      </c>
      <c r="CK369">
        <v>0.56862745098039202</v>
      </c>
      <c r="CL369">
        <v>6.6315789473683995E-2</v>
      </c>
      <c r="CM369">
        <v>0.42569269521410602</v>
      </c>
      <c r="CN369">
        <v>0</v>
      </c>
      <c r="CO369">
        <v>0.241666666666667</v>
      </c>
    </row>
    <row r="370" spans="1:103" x14ac:dyDescent="0.3">
      <c r="A370">
        <v>369</v>
      </c>
      <c r="B370">
        <v>4169900</v>
      </c>
      <c r="C370" t="s">
        <v>872</v>
      </c>
      <c r="D370" t="s">
        <v>104</v>
      </c>
      <c r="E370" t="s">
        <v>105</v>
      </c>
      <c r="F370">
        <v>2246</v>
      </c>
      <c r="G370">
        <v>2246</v>
      </c>
      <c r="H370">
        <v>1916</v>
      </c>
      <c r="I370">
        <v>0</v>
      </c>
      <c r="J370">
        <v>1464.29999999999</v>
      </c>
      <c r="K370">
        <v>749</v>
      </c>
      <c r="L370">
        <v>3</v>
      </c>
      <c r="M370">
        <v>557</v>
      </c>
      <c r="N370">
        <v>3.44</v>
      </c>
      <c r="O370">
        <v>797</v>
      </c>
      <c r="P370">
        <v>538</v>
      </c>
      <c r="Q370">
        <v>211</v>
      </c>
      <c r="R370">
        <v>48</v>
      </c>
      <c r="S370">
        <v>0.85</v>
      </c>
      <c r="T370">
        <v>0.84</v>
      </c>
      <c r="U370">
        <v>0.73</v>
      </c>
      <c r="V370">
        <v>181</v>
      </c>
      <c r="W370">
        <v>180</v>
      </c>
      <c r="X370">
        <v>168</v>
      </c>
      <c r="Y370">
        <v>145</v>
      </c>
      <c r="Z370">
        <v>176</v>
      </c>
      <c r="AA370">
        <v>178</v>
      </c>
      <c r="AB370">
        <v>137</v>
      </c>
      <c r="AC370">
        <v>146</v>
      </c>
      <c r="AD370">
        <v>122</v>
      </c>
      <c r="AE370">
        <v>132</v>
      </c>
      <c r="AF370">
        <v>131</v>
      </c>
      <c r="AG370">
        <v>115</v>
      </c>
      <c r="AH370">
        <v>128</v>
      </c>
      <c r="AI370">
        <v>131</v>
      </c>
      <c r="AJ370">
        <v>86</v>
      </c>
      <c r="AK370">
        <v>43</v>
      </c>
      <c r="AL370">
        <v>27</v>
      </c>
      <c r="AM370">
        <v>21</v>
      </c>
      <c r="AN370">
        <v>1148</v>
      </c>
      <c r="AO370">
        <v>33.1</v>
      </c>
      <c r="AP370">
        <v>1099</v>
      </c>
      <c r="AQ370">
        <v>33.899999999999899</v>
      </c>
      <c r="AR370">
        <v>943</v>
      </c>
      <c r="AS370">
        <v>1220</v>
      </c>
      <c r="AT370">
        <v>3</v>
      </c>
      <c r="AU370">
        <v>21</v>
      </c>
      <c r="AV370">
        <v>2</v>
      </c>
      <c r="AW370">
        <v>0</v>
      </c>
      <c r="AX370">
        <v>5</v>
      </c>
      <c r="AY370">
        <v>52</v>
      </c>
      <c r="AZ370">
        <v>1026</v>
      </c>
      <c r="BA370">
        <v>24</v>
      </c>
      <c r="BB370">
        <v>60</v>
      </c>
      <c r="BC370">
        <v>59</v>
      </c>
      <c r="BD370">
        <v>128</v>
      </c>
      <c r="BE370">
        <v>157</v>
      </c>
      <c r="BF370">
        <v>159</v>
      </c>
      <c r="BG370">
        <v>144</v>
      </c>
      <c r="BH370">
        <v>11</v>
      </c>
      <c r="BI370">
        <v>7</v>
      </c>
      <c r="BJ370">
        <v>64104</v>
      </c>
      <c r="BK370">
        <v>70881</v>
      </c>
      <c r="BL370" t="s">
        <v>873</v>
      </c>
      <c r="BM370" t="s">
        <v>107</v>
      </c>
      <c r="BN370">
        <v>22.5</v>
      </c>
      <c r="BO370">
        <v>16.1999999999999</v>
      </c>
      <c r="BP370">
        <v>21</v>
      </c>
      <c r="BQ370">
        <v>0.25870560529999997</v>
      </c>
      <c r="BR370" t="s">
        <v>780</v>
      </c>
      <c r="BS370">
        <v>54</v>
      </c>
      <c r="BT370">
        <v>0.47699999999999998</v>
      </c>
      <c r="BU370">
        <v>0.33100000000000002</v>
      </c>
      <c r="BV370">
        <v>0.27600000000000002</v>
      </c>
      <c r="BW370">
        <v>9.0999999999999998E-2</v>
      </c>
      <c r="BX370" t="s">
        <v>119</v>
      </c>
      <c r="BY370">
        <v>59428.302897674097</v>
      </c>
      <c r="BZ370">
        <v>42769610.3910871</v>
      </c>
      <c r="CA370">
        <v>2</v>
      </c>
      <c r="CB370">
        <v>0.27</v>
      </c>
      <c r="CC370">
        <v>0.72</v>
      </c>
      <c r="CD370">
        <v>0.14000000000000001</v>
      </c>
      <c r="CE370">
        <v>0</v>
      </c>
      <c r="CF370">
        <v>1</v>
      </c>
      <c r="CG370">
        <v>0</v>
      </c>
      <c r="CH370">
        <v>0.52791878172588802</v>
      </c>
      <c r="CI370">
        <v>0.37724550898203602</v>
      </c>
      <c r="CJ370">
        <v>0.613529694067797</v>
      </c>
      <c r="CK370">
        <v>0.66666666666666696</v>
      </c>
      <c r="CL370">
        <v>0.50210526315789505</v>
      </c>
      <c r="CM370">
        <v>0.37657430730478603</v>
      </c>
      <c r="CN370">
        <v>0.39565217391304303</v>
      </c>
      <c r="CO370">
        <v>0.57499999999999996</v>
      </c>
      <c r="CP370">
        <v>0.5</v>
      </c>
      <c r="CQ370">
        <v>0.36666666666666697</v>
      </c>
      <c r="CR370">
        <v>0.74444444444444402</v>
      </c>
      <c r="CS370">
        <v>0.219512195121951</v>
      </c>
      <c r="CT370">
        <v>0</v>
      </c>
      <c r="CU370">
        <v>0</v>
      </c>
      <c r="CV370">
        <v>0.37037037037037002</v>
      </c>
      <c r="CW370">
        <v>1152</v>
      </c>
      <c r="CX370">
        <v>2171</v>
      </c>
      <c r="CY370">
        <v>47</v>
      </c>
    </row>
    <row r="371" spans="1:103" x14ac:dyDescent="0.3">
      <c r="A371">
        <v>370</v>
      </c>
      <c r="B371">
        <v>4170850</v>
      </c>
      <c r="C371" t="s">
        <v>874</v>
      </c>
      <c r="D371" t="s">
        <v>104</v>
      </c>
      <c r="E371" t="s">
        <v>105</v>
      </c>
      <c r="F371">
        <v>142</v>
      </c>
      <c r="G371">
        <v>142</v>
      </c>
      <c r="H371">
        <v>121</v>
      </c>
      <c r="I371">
        <v>0</v>
      </c>
      <c r="J371">
        <v>546.79999999999905</v>
      </c>
      <c r="K371">
        <v>48</v>
      </c>
      <c r="L371">
        <v>2.96</v>
      </c>
      <c r="M371">
        <v>36</v>
      </c>
      <c r="N371">
        <v>3.36</v>
      </c>
      <c r="O371">
        <v>53</v>
      </c>
      <c r="P371">
        <v>38</v>
      </c>
      <c r="Q371">
        <v>10</v>
      </c>
      <c r="R371">
        <v>5</v>
      </c>
      <c r="S371">
        <v>0.45</v>
      </c>
      <c r="T371">
        <v>0.57999999999999996</v>
      </c>
      <c r="U371">
        <v>-0.48</v>
      </c>
      <c r="V371">
        <v>6</v>
      </c>
      <c r="W371">
        <v>7</v>
      </c>
      <c r="X371">
        <v>10</v>
      </c>
      <c r="Y371">
        <v>7</v>
      </c>
      <c r="Z371">
        <v>3</v>
      </c>
      <c r="AA371">
        <v>6</v>
      </c>
      <c r="AB371">
        <v>5</v>
      </c>
      <c r="AC371">
        <v>6</v>
      </c>
      <c r="AD371">
        <v>8</v>
      </c>
      <c r="AE371">
        <v>9</v>
      </c>
      <c r="AF371">
        <v>10</v>
      </c>
      <c r="AG371">
        <v>11</v>
      </c>
      <c r="AH371">
        <v>15</v>
      </c>
      <c r="AI371">
        <v>17</v>
      </c>
      <c r="AJ371">
        <v>12</v>
      </c>
      <c r="AK371">
        <v>5</v>
      </c>
      <c r="AL371">
        <v>2</v>
      </c>
      <c r="AM371">
        <v>1</v>
      </c>
      <c r="AN371">
        <v>72</v>
      </c>
      <c r="AO371">
        <v>52</v>
      </c>
      <c r="AP371">
        <v>68</v>
      </c>
      <c r="AQ371">
        <v>51</v>
      </c>
      <c r="AR371">
        <v>4</v>
      </c>
      <c r="AS371">
        <v>133</v>
      </c>
      <c r="AT371">
        <v>0</v>
      </c>
      <c r="AU371">
        <v>1</v>
      </c>
      <c r="AV371">
        <v>1</v>
      </c>
      <c r="AW371">
        <v>0</v>
      </c>
      <c r="AX371">
        <v>1</v>
      </c>
      <c r="AY371">
        <v>2</v>
      </c>
      <c r="AZ371">
        <v>9</v>
      </c>
      <c r="BA371">
        <v>1</v>
      </c>
      <c r="BB371">
        <v>4</v>
      </c>
      <c r="BC371">
        <v>2</v>
      </c>
      <c r="BD371">
        <v>5</v>
      </c>
      <c r="BE371">
        <v>9</v>
      </c>
      <c r="BF371">
        <v>12</v>
      </c>
      <c r="BG371">
        <v>9</v>
      </c>
      <c r="BH371">
        <v>3</v>
      </c>
      <c r="BI371">
        <v>2</v>
      </c>
      <c r="BJ371">
        <v>78608</v>
      </c>
      <c r="BK371">
        <v>87978</v>
      </c>
      <c r="BL371" t="s">
        <v>875</v>
      </c>
      <c r="BM371" t="s">
        <v>177</v>
      </c>
      <c r="BN371">
        <v>21.399999999999899</v>
      </c>
      <c r="BO371">
        <v>16.5</v>
      </c>
      <c r="BP371">
        <v>22</v>
      </c>
      <c r="BQ371">
        <v>0.3380070268</v>
      </c>
      <c r="BR371" t="s">
        <v>728</v>
      </c>
      <c r="BS371">
        <v>59</v>
      </c>
      <c r="BT371">
        <v>5.1999999999999998E-2</v>
      </c>
      <c r="BU371">
        <v>0.26400000000000001</v>
      </c>
      <c r="BV371">
        <v>4.5999999999999999E-2</v>
      </c>
      <c r="BW371">
        <v>0</v>
      </c>
      <c r="BX371" t="s">
        <v>119</v>
      </c>
      <c r="BY371">
        <v>11619.741524105901</v>
      </c>
      <c r="BZ371">
        <v>7232095.4881283501</v>
      </c>
      <c r="CH371">
        <v>0.47208121827411198</v>
      </c>
      <c r="CI371">
        <v>0.39520958083832303</v>
      </c>
      <c r="CJ371">
        <v>0.63842028462021305</v>
      </c>
      <c r="CK371">
        <v>0.76470588235294101</v>
      </c>
      <c r="CL371">
        <v>5.4736842105263001E-2</v>
      </c>
      <c r="CM371">
        <v>0.29219143576826201</v>
      </c>
      <c r="CN371">
        <v>0</v>
      </c>
      <c r="CO371">
        <v>9.5833333333333007E-2</v>
      </c>
    </row>
    <row r="372" spans="1:103" x14ac:dyDescent="0.3">
      <c r="A372">
        <v>371</v>
      </c>
      <c r="B372">
        <v>4172950</v>
      </c>
      <c r="C372" t="s">
        <v>876</v>
      </c>
      <c r="D372" t="s">
        <v>104</v>
      </c>
      <c r="E372" t="s">
        <v>105</v>
      </c>
      <c r="F372">
        <v>16221</v>
      </c>
      <c r="G372">
        <v>15744</v>
      </c>
      <c r="H372">
        <v>12197</v>
      </c>
      <c r="I372">
        <v>477</v>
      </c>
      <c r="J372">
        <v>2435.9</v>
      </c>
      <c r="K372">
        <v>6416</v>
      </c>
      <c r="L372">
        <v>2.4500000000000002</v>
      </c>
      <c r="M372">
        <v>4009</v>
      </c>
      <c r="N372">
        <v>3.04</v>
      </c>
      <c r="O372">
        <v>6791</v>
      </c>
      <c r="P372">
        <v>3475</v>
      </c>
      <c r="Q372">
        <v>2941</v>
      </c>
      <c r="R372">
        <v>375</v>
      </c>
      <c r="S372">
        <v>0.72</v>
      </c>
      <c r="T372">
        <v>0.66</v>
      </c>
      <c r="U372">
        <v>0.53</v>
      </c>
      <c r="V372">
        <v>1024</v>
      </c>
      <c r="W372">
        <v>997</v>
      </c>
      <c r="X372">
        <v>983</v>
      </c>
      <c r="Y372">
        <v>944</v>
      </c>
      <c r="Z372">
        <v>887</v>
      </c>
      <c r="AA372">
        <v>1140</v>
      </c>
      <c r="AB372">
        <v>956</v>
      </c>
      <c r="AC372">
        <v>948</v>
      </c>
      <c r="AD372">
        <v>902</v>
      </c>
      <c r="AE372">
        <v>828</v>
      </c>
      <c r="AF372">
        <v>909</v>
      </c>
      <c r="AG372">
        <v>978</v>
      </c>
      <c r="AH372">
        <v>1053</v>
      </c>
      <c r="AI372">
        <v>1071</v>
      </c>
      <c r="AJ372">
        <v>883</v>
      </c>
      <c r="AK372">
        <v>637</v>
      </c>
      <c r="AL372">
        <v>423</v>
      </c>
      <c r="AM372">
        <v>658</v>
      </c>
      <c r="AN372">
        <v>7904</v>
      </c>
      <c r="AO372">
        <v>39.6</v>
      </c>
      <c r="AP372">
        <v>8317</v>
      </c>
      <c r="AQ372">
        <v>43</v>
      </c>
      <c r="AR372">
        <v>3835</v>
      </c>
      <c r="AS372">
        <v>11360</v>
      </c>
      <c r="AT372">
        <v>117</v>
      </c>
      <c r="AU372">
        <v>179</v>
      </c>
      <c r="AV372">
        <v>206</v>
      </c>
      <c r="AW372">
        <v>141</v>
      </c>
      <c r="AX372">
        <v>10</v>
      </c>
      <c r="AY372">
        <v>373</v>
      </c>
      <c r="AZ372">
        <v>4861</v>
      </c>
      <c r="BA372">
        <v>507</v>
      </c>
      <c r="BB372">
        <v>693</v>
      </c>
      <c r="BC372">
        <v>514</v>
      </c>
      <c r="BD372">
        <v>1013</v>
      </c>
      <c r="BE372">
        <v>1461</v>
      </c>
      <c r="BF372">
        <v>1019</v>
      </c>
      <c r="BG372">
        <v>710</v>
      </c>
      <c r="BH372">
        <v>324</v>
      </c>
      <c r="BI372">
        <v>177</v>
      </c>
      <c r="BJ372">
        <v>55959</v>
      </c>
      <c r="BK372">
        <v>70890</v>
      </c>
      <c r="BL372" t="s">
        <v>877</v>
      </c>
      <c r="BM372" t="s">
        <v>107</v>
      </c>
      <c r="BN372">
        <v>24</v>
      </c>
      <c r="BO372">
        <v>15.1999999999999</v>
      </c>
      <c r="BP372">
        <v>20</v>
      </c>
      <c r="BQ372">
        <v>0.2206840243</v>
      </c>
      <c r="BR372" t="s">
        <v>638</v>
      </c>
      <c r="BS372">
        <v>53</v>
      </c>
      <c r="BT372">
        <v>0.26300000000000001</v>
      </c>
      <c r="BU372">
        <v>0.35699999999999998</v>
      </c>
      <c r="BV372">
        <v>0.16300000000000001</v>
      </c>
      <c r="BW372">
        <v>2.5000000000000001E-2</v>
      </c>
      <c r="BX372" t="s">
        <v>119</v>
      </c>
      <c r="BY372">
        <v>125613.469193318</v>
      </c>
      <c r="BZ372">
        <v>193488517.51357099</v>
      </c>
      <c r="CA372">
        <v>2.3333333333333299</v>
      </c>
      <c r="CB372">
        <v>0.26</v>
      </c>
      <c r="CC372">
        <v>0.87333333333333296</v>
      </c>
      <c r="CD372">
        <v>0.23</v>
      </c>
      <c r="CE372">
        <v>2.5000000000000001E-2</v>
      </c>
      <c r="CF372">
        <v>6</v>
      </c>
      <c r="CG372">
        <v>0.83333333333333304</v>
      </c>
      <c r="CH372">
        <v>0.60406091370558401</v>
      </c>
      <c r="CI372">
        <v>0.31736526946107801</v>
      </c>
      <c r="CJ372">
        <v>0.60159573895166396</v>
      </c>
      <c r="CK372">
        <v>0.64705882352941202</v>
      </c>
      <c r="CL372">
        <v>0.276842105263158</v>
      </c>
      <c r="CM372">
        <v>0.40931989924433199</v>
      </c>
      <c r="CN372">
        <v>0.108695652173913</v>
      </c>
      <c r="CO372">
        <v>0.33958333333333302</v>
      </c>
      <c r="CP372">
        <v>0.33333333333333298</v>
      </c>
      <c r="CQ372">
        <v>0.35</v>
      </c>
      <c r="CR372">
        <v>0.91481481481481497</v>
      </c>
      <c r="CS372">
        <v>0.439024390243902</v>
      </c>
      <c r="CT372">
        <v>2.8089887640449E-2</v>
      </c>
      <c r="CU372">
        <v>8.3333333333332996E-2</v>
      </c>
      <c r="CV372">
        <v>0.430968234151755</v>
      </c>
      <c r="CW372">
        <v>9870</v>
      </c>
      <c r="CX372">
        <v>16170</v>
      </c>
      <c r="CY372">
        <v>39</v>
      </c>
    </row>
    <row r="373" spans="1:103" x14ac:dyDescent="0.3">
      <c r="A373">
        <v>372</v>
      </c>
      <c r="B373">
        <v>4175185</v>
      </c>
      <c r="C373" t="s">
        <v>878</v>
      </c>
      <c r="D373" t="s">
        <v>104</v>
      </c>
      <c r="E373" t="s">
        <v>105</v>
      </c>
      <c r="F373">
        <v>494</v>
      </c>
      <c r="G373">
        <v>485</v>
      </c>
      <c r="H373">
        <v>389</v>
      </c>
      <c r="I373">
        <v>9</v>
      </c>
      <c r="J373">
        <v>24.6</v>
      </c>
      <c r="K373">
        <v>174</v>
      </c>
      <c r="L373">
        <v>2.79</v>
      </c>
      <c r="M373">
        <v>121</v>
      </c>
      <c r="N373">
        <v>3.21</v>
      </c>
      <c r="O373">
        <v>181</v>
      </c>
      <c r="P373">
        <v>106</v>
      </c>
      <c r="Q373">
        <v>67</v>
      </c>
      <c r="R373">
        <v>7</v>
      </c>
      <c r="S373">
        <v>0.13</v>
      </c>
      <c r="T373">
        <v>0.15</v>
      </c>
      <c r="U373">
        <v>-1.35</v>
      </c>
      <c r="V373">
        <v>33</v>
      </c>
      <c r="W373">
        <v>36</v>
      </c>
      <c r="X373">
        <v>37</v>
      </c>
      <c r="Y373">
        <v>34</v>
      </c>
      <c r="Z373">
        <v>20</v>
      </c>
      <c r="AA373">
        <v>30</v>
      </c>
      <c r="AB373">
        <v>37</v>
      </c>
      <c r="AC373">
        <v>26</v>
      </c>
      <c r="AD373">
        <v>25</v>
      </c>
      <c r="AE373">
        <v>29</v>
      </c>
      <c r="AF373">
        <v>26</v>
      </c>
      <c r="AG373">
        <v>33</v>
      </c>
      <c r="AH373">
        <v>37</v>
      </c>
      <c r="AI373">
        <v>34</v>
      </c>
      <c r="AJ373">
        <v>22</v>
      </c>
      <c r="AK373">
        <v>15</v>
      </c>
      <c r="AL373">
        <v>10</v>
      </c>
      <c r="AM373">
        <v>10</v>
      </c>
      <c r="AN373">
        <v>242</v>
      </c>
      <c r="AO373">
        <v>36.200000000000003</v>
      </c>
      <c r="AP373">
        <v>252</v>
      </c>
      <c r="AQ373">
        <v>41.5</v>
      </c>
      <c r="AR373">
        <v>34</v>
      </c>
      <c r="AS373">
        <v>185</v>
      </c>
      <c r="AT373">
        <v>3</v>
      </c>
      <c r="AU373">
        <v>245</v>
      </c>
      <c r="AV373">
        <v>0</v>
      </c>
      <c r="AW373">
        <v>0</v>
      </c>
      <c r="AX373">
        <v>0</v>
      </c>
      <c r="AY373">
        <v>26</v>
      </c>
      <c r="AZ373">
        <v>309</v>
      </c>
      <c r="BA373">
        <v>23</v>
      </c>
      <c r="BB373">
        <v>31</v>
      </c>
      <c r="BC373">
        <v>16</v>
      </c>
      <c r="BD373">
        <v>15</v>
      </c>
      <c r="BE373">
        <v>22</v>
      </c>
      <c r="BF373">
        <v>25</v>
      </c>
      <c r="BG373">
        <v>25</v>
      </c>
      <c r="BH373">
        <v>9</v>
      </c>
      <c r="BI373">
        <v>6</v>
      </c>
      <c r="BJ373">
        <v>50810</v>
      </c>
      <c r="BK373">
        <v>70425</v>
      </c>
      <c r="BL373" t="s">
        <v>879</v>
      </c>
      <c r="BM373" t="s">
        <v>115</v>
      </c>
      <c r="BN373">
        <v>24.6</v>
      </c>
      <c r="BO373">
        <v>17.899999999999899</v>
      </c>
      <c r="BP373">
        <v>21</v>
      </c>
      <c r="BQ373">
        <v>0.25870560529999997</v>
      </c>
      <c r="BR373" t="s">
        <v>780</v>
      </c>
      <c r="BS373">
        <v>57</v>
      </c>
      <c r="BT373">
        <v>0.57999999999999996</v>
      </c>
      <c r="BU373">
        <v>0.44600000000000001</v>
      </c>
      <c r="BV373">
        <v>0.125</v>
      </c>
      <c r="BW373">
        <v>7.0000000000000001E-3</v>
      </c>
      <c r="BX373" t="s">
        <v>119</v>
      </c>
      <c r="BY373">
        <v>105857.394601539</v>
      </c>
      <c r="BZ373">
        <v>559062710.42110503</v>
      </c>
      <c r="CH373">
        <v>0.63451776649746205</v>
      </c>
      <c r="CI373">
        <v>0.47904191616766501</v>
      </c>
      <c r="CJ373">
        <v>0.613529694067797</v>
      </c>
      <c r="CK373">
        <v>0.72549019607843102</v>
      </c>
      <c r="CL373">
        <v>0.61052631578947403</v>
      </c>
      <c r="CM373">
        <v>0.52141057934508805</v>
      </c>
      <c r="CN373">
        <v>3.0434782608696E-2</v>
      </c>
      <c r="CO373">
        <v>0.26041666666666702</v>
      </c>
    </row>
    <row r="374" spans="1:103" x14ac:dyDescent="0.3">
      <c r="A374">
        <v>373</v>
      </c>
      <c r="B374">
        <v>4175600</v>
      </c>
      <c r="C374" t="s">
        <v>880</v>
      </c>
      <c r="D374" t="s">
        <v>104</v>
      </c>
      <c r="E374" t="s">
        <v>105</v>
      </c>
      <c r="F374">
        <v>319</v>
      </c>
      <c r="G374">
        <v>319</v>
      </c>
      <c r="H374">
        <v>274</v>
      </c>
      <c r="I374">
        <v>0</v>
      </c>
      <c r="J374">
        <v>96.2</v>
      </c>
      <c r="K374">
        <v>115</v>
      </c>
      <c r="L374">
        <v>2.77</v>
      </c>
      <c r="M374">
        <v>87</v>
      </c>
      <c r="N374">
        <v>3.15</v>
      </c>
      <c r="O374">
        <v>125</v>
      </c>
      <c r="P374">
        <v>95</v>
      </c>
      <c r="Q374">
        <v>21</v>
      </c>
      <c r="R374">
        <v>10</v>
      </c>
      <c r="S374">
        <v>0.11</v>
      </c>
      <c r="T374">
        <v>0.08</v>
      </c>
      <c r="U374">
        <v>0.53</v>
      </c>
      <c r="V374">
        <v>15</v>
      </c>
      <c r="W374">
        <v>17</v>
      </c>
      <c r="X374">
        <v>17</v>
      </c>
      <c r="Y374">
        <v>19</v>
      </c>
      <c r="Z374">
        <v>17</v>
      </c>
      <c r="AA374">
        <v>22</v>
      </c>
      <c r="AB374">
        <v>17</v>
      </c>
      <c r="AC374">
        <v>11</v>
      </c>
      <c r="AD374">
        <v>13</v>
      </c>
      <c r="AE374">
        <v>23</v>
      </c>
      <c r="AF374">
        <v>22</v>
      </c>
      <c r="AG374">
        <v>31</v>
      </c>
      <c r="AH374">
        <v>23</v>
      </c>
      <c r="AI374">
        <v>22</v>
      </c>
      <c r="AJ374">
        <v>24</v>
      </c>
      <c r="AK374">
        <v>12</v>
      </c>
      <c r="AL374">
        <v>9</v>
      </c>
      <c r="AM374">
        <v>6</v>
      </c>
      <c r="AN374">
        <v>154</v>
      </c>
      <c r="AO374">
        <v>48.5</v>
      </c>
      <c r="AP374">
        <v>166</v>
      </c>
      <c r="AQ374">
        <v>46.899999999999899</v>
      </c>
      <c r="AR374">
        <v>39</v>
      </c>
      <c r="AS374">
        <v>265</v>
      </c>
      <c r="AT374">
        <v>0</v>
      </c>
      <c r="AU374">
        <v>4</v>
      </c>
      <c r="AV374">
        <v>3</v>
      </c>
      <c r="AW374">
        <v>0</v>
      </c>
      <c r="AX374">
        <v>0</v>
      </c>
      <c r="AY374">
        <v>9</v>
      </c>
      <c r="AZ374">
        <v>54</v>
      </c>
      <c r="BA374">
        <v>10</v>
      </c>
      <c r="BB374">
        <v>7</v>
      </c>
      <c r="BC374">
        <v>11</v>
      </c>
      <c r="BD374">
        <v>11</v>
      </c>
      <c r="BE374">
        <v>19</v>
      </c>
      <c r="BF374">
        <v>11</v>
      </c>
      <c r="BG374">
        <v>18</v>
      </c>
      <c r="BH374">
        <v>11</v>
      </c>
      <c r="BI374">
        <v>18</v>
      </c>
      <c r="BJ374">
        <v>75000</v>
      </c>
      <c r="BK374">
        <v>116112</v>
      </c>
      <c r="BL374" t="s">
        <v>881</v>
      </c>
      <c r="BM374" t="s">
        <v>115</v>
      </c>
      <c r="BN374">
        <v>21.8</v>
      </c>
      <c r="BO374">
        <v>15.6</v>
      </c>
      <c r="BP374">
        <v>21</v>
      </c>
      <c r="BQ374">
        <v>0.25870560529999997</v>
      </c>
      <c r="BR374" t="s">
        <v>780</v>
      </c>
      <c r="BS374">
        <v>43</v>
      </c>
      <c r="BT374">
        <v>2.3E-2</v>
      </c>
      <c r="BU374">
        <v>0.29899999999999999</v>
      </c>
      <c r="BV374">
        <v>0.14499999999999999</v>
      </c>
      <c r="BW374">
        <v>0</v>
      </c>
      <c r="BX374" t="s">
        <v>119</v>
      </c>
      <c r="BY374">
        <v>49334.249309123799</v>
      </c>
      <c r="BZ374">
        <v>92455802.251212806</v>
      </c>
      <c r="CH374">
        <v>0.49238578680202999</v>
      </c>
      <c r="CI374">
        <v>0.34131736526946099</v>
      </c>
      <c r="CJ374">
        <v>0.613529694067797</v>
      </c>
      <c r="CK374">
        <v>0.45098039215686297</v>
      </c>
      <c r="CL374">
        <v>2.4210526315788999E-2</v>
      </c>
      <c r="CM374">
        <v>0.33627204030226698</v>
      </c>
      <c r="CN374">
        <v>0</v>
      </c>
      <c r="CO374">
        <v>0.30208333333333298</v>
      </c>
    </row>
    <row r="375" spans="1:103" x14ac:dyDescent="0.3">
      <c r="A375">
        <v>374</v>
      </c>
      <c r="B375">
        <v>4175650</v>
      </c>
      <c r="C375" t="s">
        <v>882</v>
      </c>
      <c r="D375" t="s">
        <v>104</v>
      </c>
      <c r="E375" t="s">
        <v>105</v>
      </c>
      <c r="F375">
        <v>7912</v>
      </c>
      <c r="G375">
        <v>6198</v>
      </c>
      <c r="H375">
        <v>5179</v>
      </c>
      <c r="I375">
        <v>1714</v>
      </c>
      <c r="J375">
        <v>1624.7</v>
      </c>
      <c r="K375">
        <v>1917</v>
      </c>
      <c r="L375">
        <v>3.23</v>
      </c>
      <c r="M375">
        <v>1399</v>
      </c>
      <c r="N375">
        <v>3.7</v>
      </c>
      <c r="O375">
        <v>2050</v>
      </c>
      <c r="P375">
        <v>1241</v>
      </c>
      <c r="Q375">
        <v>676</v>
      </c>
      <c r="R375">
        <v>133</v>
      </c>
      <c r="S375">
        <v>1.22</v>
      </c>
      <c r="T375">
        <v>1.44</v>
      </c>
      <c r="U375">
        <v>1.26</v>
      </c>
      <c r="V375">
        <v>539</v>
      </c>
      <c r="W375">
        <v>531</v>
      </c>
      <c r="X375">
        <v>485</v>
      </c>
      <c r="Y375">
        <v>473</v>
      </c>
      <c r="Z375">
        <v>671</v>
      </c>
      <c r="AA375">
        <v>852</v>
      </c>
      <c r="AB375">
        <v>687</v>
      </c>
      <c r="AC375">
        <v>658</v>
      </c>
      <c r="AD375">
        <v>539</v>
      </c>
      <c r="AE375">
        <v>505</v>
      </c>
      <c r="AF375">
        <v>433</v>
      </c>
      <c r="AG375">
        <v>379</v>
      </c>
      <c r="AH375">
        <v>333</v>
      </c>
      <c r="AI375">
        <v>326</v>
      </c>
      <c r="AJ375">
        <v>220</v>
      </c>
      <c r="AK375">
        <v>141</v>
      </c>
      <c r="AL375">
        <v>84</v>
      </c>
      <c r="AM375">
        <v>55</v>
      </c>
      <c r="AN375">
        <v>4864</v>
      </c>
      <c r="AO375">
        <v>33.5</v>
      </c>
      <c r="AP375">
        <v>3047</v>
      </c>
      <c r="AQ375">
        <v>31.6</v>
      </c>
      <c r="AR375">
        <v>3689</v>
      </c>
      <c r="AS375">
        <v>3801</v>
      </c>
      <c r="AT375">
        <v>209</v>
      </c>
      <c r="AU375">
        <v>86</v>
      </c>
      <c r="AV375">
        <v>44</v>
      </c>
      <c r="AW375">
        <v>2</v>
      </c>
      <c r="AX375">
        <v>12</v>
      </c>
      <c r="AY375">
        <v>68</v>
      </c>
      <c r="AZ375">
        <v>4111</v>
      </c>
      <c r="BA375">
        <v>310</v>
      </c>
      <c r="BB375">
        <v>316</v>
      </c>
      <c r="BC375">
        <v>153</v>
      </c>
      <c r="BD375">
        <v>330</v>
      </c>
      <c r="BE375">
        <v>291</v>
      </c>
      <c r="BF375">
        <v>178</v>
      </c>
      <c r="BG375">
        <v>163</v>
      </c>
      <c r="BH375">
        <v>114</v>
      </c>
      <c r="BI375">
        <v>60</v>
      </c>
      <c r="BJ375">
        <v>41805</v>
      </c>
      <c r="BK375">
        <v>61805</v>
      </c>
      <c r="BL375" t="s">
        <v>780</v>
      </c>
      <c r="BM375" t="s">
        <v>107</v>
      </c>
      <c r="BN375">
        <v>24</v>
      </c>
      <c r="BO375">
        <v>17.1999999999999</v>
      </c>
      <c r="BP375">
        <v>21</v>
      </c>
      <c r="BQ375">
        <v>0.25870560529999997</v>
      </c>
      <c r="BR375" t="s">
        <v>780</v>
      </c>
      <c r="BS375">
        <v>52</v>
      </c>
      <c r="BT375">
        <v>0.48799999999999999</v>
      </c>
      <c r="BU375">
        <v>0.65300000000000002</v>
      </c>
      <c r="BV375">
        <v>0.27600000000000002</v>
      </c>
      <c r="BW375">
        <v>0.20699999999999999</v>
      </c>
      <c r="BX375" t="s">
        <v>119</v>
      </c>
      <c r="BY375">
        <v>187075.44414412099</v>
      </c>
      <c r="BZ375">
        <v>141530728.59442499</v>
      </c>
      <c r="CA375">
        <v>1.5</v>
      </c>
      <c r="CB375">
        <v>0.58499999999999996</v>
      </c>
      <c r="CC375">
        <v>0.95</v>
      </c>
      <c r="CD375">
        <v>0.215</v>
      </c>
      <c r="CE375">
        <v>9.4999999999999998E-3</v>
      </c>
      <c r="CF375">
        <v>2</v>
      </c>
      <c r="CG375">
        <v>0</v>
      </c>
      <c r="CH375">
        <v>0.60406091370558401</v>
      </c>
      <c r="CI375">
        <v>0.43712574850299402</v>
      </c>
      <c r="CJ375">
        <v>0.613529694067797</v>
      </c>
      <c r="CK375">
        <v>0.62745098039215697</v>
      </c>
      <c r="CL375">
        <v>0.51368421052631597</v>
      </c>
      <c r="CM375">
        <v>0.78211586901763197</v>
      </c>
      <c r="CN375">
        <v>0.9</v>
      </c>
      <c r="CO375">
        <v>0.57499999999999996</v>
      </c>
      <c r="CP375">
        <v>0.75</v>
      </c>
      <c r="CQ375">
        <v>0.89166666666666705</v>
      </c>
      <c r="CR375">
        <v>1</v>
      </c>
      <c r="CS375">
        <v>0.40243902439024398</v>
      </c>
      <c r="CT375">
        <v>1.0674157303371E-2</v>
      </c>
      <c r="CU375">
        <v>0</v>
      </c>
      <c r="CV375">
        <v>0.63411360799001204</v>
      </c>
      <c r="CW375">
        <v>4385</v>
      </c>
      <c r="CX375">
        <v>7723</v>
      </c>
      <c r="CY375">
        <v>43</v>
      </c>
    </row>
    <row r="376" spans="1:103" x14ac:dyDescent="0.3">
      <c r="A376">
        <v>375</v>
      </c>
      <c r="B376">
        <v>4178150</v>
      </c>
      <c r="C376" t="s">
        <v>883</v>
      </c>
      <c r="D376" t="s">
        <v>104</v>
      </c>
      <c r="E376" t="s">
        <v>105</v>
      </c>
      <c r="F376">
        <v>851</v>
      </c>
      <c r="G376">
        <v>846</v>
      </c>
      <c r="H376">
        <v>674</v>
      </c>
      <c r="I376">
        <v>5</v>
      </c>
      <c r="J376">
        <v>1392.79999999999</v>
      </c>
      <c r="K376">
        <v>375</v>
      </c>
      <c r="L376">
        <v>2.2599999999999998</v>
      </c>
      <c r="M376">
        <v>241</v>
      </c>
      <c r="N376">
        <v>2.8</v>
      </c>
      <c r="O376">
        <v>427</v>
      </c>
      <c r="P376">
        <v>244</v>
      </c>
      <c r="Q376">
        <v>130</v>
      </c>
      <c r="R376">
        <v>52</v>
      </c>
      <c r="S376">
        <v>0.4</v>
      </c>
      <c r="T376">
        <v>0.49</v>
      </c>
      <c r="U376">
        <v>0.61</v>
      </c>
      <c r="V376">
        <v>42</v>
      </c>
      <c r="W376">
        <v>41</v>
      </c>
      <c r="X376">
        <v>50</v>
      </c>
      <c r="Y376">
        <v>53</v>
      </c>
      <c r="Z376">
        <v>33</v>
      </c>
      <c r="AA376">
        <v>39</v>
      </c>
      <c r="AB376">
        <v>39</v>
      </c>
      <c r="AC376">
        <v>42</v>
      </c>
      <c r="AD376">
        <v>41</v>
      </c>
      <c r="AE376">
        <v>37</v>
      </c>
      <c r="AF376">
        <v>48</v>
      </c>
      <c r="AG376">
        <v>70</v>
      </c>
      <c r="AH376">
        <v>74</v>
      </c>
      <c r="AI376">
        <v>83</v>
      </c>
      <c r="AJ376">
        <v>63</v>
      </c>
      <c r="AK376">
        <v>46</v>
      </c>
      <c r="AL376">
        <v>24</v>
      </c>
      <c r="AM376">
        <v>26</v>
      </c>
      <c r="AN376">
        <v>425</v>
      </c>
      <c r="AO376">
        <v>49.299999999999898</v>
      </c>
      <c r="AP376">
        <v>426</v>
      </c>
      <c r="AQ376">
        <v>52.1</v>
      </c>
      <c r="AR376">
        <v>29</v>
      </c>
      <c r="AS376">
        <v>780</v>
      </c>
      <c r="AT376">
        <v>3</v>
      </c>
      <c r="AU376">
        <v>8</v>
      </c>
      <c r="AV376">
        <v>8</v>
      </c>
      <c r="AW376">
        <v>0</v>
      </c>
      <c r="AX376">
        <v>0</v>
      </c>
      <c r="AY376">
        <v>23</v>
      </c>
      <c r="AZ376">
        <v>71</v>
      </c>
      <c r="BA376">
        <v>46</v>
      </c>
      <c r="BB376">
        <v>77</v>
      </c>
      <c r="BC376">
        <v>31</v>
      </c>
      <c r="BD376">
        <v>61</v>
      </c>
      <c r="BE376">
        <v>61</v>
      </c>
      <c r="BF376">
        <v>36</v>
      </c>
      <c r="BG376">
        <v>49</v>
      </c>
      <c r="BH376">
        <v>8</v>
      </c>
      <c r="BI376">
        <v>6</v>
      </c>
      <c r="BJ376">
        <v>41967</v>
      </c>
      <c r="BK376">
        <v>57365</v>
      </c>
      <c r="BL376" t="s">
        <v>816</v>
      </c>
      <c r="BM376" t="s">
        <v>107</v>
      </c>
      <c r="BN376">
        <v>23.399999999999899</v>
      </c>
      <c r="BO376">
        <v>15.6</v>
      </c>
      <c r="BP376">
        <v>9</v>
      </c>
      <c r="BQ376">
        <v>-0.55603115199999997</v>
      </c>
      <c r="BR376" t="s">
        <v>816</v>
      </c>
      <c r="BS376">
        <v>57</v>
      </c>
      <c r="BT376">
        <v>0.1</v>
      </c>
      <c r="BU376">
        <v>0.51700000000000002</v>
      </c>
      <c r="BV376">
        <v>8.5000000000000006E-2</v>
      </c>
      <c r="BW376">
        <v>0</v>
      </c>
      <c r="BX376" t="s">
        <v>119</v>
      </c>
      <c r="BY376">
        <v>18770.153100252701</v>
      </c>
      <c r="BZ376">
        <v>17022324.0972078</v>
      </c>
      <c r="CA376">
        <v>3</v>
      </c>
      <c r="CC376">
        <v>0.47</v>
      </c>
      <c r="CD376">
        <v>0.23</v>
      </c>
      <c r="CE376">
        <v>0</v>
      </c>
      <c r="CF376">
        <v>1</v>
      </c>
      <c r="CG376">
        <v>0</v>
      </c>
      <c r="CH376">
        <v>0.57360406091370497</v>
      </c>
      <c r="CI376">
        <v>0.34131736526946099</v>
      </c>
      <c r="CJ376">
        <v>0.35780566478342801</v>
      </c>
      <c r="CK376">
        <v>0.72549019607843102</v>
      </c>
      <c r="CL376">
        <v>0.105263157894737</v>
      </c>
      <c r="CM376">
        <v>0.61083123425692698</v>
      </c>
      <c r="CN376">
        <v>0</v>
      </c>
      <c r="CO376">
        <v>0.17708333333333301</v>
      </c>
      <c r="CP376">
        <v>0</v>
      </c>
      <c r="CR376">
        <v>0.46666666666666701</v>
      </c>
      <c r="CS376">
        <v>0.439024390243902</v>
      </c>
      <c r="CT376">
        <v>0</v>
      </c>
      <c r="CU376">
        <v>0</v>
      </c>
    </row>
    <row r="377" spans="1:103" x14ac:dyDescent="0.3">
      <c r="A377">
        <v>376</v>
      </c>
      <c r="B377">
        <v>4178160</v>
      </c>
      <c r="C377" t="s">
        <v>884</v>
      </c>
      <c r="D377" t="s">
        <v>104</v>
      </c>
      <c r="E377" t="s">
        <v>105</v>
      </c>
      <c r="F377">
        <v>67</v>
      </c>
      <c r="G377">
        <v>66</v>
      </c>
      <c r="H377">
        <v>52</v>
      </c>
      <c r="I377">
        <v>1</v>
      </c>
      <c r="J377">
        <v>36.5</v>
      </c>
      <c r="K377">
        <v>40</v>
      </c>
      <c r="L377">
        <v>1.65</v>
      </c>
      <c r="M377">
        <v>26</v>
      </c>
      <c r="N377">
        <v>2</v>
      </c>
      <c r="O377">
        <v>299</v>
      </c>
      <c r="P377">
        <v>27</v>
      </c>
      <c r="Q377">
        <v>13</v>
      </c>
      <c r="R377">
        <v>259</v>
      </c>
      <c r="S377">
        <v>0.69</v>
      </c>
      <c r="T377">
        <v>0.7</v>
      </c>
      <c r="U377">
        <v>2.83</v>
      </c>
      <c r="V377">
        <v>2</v>
      </c>
      <c r="W377">
        <v>3</v>
      </c>
      <c r="X377">
        <v>4</v>
      </c>
      <c r="Y377">
        <v>2</v>
      </c>
      <c r="Z377">
        <v>2</v>
      </c>
      <c r="AA377">
        <v>2</v>
      </c>
      <c r="AB377">
        <v>2</v>
      </c>
      <c r="AC377">
        <v>3</v>
      </c>
      <c r="AD377">
        <v>3</v>
      </c>
      <c r="AE377">
        <v>3</v>
      </c>
      <c r="AF377">
        <v>4</v>
      </c>
      <c r="AG377">
        <v>6</v>
      </c>
      <c r="AH377">
        <v>7</v>
      </c>
      <c r="AI377">
        <v>8</v>
      </c>
      <c r="AJ377">
        <v>7</v>
      </c>
      <c r="AK377">
        <v>4</v>
      </c>
      <c r="AL377">
        <v>2</v>
      </c>
      <c r="AM377">
        <v>2</v>
      </c>
      <c r="AN377">
        <v>33</v>
      </c>
      <c r="AO377">
        <v>59.2</v>
      </c>
      <c r="AP377">
        <v>33</v>
      </c>
      <c r="AQ377">
        <v>55.799999999999898</v>
      </c>
      <c r="AR377">
        <v>1</v>
      </c>
      <c r="AS377">
        <v>63</v>
      </c>
      <c r="AT377">
        <v>0</v>
      </c>
      <c r="AU377">
        <v>1</v>
      </c>
      <c r="AV377">
        <v>0</v>
      </c>
      <c r="AW377">
        <v>0</v>
      </c>
      <c r="AX377">
        <v>0</v>
      </c>
      <c r="AY377">
        <v>1</v>
      </c>
      <c r="AZ377">
        <v>4</v>
      </c>
      <c r="BA377">
        <v>7</v>
      </c>
      <c r="BB377">
        <v>4</v>
      </c>
      <c r="BC377">
        <v>3</v>
      </c>
      <c r="BD377">
        <v>4</v>
      </c>
      <c r="BE377">
        <v>6</v>
      </c>
      <c r="BF377">
        <v>5</v>
      </c>
      <c r="BG377">
        <v>7</v>
      </c>
      <c r="BH377">
        <v>3</v>
      </c>
      <c r="BI377">
        <v>1</v>
      </c>
      <c r="BJ377">
        <v>56451</v>
      </c>
      <c r="BK377">
        <v>70642</v>
      </c>
      <c r="BL377" t="s">
        <v>885</v>
      </c>
      <c r="BM377" t="s">
        <v>115</v>
      </c>
      <c r="BN377">
        <v>23</v>
      </c>
      <c r="BO377">
        <v>11.8</v>
      </c>
      <c r="BP377">
        <v>9</v>
      </c>
      <c r="BQ377">
        <v>-0.55603115199999997</v>
      </c>
      <c r="BR377" t="s">
        <v>816</v>
      </c>
      <c r="BS377">
        <v>57</v>
      </c>
      <c r="BT377">
        <v>1.7000000000000001E-2</v>
      </c>
      <c r="BU377">
        <v>0.314</v>
      </c>
      <c r="BV377">
        <v>0.02</v>
      </c>
      <c r="BW377">
        <v>0</v>
      </c>
      <c r="BX377" t="s">
        <v>119</v>
      </c>
      <c r="BY377">
        <v>61025.309982912797</v>
      </c>
      <c r="BZ377">
        <v>111496220.246006</v>
      </c>
      <c r="CH377">
        <v>0.55329949238578702</v>
      </c>
      <c r="CI377">
        <v>0.11377245508981999</v>
      </c>
      <c r="CJ377">
        <v>0.35780566478342801</v>
      </c>
      <c r="CK377">
        <v>0.72549019607843102</v>
      </c>
      <c r="CL377">
        <v>1.7894736842105002E-2</v>
      </c>
      <c r="CM377">
        <v>0.35516372795969797</v>
      </c>
      <c r="CN377">
        <v>0</v>
      </c>
      <c r="CO377">
        <v>4.1666666666666997E-2</v>
      </c>
    </row>
    <row r="378" spans="1:103" x14ac:dyDescent="0.3">
      <c r="A378">
        <v>377</v>
      </c>
      <c r="B378">
        <v>4178950</v>
      </c>
      <c r="C378" t="s">
        <v>886</v>
      </c>
      <c r="D378" t="s">
        <v>104</v>
      </c>
      <c r="E378" t="s">
        <v>105</v>
      </c>
      <c r="F378">
        <v>416</v>
      </c>
      <c r="G378">
        <v>416</v>
      </c>
      <c r="H378">
        <v>325</v>
      </c>
      <c r="I378">
        <v>0</v>
      </c>
      <c r="J378">
        <v>410.69999999999902</v>
      </c>
      <c r="K378">
        <v>186</v>
      </c>
      <c r="L378">
        <v>2.2400000000000002</v>
      </c>
      <c r="M378">
        <v>116</v>
      </c>
      <c r="N378">
        <v>2.8</v>
      </c>
      <c r="O378">
        <v>213</v>
      </c>
      <c r="P378">
        <v>118</v>
      </c>
      <c r="Q378">
        <v>68</v>
      </c>
      <c r="R378">
        <v>27</v>
      </c>
      <c r="S378">
        <v>0.13</v>
      </c>
      <c r="T378">
        <v>0.19</v>
      </c>
      <c r="U378">
        <v>0.39</v>
      </c>
      <c r="V378">
        <v>19</v>
      </c>
      <c r="W378">
        <v>20</v>
      </c>
      <c r="X378">
        <v>24</v>
      </c>
      <c r="Y378">
        <v>19</v>
      </c>
      <c r="Z378">
        <v>17</v>
      </c>
      <c r="AA378">
        <v>22</v>
      </c>
      <c r="AB378">
        <v>25</v>
      </c>
      <c r="AC378">
        <v>25</v>
      </c>
      <c r="AD378">
        <v>22</v>
      </c>
      <c r="AE378">
        <v>21</v>
      </c>
      <c r="AF378">
        <v>22</v>
      </c>
      <c r="AG378">
        <v>36</v>
      </c>
      <c r="AH378">
        <v>42</v>
      </c>
      <c r="AI378">
        <v>30</v>
      </c>
      <c r="AJ378">
        <v>30</v>
      </c>
      <c r="AK378">
        <v>19</v>
      </c>
      <c r="AL378">
        <v>14</v>
      </c>
      <c r="AM378">
        <v>10</v>
      </c>
      <c r="AN378">
        <v>212</v>
      </c>
      <c r="AO378">
        <v>48.799999999999898</v>
      </c>
      <c r="AP378">
        <v>205</v>
      </c>
      <c r="AQ378">
        <v>48.399999999999899</v>
      </c>
      <c r="AR378">
        <v>37</v>
      </c>
      <c r="AS378">
        <v>358</v>
      </c>
      <c r="AT378">
        <v>1</v>
      </c>
      <c r="AU378">
        <v>8</v>
      </c>
      <c r="AV378">
        <v>0</v>
      </c>
      <c r="AW378">
        <v>0</v>
      </c>
      <c r="AX378">
        <v>2</v>
      </c>
      <c r="AY378">
        <v>9</v>
      </c>
      <c r="AZ378">
        <v>58</v>
      </c>
      <c r="BA378">
        <v>17</v>
      </c>
      <c r="BB378">
        <v>22</v>
      </c>
      <c r="BC378">
        <v>18</v>
      </c>
      <c r="BD378">
        <v>32</v>
      </c>
      <c r="BE378">
        <v>50</v>
      </c>
      <c r="BF378">
        <v>18</v>
      </c>
      <c r="BG378">
        <v>18</v>
      </c>
      <c r="BH378">
        <v>7</v>
      </c>
      <c r="BI378">
        <v>6</v>
      </c>
      <c r="BJ378">
        <v>51516</v>
      </c>
      <c r="BK378">
        <v>65260</v>
      </c>
      <c r="BL378" t="s">
        <v>638</v>
      </c>
      <c r="BM378" t="s">
        <v>107</v>
      </c>
      <c r="BN378">
        <v>22.1999999999999</v>
      </c>
      <c r="BO378">
        <v>14.3</v>
      </c>
      <c r="BP378">
        <v>14</v>
      </c>
      <c r="BQ378">
        <v>-0.16064451399999999</v>
      </c>
      <c r="BR378" t="s">
        <v>798</v>
      </c>
      <c r="BS378">
        <v>54</v>
      </c>
      <c r="BT378">
        <v>6.3E-2</v>
      </c>
      <c r="BU378">
        <v>0.37</v>
      </c>
      <c r="BV378">
        <v>0.11600000000000001</v>
      </c>
      <c r="BW378">
        <v>0</v>
      </c>
      <c r="BX378" t="s">
        <v>119</v>
      </c>
      <c r="BY378">
        <v>22399.831061282301</v>
      </c>
      <c r="BZ378">
        <v>28239806.8698874</v>
      </c>
      <c r="CH378">
        <v>0.512690355329949</v>
      </c>
      <c r="CI378">
        <v>0.26347305389221598</v>
      </c>
      <c r="CJ378">
        <v>0.48190693220338998</v>
      </c>
      <c r="CK378">
        <v>0.66666666666666696</v>
      </c>
      <c r="CL378">
        <v>6.6315789473683995E-2</v>
      </c>
      <c r="CM378">
        <v>0.42569269521410602</v>
      </c>
      <c r="CN378">
        <v>0</v>
      </c>
      <c r="CO378">
        <v>0.241666666666667</v>
      </c>
    </row>
    <row r="379" spans="1:103" x14ac:dyDescent="0.3">
      <c r="A379">
        <v>378</v>
      </c>
      <c r="B379">
        <v>4180350</v>
      </c>
      <c r="C379" t="s">
        <v>887</v>
      </c>
      <c r="D379" t="s">
        <v>104</v>
      </c>
      <c r="E379" t="s">
        <v>105</v>
      </c>
      <c r="F379">
        <v>695</v>
      </c>
      <c r="G379">
        <v>695</v>
      </c>
      <c r="H379">
        <v>568</v>
      </c>
      <c r="I379">
        <v>0</v>
      </c>
      <c r="J379">
        <v>1023.6</v>
      </c>
      <c r="K379">
        <v>263</v>
      </c>
      <c r="L379">
        <v>2.64</v>
      </c>
      <c r="M379">
        <v>186</v>
      </c>
      <c r="N379">
        <v>3.05</v>
      </c>
      <c r="O379">
        <v>279</v>
      </c>
      <c r="P379">
        <v>206</v>
      </c>
      <c r="Q379">
        <v>57</v>
      </c>
      <c r="R379">
        <v>16</v>
      </c>
      <c r="S379">
        <v>0.37</v>
      </c>
      <c r="T379">
        <v>0.38</v>
      </c>
      <c r="U379">
        <v>0.75</v>
      </c>
      <c r="V379">
        <v>33</v>
      </c>
      <c r="W379">
        <v>39</v>
      </c>
      <c r="X379">
        <v>41</v>
      </c>
      <c r="Y379">
        <v>29</v>
      </c>
      <c r="Z379">
        <v>36</v>
      </c>
      <c r="AA379">
        <v>37</v>
      </c>
      <c r="AB379">
        <v>39</v>
      </c>
      <c r="AC379">
        <v>44</v>
      </c>
      <c r="AD379">
        <v>40</v>
      </c>
      <c r="AE379">
        <v>38</v>
      </c>
      <c r="AF379">
        <v>43</v>
      </c>
      <c r="AG379">
        <v>57</v>
      </c>
      <c r="AH379">
        <v>59</v>
      </c>
      <c r="AI379">
        <v>62</v>
      </c>
      <c r="AJ379">
        <v>40</v>
      </c>
      <c r="AK379">
        <v>31</v>
      </c>
      <c r="AL379">
        <v>17</v>
      </c>
      <c r="AM379">
        <v>12</v>
      </c>
      <c r="AN379">
        <v>359</v>
      </c>
      <c r="AO379">
        <v>45.2</v>
      </c>
      <c r="AP379">
        <v>338</v>
      </c>
      <c r="AQ379">
        <v>47.299999999999898</v>
      </c>
      <c r="AR379">
        <v>68</v>
      </c>
      <c r="AS379">
        <v>572</v>
      </c>
      <c r="AT379">
        <v>2</v>
      </c>
      <c r="AU379">
        <v>19</v>
      </c>
      <c r="AV379">
        <v>12</v>
      </c>
      <c r="AW379">
        <v>0</v>
      </c>
      <c r="AX379">
        <v>0</v>
      </c>
      <c r="AY379">
        <v>22</v>
      </c>
      <c r="AZ379">
        <v>123</v>
      </c>
      <c r="BA379">
        <v>18</v>
      </c>
      <c r="BB379">
        <v>23</v>
      </c>
      <c r="BC379">
        <v>25</v>
      </c>
      <c r="BD379">
        <v>39</v>
      </c>
      <c r="BE379">
        <v>43</v>
      </c>
      <c r="BF379">
        <v>35</v>
      </c>
      <c r="BG379">
        <v>53</v>
      </c>
      <c r="BH379">
        <v>22</v>
      </c>
      <c r="BI379">
        <v>5</v>
      </c>
      <c r="BJ379">
        <v>63203</v>
      </c>
      <c r="BK379">
        <v>77202</v>
      </c>
      <c r="BL379" t="s">
        <v>888</v>
      </c>
      <c r="BM379" t="s">
        <v>107</v>
      </c>
      <c r="BN379">
        <v>20.6</v>
      </c>
      <c r="BO379">
        <v>15</v>
      </c>
      <c r="BP379">
        <v>21</v>
      </c>
      <c r="BQ379">
        <v>0.25870560529999997</v>
      </c>
      <c r="BR379" t="s">
        <v>780</v>
      </c>
      <c r="BS379">
        <v>43</v>
      </c>
      <c r="BT379">
        <v>0.17</v>
      </c>
      <c r="BU379">
        <v>0.29299999999999998</v>
      </c>
      <c r="BV379">
        <v>0.114</v>
      </c>
      <c r="BW379">
        <v>0</v>
      </c>
      <c r="BX379" t="s">
        <v>119</v>
      </c>
      <c r="BY379">
        <v>21653.244153396499</v>
      </c>
      <c r="BZ379">
        <v>18936517.7855829</v>
      </c>
      <c r="CA379">
        <v>3</v>
      </c>
      <c r="CC379">
        <v>0.56999999999999995</v>
      </c>
      <c r="CD379">
        <v>0.2</v>
      </c>
      <c r="CE379">
        <v>0.08</v>
      </c>
      <c r="CF379">
        <v>1</v>
      </c>
      <c r="CG379">
        <v>0</v>
      </c>
      <c r="CH379">
        <v>0.43147208121827402</v>
      </c>
      <c r="CI379">
        <v>0.30538922155688603</v>
      </c>
      <c r="CJ379">
        <v>0.613529694067797</v>
      </c>
      <c r="CK379">
        <v>0.45098039215686297</v>
      </c>
      <c r="CL379">
        <v>0.17894736842105299</v>
      </c>
      <c r="CM379">
        <v>0.32871536523929501</v>
      </c>
      <c r="CN379">
        <v>0</v>
      </c>
      <c r="CO379">
        <v>0.23749999999999999</v>
      </c>
      <c r="CP379">
        <v>0</v>
      </c>
      <c r="CR379">
        <v>0.57777777777777795</v>
      </c>
      <c r="CS379">
        <v>0.36585365853658502</v>
      </c>
      <c r="CT379">
        <v>8.9887640449438005E-2</v>
      </c>
      <c r="CU37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G383"/>
  <sheetViews>
    <sheetView topLeftCell="B1" workbookViewId="0">
      <pane xSplit="40" ySplit="2" topLeftCell="AY374" activePane="bottomRight" state="frozen"/>
      <selection activeCell="B1" sqref="B1"/>
      <selection pane="topRight" activeCell="AP1" sqref="AP1"/>
      <selection pane="bottomLeft" activeCell="B3" sqref="B3"/>
      <selection pane="bottomRight" activeCell="CO2" sqref="CO2"/>
    </sheetView>
  </sheetViews>
  <sheetFormatPr defaultRowHeight="14.4" x14ac:dyDescent="0.3"/>
  <cols>
    <col min="1" max="1" width="0" hidden="1" customWidth="1"/>
    <col min="3" max="3" width="22.33203125" bestFit="1" customWidth="1"/>
    <col min="4" max="4" width="9.109375" customWidth="1"/>
    <col min="5" max="41" width="9.109375" hidden="1" customWidth="1"/>
    <col min="54" max="62" width="0" hidden="1" customWidth="1"/>
    <col min="64" max="66" width="0" hidden="1" customWidth="1"/>
    <col min="81" max="82" width="0" hidden="1" customWidth="1"/>
    <col min="90" max="103" width="9.109375" customWidth="1"/>
    <col min="105" max="105" width="11" bestFit="1" customWidth="1"/>
    <col min="106" max="106" width="12" bestFit="1" customWidth="1"/>
    <col min="107" max="107" width="12.6640625" customWidth="1"/>
    <col min="108" max="108" width="12" bestFit="1" customWidth="1"/>
    <col min="109" max="109" width="11" customWidth="1"/>
    <col min="111" max="111" width="11" bestFit="1" customWidth="1"/>
  </cols>
  <sheetData>
    <row r="1" spans="1:111" x14ac:dyDescent="0.3">
      <c r="AP1" s="11" t="s">
        <v>919</v>
      </c>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CB1" s="11"/>
      <c r="CE1" s="13" t="s">
        <v>920</v>
      </c>
      <c r="CF1" s="13"/>
      <c r="CG1" s="13"/>
      <c r="CH1" s="13"/>
      <c r="CI1" s="13"/>
      <c r="CJ1" s="13"/>
      <c r="CK1" s="13"/>
    </row>
    <row r="2" spans="1:111" s="1" customFormat="1" ht="100.8" x14ac:dyDescent="0.3">
      <c r="A2" s="1" t="s">
        <v>0</v>
      </c>
      <c r="B2" s="1" t="s">
        <v>1</v>
      </c>
      <c r="C2" s="1" t="s">
        <v>148</v>
      </c>
      <c r="D2" s="1" t="s">
        <v>5</v>
      </c>
      <c r="E2" s="1" t="s">
        <v>6</v>
      </c>
      <c r="F2" s="1" t="s">
        <v>7</v>
      </c>
      <c r="G2" s="1" t="s">
        <v>8</v>
      </c>
      <c r="H2" s="1" t="s">
        <v>9</v>
      </c>
      <c r="I2" s="1" t="s">
        <v>10</v>
      </c>
      <c r="J2" s="1" t="s">
        <v>11</v>
      </c>
      <c r="K2" s="1" t="s">
        <v>12</v>
      </c>
      <c r="L2" s="1" t="s">
        <v>13</v>
      </c>
      <c r="M2" s="1" t="s">
        <v>14</v>
      </c>
      <c r="N2" s="1" t="s">
        <v>15</v>
      </c>
      <c r="O2" s="1" t="s">
        <v>16</v>
      </c>
      <c r="P2" s="1" t="s">
        <v>17</v>
      </c>
      <c r="Q2" s="1" t="s">
        <v>18</v>
      </c>
      <c r="R2" s="1" t="s">
        <v>19</v>
      </c>
      <c r="S2" s="1" t="s">
        <v>20</v>
      </c>
      <c r="T2" s="1" t="s">
        <v>21</v>
      </c>
      <c r="U2" s="1" t="s">
        <v>22</v>
      </c>
      <c r="V2" s="1" t="s">
        <v>23</v>
      </c>
      <c r="W2" s="1" t="s">
        <v>24</v>
      </c>
      <c r="X2" s="1" t="s">
        <v>25</v>
      </c>
      <c r="Y2" s="1" t="s">
        <v>26</v>
      </c>
      <c r="Z2" s="1" t="s">
        <v>27</v>
      </c>
      <c r="AA2" s="1" t="s">
        <v>28</v>
      </c>
      <c r="AB2" s="1" t="s">
        <v>29</v>
      </c>
      <c r="AC2" s="1" t="s">
        <v>30</v>
      </c>
      <c r="AD2" s="1" t="s">
        <v>31</v>
      </c>
      <c r="AE2" s="1" t="s">
        <v>32</v>
      </c>
      <c r="AF2" s="1" t="s">
        <v>33</v>
      </c>
      <c r="AG2" s="1" t="s">
        <v>34</v>
      </c>
      <c r="AH2" s="1" t="s">
        <v>35</v>
      </c>
      <c r="AI2" s="1" t="s">
        <v>36</v>
      </c>
      <c r="AJ2" s="1" t="s">
        <v>37</v>
      </c>
      <c r="AK2" s="1" t="s">
        <v>38</v>
      </c>
      <c r="AL2" s="1" t="s">
        <v>39</v>
      </c>
      <c r="AM2" s="1" t="s">
        <v>40</v>
      </c>
      <c r="AN2" s="1" t="s">
        <v>41</v>
      </c>
      <c r="AO2" s="1" t="s">
        <v>42</v>
      </c>
      <c r="AP2" s="1" t="s">
        <v>906</v>
      </c>
      <c r="AQ2" s="1" t="s">
        <v>907</v>
      </c>
      <c r="AR2" s="1" t="s">
        <v>908</v>
      </c>
      <c r="AS2" s="1" t="s">
        <v>909</v>
      </c>
      <c r="AT2" s="1" t="s">
        <v>910</v>
      </c>
      <c r="AU2" s="1" t="s">
        <v>911</v>
      </c>
      <c r="AV2" s="1" t="s">
        <v>912</v>
      </c>
      <c r="AW2" s="1" t="s">
        <v>913</v>
      </c>
      <c r="AX2" s="1" t="s">
        <v>914</v>
      </c>
      <c r="AY2" s="1" t="s">
        <v>915</v>
      </c>
      <c r="AZ2" s="1" t="s">
        <v>916</v>
      </c>
      <c r="BA2" s="1" t="s">
        <v>917</v>
      </c>
      <c r="BB2" s="1" t="s">
        <v>52</v>
      </c>
      <c r="BC2" s="1" t="s">
        <v>53</v>
      </c>
      <c r="BD2" s="1" t="s">
        <v>54</v>
      </c>
      <c r="BE2" s="1" t="s">
        <v>55</v>
      </c>
      <c r="BF2" s="1" t="s">
        <v>56</v>
      </c>
      <c r="BG2" s="1" t="s">
        <v>57</v>
      </c>
      <c r="BH2" s="1" t="s">
        <v>58</v>
      </c>
      <c r="BI2" s="1" t="s">
        <v>59</v>
      </c>
      <c r="BJ2" s="1" t="s">
        <v>60</v>
      </c>
      <c r="BK2" s="1" t="s">
        <v>918</v>
      </c>
      <c r="BL2" s="1" t="s">
        <v>62</v>
      </c>
      <c r="BN2" s="1" t="s">
        <v>64</v>
      </c>
      <c r="BO2" s="1" t="s">
        <v>890</v>
      </c>
      <c r="BP2" s="1" t="s">
        <v>889</v>
      </c>
      <c r="BQ2" s="1" t="s">
        <v>892</v>
      </c>
      <c r="BR2" s="1" t="s">
        <v>891</v>
      </c>
      <c r="BS2" s="1" t="s">
        <v>893</v>
      </c>
      <c r="BT2" s="1" t="s">
        <v>894</v>
      </c>
      <c r="BU2" s="1" t="s">
        <v>895</v>
      </c>
      <c r="BV2" s="1" t="s">
        <v>896</v>
      </c>
      <c r="BW2" s="1" t="s">
        <v>897</v>
      </c>
      <c r="BX2" s="1" t="s">
        <v>897</v>
      </c>
      <c r="BY2" s="1" t="s">
        <v>962</v>
      </c>
      <c r="BZ2" s="1" t="s">
        <v>963</v>
      </c>
      <c r="CA2" s="1" t="s">
        <v>964</v>
      </c>
      <c r="CB2" s="1" t="s">
        <v>898</v>
      </c>
      <c r="CC2" s="1" t="s">
        <v>76</v>
      </c>
      <c r="CD2" s="1" t="s">
        <v>77</v>
      </c>
      <c r="CE2" s="1" t="s">
        <v>899</v>
      </c>
      <c r="CF2" s="1" t="s">
        <v>900</v>
      </c>
      <c r="CG2" s="1" t="s">
        <v>901</v>
      </c>
      <c r="CH2" s="1" t="s">
        <v>902</v>
      </c>
      <c r="CI2" s="1" t="s">
        <v>903</v>
      </c>
      <c r="CJ2" s="1" t="s">
        <v>904</v>
      </c>
      <c r="CK2" s="1" t="s">
        <v>905</v>
      </c>
      <c r="CL2" s="1" t="s">
        <v>85</v>
      </c>
      <c r="CM2" s="1" t="s">
        <v>86</v>
      </c>
      <c r="CN2" s="1" t="s">
        <v>87</v>
      </c>
      <c r="CO2" s="1" t="s">
        <v>88</v>
      </c>
      <c r="CP2" s="1" t="s">
        <v>89</v>
      </c>
      <c r="CQ2" s="1" t="s">
        <v>90</v>
      </c>
      <c r="CR2" s="1" t="s">
        <v>91</v>
      </c>
      <c r="CS2" s="1" t="s">
        <v>92</v>
      </c>
      <c r="CT2" s="1" t="s">
        <v>93</v>
      </c>
      <c r="CU2" s="1" t="s">
        <v>94</v>
      </c>
      <c r="CV2" s="1" t="s">
        <v>95</v>
      </c>
      <c r="CW2" s="1" t="s">
        <v>96</v>
      </c>
      <c r="CX2" s="1" t="s">
        <v>97</v>
      </c>
      <c r="CY2" s="1" t="s">
        <v>98</v>
      </c>
      <c r="CZ2" s="1" t="s">
        <v>99</v>
      </c>
      <c r="DA2" s="1" t="s">
        <v>921</v>
      </c>
      <c r="DB2" s="1" t="s">
        <v>922</v>
      </c>
      <c r="DC2" s="1" t="s">
        <v>923</v>
      </c>
      <c r="DD2" s="1" t="s">
        <v>927</v>
      </c>
      <c r="DE2" s="1" t="s">
        <v>924</v>
      </c>
      <c r="DF2" s="1" t="s">
        <v>925</v>
      </c>
      <c r="DG2" s="1" t="s">
        <v>926</v>
      </c>
    </row>
    <row r="3" spans="1:111" x14ac:dyDescent="0.3">
      <c r="A3">
        <v>1</v>
      </c>
      <c r="B3">
        <v>4100275</v>
      </c>
      <c r="C3" t="s">
        <v>106</v>
      </c>
      <c r="D3">
        <v>931</v>
      </c>
      <c r="E3">
        <v>931</v>
      </c>
      <c r="F3">
        <v>818</v>
      </c>
      <c r="G3">
        <v>0</v>
      </c>
      <c r="H3">
        <v>2118.3000000000002</v>
      </c>
      <c r="I3">
        <v>309</v>
      </c>
      <c r="J3">
        <v>3.01</v>
      </c>
      <c r="K3">
        <v>244</v>
      </c>
      <c r="L3">
        <v>3.35</v>
      </c>
      <c r="M3">
        <v>320</v>
      </c>
      <c r="N3">
        <v>236</v>
      </c>
      <c r="O3">
        <v>73</v>
      </c>
      <c r="P3">
        <v>11</v>
      </c>
      <c r="Q3">
        <v>0.81</v>
      </c>
      <c r="R3">
        <v>0.82</v>
      </c>
      <c r="S3">
        <v>0.56999999999999995</v>
      </c>
      <c r="T3">
        <v>47</v>
      </c>
      <c r="U3">
        <v>54</v>
      </c>
      <c r="V3">
        <v>59</v>
      </c>
      <c r="W3">
        <v>66</v>
      </c>
      <c r="X3">
        <v>45</v>
      </c>
      <c r="Y3">
        <v>52</v>
      </c>
      <c r="Z3">
        <v>44</v>
      </c>
      <c r="AA3">
        <v>56</v>
      </c>
      <c r="AB3">
        <v>67</v>
      </c>
      <c r="AC3">
        <v>68</v>
      </c>
      <c r="AD3">
        <v>54</v>
      </c>
      <c r="AE3">
        <v>67</v>
      </c>
      <c r="AF3">
        <v>74</v>
      </c>
      <c r="AG3">
        <v>73</v>
      </c>
      <c r="AH3">
        <v>56</v>
      </c>
      <c r="AI3">
        <v>29</v>
      </c>
      <c r="AJ3">
        <v>13</v>
      </c>
      <c r="AK3">
        <v>8</v>
      </c>
      <c r="AL3">
        <v>454</v>
      </c>
      <c r="AM3">
        <v>43.2</v>
      </c>
      <c r="AN3">
        <v>478</v>
      </c>
      <c r="AO3">
        <v>43.2</v>
      </c>
      <c r="AP3" s="2"/>
      <c r="AQ3" s="2"/>
      <c r="AR3" s="2"/>
      <c r="AS3" s="2">
        <v>57</v>
      </c>
      <c r="AT3" s="2">
        <v>792</v>
      </c>
      <c r="AU3" s="2">
        <v>7</v>
      </c>
      <c r="AV3" s="2">
        <v>5</v>
      </c>
      <c r="AW3" s="2">
        <v>27</v>
      </c>
      <c r="AX3" s="2">
        <v>1</v>
      </c>
      <c r="AY3" s="2">
        <v>4</v>
      </c>
      <c r="AZ3" s="2">
        <v>38</v>
      </c>
      <c r="BA3" s="2">
        <v>139</v>
      </c>
      <c r="BB3" s="2">
        <v>6</v>
      </c>
      <c r="BC3" s="2">
        <v>9</v>
      </c>
      <c r="BD3" s="2">
        <v>16</v>
      </c>
      <c r="BE3" s="2">
        <v>34</v>
      </c>
      <c r="BF3" s="2">
        <v>62</v>
      </c>
      <c r="BG3" s="2">
        <v>51</v>
      </c>
      <c r="BH3" s="2">
        <v>63</v>
      </c>
      <c r="BI3" s="2">
        <v>34</v>
      </c>
      <c r="BJ3" s="2">
        <v>36</v>
      </c>
      <c r="BK3" s="2">
        <v>87064</v>
      </c>
      <c r="BL3">
        <v>113881</v>
      </c>
      <c r="BN3" t="s">
        <v>107</v>
      </c>
      <c r="BO3">
        <v>15</v>
      </c>
      <c r="BP3">
        <v>14.3</v>
      </c>
      <c r="BQ3">
        <v>1</v>
      </c>
      <c r="BR3">
        <v>-1.69579697</v>
      </c>
      <c r="BS3" t="s">
        <v>108</v>
      </c>
      <c r="BT3">
        <v>67</v>
      </c>
      <c r="BU3">
        <v>0.109</v>
      </c>
      <c r="BV3">
        <v>0.21</v>
      </c>
      <c r="BW3">
        <v>3.2000000000000001E-2</v>
      </c>
      <c r="BX3">
        <v>3.0000000000000001E-3</v>
      </c>
      <c r="BY3" s="1">
        <v>0</v>
      </c>
      <c r="BZ3" s="1">
        <v>0</v>
      </c>
      <c r="CA3" s="1">
        <v>33.81</v>
      </c>
      <c r="CB3" t="s">
        <v>109</v>
      </c>
      <c r="CC3">
        <v>26760.025979231901</v>
      </c>
      <c r="CD3">
        <v>12228374.7914751</v>
      </c>
      <c r="CL3">
        <v>0.147208121827411</v>
      </c>
      <c r="CM3">
        <v>0.26347305389221598</v>
      </c>
      <c r="CN3">
        <v>6.3725674827000002E-5</v>
      </c>
      <c r="CO3">
        <v>0.92156862745098</v>
      </c>
      <c r="CP3">
        <v>0.114736842105263</v>
      </c>
      <c r="CQ3">
        <v>0.224181360201511</v>
      </c>
      <c r="CR3">
        <v>1.304347826087E-2</v>
      </c>
      <c r="CS3">
        <v>6.6666666666666999E-2</v>
      </c>
      <c r="DA3">
        <f t="shared" ref="DA3:DA66" si="0">AVERAGE(CP3:CS3)</f>
        <v>0.10465708680857774</v>
      </c>
      <c r="DB3">
        <f>AVERAGE(CZ3:DA3)</f>
        <v>0.10465708680857774</v>
      </c>
      <c r="DC3">
        <f>(DB3-DB$381)/DB$383</f>
        <v>7.1197739964906498E-2</v>
      </c>
      <c r="DD3">
        <f t="shared" ref="DD3:DD66" si="1">AVERAGE(CL3:CO3)</f>
        <v>0.33307838221135849</v>
      </c>
      <c r="DE3">
        <f t="shared" ref="DE3:DE66" si="2">(DD3-DD$381)/DD$383</f>
        <v>0.24840527306962229</v>
      </c>
      <c r="DF3">
        <f>AVERAGE((AR3/100),CY3,(BY3/100))</f>
        <v>0</v>
      </c>
      <c r="DG3">
        <f t="shared" ref="DG3:DG66" si="3">AVERAGE(DC3,DE3,DF3)</f>
        <v>0.10653433767817626</v>
      </c>
    </row>
    <row r="4" spans="1:111" x14ac:dyDescent="0.3">
      <c r="A4">
        <v>329</v>
      </c>
      <c r="B4">
        <v>4100350</v>
      </c>
      <c r="C4" t="s">
        <v>791</v>
      </c>
      <c r="D4">
        <v>365</v>
      </c>
      <c r="E4">
        <v>365</v>
      </c>
      <c r="F4">
        <v>306</v>
      </c>
      <c r="G4">
        <v>0</v>
      </c>
      <c r="H4">
        <v>1027.29999999999</v>
      </c>
      <c r="I4">
        <v>139</v>
      </c>
      <c r="J4">
        <v>2.63</v>
      </c>
      <c r="K4">
        <v>101</v>
      </c>
      <c r="L4">
        <v>3.03</v>
      </c>
      <c r="M4">
        <v>145</v>
      </c>
      <c r="N4">
        <v>107</v>
      </c>
      <c r="O4">
        <v>32</v>
      </c>
      <c r="P4">
        <v>6</v>
      </c>
      <c r="Q4">
        <v>0.37</v>
      </c>
      <c r="R4">
        <v>0.39</v>
      </c>
      <c r="S4">
        <v>0.83</v>
      </c>
      <c r="T4">
        <v>16</v>
      </c>
      <c r="U4">
        <v>25</v>
      </c>
      <c r="V4">
        <v>28</v>
      </c>
      <c r="W4">
        <v>25</v>
      </c>
      <c r="X4">
        <v>15</v>
      </c>
      <c r="Y4">
        <v>17</v>
      </c>
      <c r="Z4">
        <v>17</v>
      </c>
      <c r="AA4">
        <v>28</v>
      </c>
      <c r="AB4">
        <v>21</v>
      </c>
      <c r="AC4">
        <v>22</v>
      </c>
      <c r="AD4">
        <v>22</v>
      </c>
      <c r="AE4">
        <v>30</v>
      </c>
      <c r="AF4">
        <v>30</v>
      </c>
      <c r="AG4">
        <v>26</v>
      </c>
      <c r="AH4">
        <v>14</v>
      </c>
      <c r="AI4">
        <v>12</v>
      </c>
      <c r="AJ4">
        <v>8</v>
      </c>
      <c r="AK4">
        <v>10</v>
      </c>
      <c r="AL4">
        <v>186</v>
      </c>
      <c r="AM4">
        <v>41.399999999999899</v>
      </c>
      <c r="AN4">
        <v>180</v>
      </c>
      <c r="AO4">
        <v>44.5</v>
      </c>
      <c r="AP4" s="2"/>
      <c r="AQ4" s="2"/>
      <c r="AR4" s="2"/>
      <c r="AS4" s="2">
        <v>23</v>
      </c>
      <c r="AT4" s="2">
        <v>320</v>
      </c>
      <c r="AU4" s="2">
        <v>3</v>
      </c>
      <c r="AV4" s="2">
        <v>7</v>
      </c>
      <c r="AW4" s="2">
        <v>2</v>
      </c>
      <c r="AX4" s="2">
        <v>0</v>
      </c>
      <c r="AY4" s="2">
        <v>0</v>
      </c>
      <c r="AZ4" s="2">
        <v>10</v>
      </c>
      <c r="BA4" s="2">
        <v>45</v>
      </c>
      <c r="BB4" s="2">
        <v>13</v>
      </c>
      <c r="BC4" s="2">
        <v>9</v>
      </c>
      <c r="BD4" s="2">
        <v>15</v>
      </c>
      <c r="BE4" s="2">
        <v>17</v>
      </c>
      <c r="BF4" s="2">
        <v>24</v>
      </c>
      <c r="BG4" s="2">
        <v>19</v>
      </c>
      <c r="BH4" s="2">
        <v>31</v>
      </c>
      <c r="BI4" s="2">
        <v>6</v>
      </c>
      <c r="BJ4" s="2">
        <v>4</v>
      </c>
      <c r="BK4" s="2">
        <v>63375</v>
      </c>
      <c r="BL4">
        <v>77454</v>
      </c>
      <c r="BN4" t="s">
        <v>107</v>
      </c>
      <c r="BO4">
        <v>21.5</v>
      </c>
      <c r="BP4">
        <v>15.5</v>
      </c>
      <c r="BQ4">
        <v>21</v>
      </c>
      <c r="BR4">
        <v>0.25870560529999997</v>
      </c>
      <c r="BS4" t="s">
        <v>780</v>
      </c>
      <c r="BT4">
        <v>57</v>
      </c>
      <c r="BU4">
        <v>9.4E-2</v>
      </c>
      <c r="BV4">
        <v>0.32900000000000001</v>
      </c>
      <c r="BW4">
        <v>5.5E-2</v>
      </c>
      <c r="BX4">
        <v>0</v>
      </c>
      <c r="BY4">
        <v>0</v>
      </c>
      <c r="BZ4">
        <v>0</v>
      </c>
      <c r="CA4">
        <v>100</v>
      </c>
      <c r="CB4" t="s">
        <v>119</v>
      </c>
      <c r="CC4">
        <v>14046.251368193</v>
      </c>
      <c r="CD4">
        <v>9905736.4564832002</v>
      </c>
      <c r="CL4">
        <v>0.47715736040609102</v>
      </c>
      <c r="CM4">
        <v>0.33532934131736503</v>
      </c>
      <c r="CN4">
        <v>0.613529694067797</v>
      </c>
      <c r="CO4">
        <v>0.72549019607843102</v>
      </c>
      <c r="CP4">
        <v>9.8947368421053006E-2</v>
      </c>
      <c r="CQ4">
        <v>0.37405541561712902</v>
      </c>
      <c r="CR4">
        <v>0</v>
      </c>
      <c r="CS4">
        <v>0.114583333333333</v>
      </c>
      <c r="DA4">
        <f t="shared" si="0"/>
        <v>0.14689652934287875</v>
      </c>
      <c r="DC4">
        <f>DA4</f>
        <v>0.14689652934287875</v>
      </c>
      <c r="DD4">
        <f t="shared" si="1"/>
        <v>0.53787664796742107</v>
      </c>
      <c r="DE4">
        <f t="shared" si="2"/>
        <v>0.64677673265375935</v>
      </c>
      <c r="DF4">
        <f t="shared" ref="DF4:DF67" si="4">AVERAGE((AR4/100),CY4,(BY4/100))</f>
        <v>0</v>
      </c>
      <c r="DG4">
        <f t="shared" si="3"/>
        <v>0.26455775399887937</v>
      </c>
    </row>
    <row r="5" spans="1:111" x14ac:dyDescent="0.3">
      <c r="A5">
        <v>253</v>
      </c>
      <c r="B5">
        <v>4100500</v>
      </c>
      <c r="C5" t="s">
        <v>630</v>
      </c>
      <c r="D5">
        <v>177</v>
      </c>
      <c r="E5">
        <v>176</v>
      </c>
      <c r="F5">
        <v>151</v>
      </c>
      <c r="G5">
        <v>1</v>
      </c>
      <c r="H5">
        <v>724.79999999999905</v>
      </c>
      <c r="I5">
        <v>71</v>
      </c>
      <c r="J5">
        <v>2.48</v>
      </c>
      <c r="K5">
        <v>51</v>
      </c>
      <c r="L5">
        <v>2.96</v>
      </c>
      <c r="M5">
        <v>79</v>
      </c>
      <c r="N5">
        <v>42</v>
      </c>
      <c r="O5">
        <v>29</v>
      </c>
      <c r="P5">
        <v>8</v>
      </c>
      <c r="Q5">
        <v>0</v>
      </c>
      <c r="R5">
        <v>0.13</v>
      </c>
      <c r="S5">
        <v>1.1200000000000001</v>
      </c>
      <c r="T5">
        <v>11</v>
      </c>
      <c r="U5">
        <v>13</v>
      </c>
      <c r="V5">
        <v>12</v>
      </c>
      <c r="W5">
        <v>9</v>
      </c>
      <c r="X5">
        <v>8</v>
      </c>
      <c r="Y5">
        <v>9</v>
      </c>
      <c r="Z5">
        <v>10</v>
      </c>
      <c r="AA5">
        <v>11</v>
      </c>
      <c r="AB5">
        <v>8</v>
      </c>
      <c r="AC5">
        <v>9</v>
      </c>
      <c r="AD5">
        <v>10</v>
      </c>
      <c r="AE5">
        <v>11</v>
      </c>
      <c r="AF5">
        <v>13</v>
      </c>
      <c r="AG5">
        <v>11</v>
      </c>
      <c r="AH5">
        <v>12</v>
      </c>
      <c r="AI5">
        <v>8</v>
      </c>
      <c r="AJ5">
        <v>6</v>
      </c>
      <c r="AK5">
        <v>4</v>
      </c>
      <c r="AL5">
        <v>90</v>
      </c>
      <c r="AM5">
        <v>43</v>
      </c>
      <c r="AN5">
        <v>85</v>
      </c>
      <c r="AO5">
        <v>42.5</v>
      </c>
      <c r="AP5" s="2"/>
      <c r="AQ5" s="2"/>
      <c r="AR5" s="2"/>
      <c r="AS5" s="2">
        <v>35</v>
      </c>
      <c r="AT5" s="2">
        <v>135</v>
      </c>
      <c r="AU5" s="2">
        <v>0</v>
      </c>
      <c r="AV5" s="2">
        <v>0</v>
      </c>
      <c r="AW5" s="2">
        <v>2</v>
      </c>
      <c r="AX5" s="2">
        <v>0</v>
      </c>
      <c r="AY5" s="2">
        <v>0</v>
      </c>
      <c r="AZ5" s="2">
        <v>5</v>
      </c>
      <c r="BA5" s="2">
        <v>42</v>
      </c>
      <c r="BB5" s="2">
        <v>9</v>
      </c>
      <c r="BC5" s="2">
        <v>8</v>
      </c>
      <c r="BD5" s="2">
        <v>6</v>
      </c>
      <c r="BE5" s="2">
        <v>12</v>
      </c>
      <c r="BF5" s="2">
        <v>16</v>
      </c>
      <c r="BG5" s="2">
        <v>6</v>
      </c>
      <c r="BH5" s="2">
        <v>9</v>
      </c>
      <c r="BI5" s="2">
        <v>2</v>
      </c>
      <c r="BJ5" s="2">
        <v>3</v>
      </c>
      <c r="BK5" s="2">
        <v>50485</v>
      </c>
      <c r="BL5">
        <v>70001</v>
      </c>
      <c r="BN5" t="s">
        <v>107</v>
      </c>
      <c r="BO5">
        <v>24.6999999999999</v>
      </c>
      <c r="BP5">
        <v>15.1</v>
      </c>
      <c r="BQ5">
        <v>28</v>
      </c>
      <c r="BR5">
        <v>0.73645267989999996</v>
      </c>
      <c r="BS5" t="s">
        <v>631</v>
      </c>
      <c r="BT5">
        <v>51</v>
      </c>
      <c r="BU5">
        <v>0.26600000000000001</v>
      </c>
      <c r="BV5">
        <v>0.36099999999999999</v>
      </c>
      <c r="BW5">
        <v>0.11899999999999999</v>
      </c>
      <c r="BX5">
        <v>0.02</v>
      </c>
      <c r="BY5">
        <v>13.57</v>
      </c>
      <c r="BZ5">
        <v>0</v>
      </c>
      <c r="CA5">
        <v>0</v>
      </c>
      <c r="CB5" t="s">
        <v>119</v>
      </c>
      <c r="CC5">
        <v>10237.219622710099</v>
      </c>
      <c r="CD5">
        <v>6796934.7538820198</v>
      </c>
      <c r="CE5">
        <v>2</v>
      </c>
      <c r="CF5">
        <v>0.13</v>
      </c>
      <c r="CG5">
        <v>0.63</v>
      </c>
      <c r="CH5">
        <v>0.11</v>
      </c>
      <c r="CI5">
        <v>8.9999999999999993E-3</v>
      </c>
      <c r="CJ5">
        <v>1</v>
      </c>
      <c r="CK5">
        <v>5</v>
      </c>
      <c r="CL5">
        <v>0.63959390862944199</v>
      </c>
      <c r="CM5">
        <v>0.31137724550898199</v>
      </c>
      <c r="CN5">
        <v>0.76348169488386697</v>
      </c>
      <c r="CO5">
        <v>0.60784313725490202</v>
      </c>
      <c r="CP5">
        <v>0.28000000000000003</v>
      </c>
      <c r="CQ5">
        <v>0.41435768261964701</v>
      </c>
      <c r="CR5">
        <v>8.6956521739130002E-2</v>
      </c>
      <c r="CS5">
        <v>0.24791666666666701</v>
      </c>
      <c r="CT5">
        <v>0.5</v>
      </c>
      <c r="CU5">
        <v>0.133333333333333</v>
      </c>
      <c r="CV5">
        <v>0.64444444444444404</v>
      </c>
      <c r="CW5">
        <v>0.146341463414634</v>
      </c>
      <c r="CX5">
        <v>1.0112359550562E-2</v>
      </c>
      <c r="CY5">
        <v>0.5</v>
      </c>
      <c r="CZ5">
        <f>AVERAGE(CU5,CV5,CX5)</f>
        <v>0.26263004577611299</v>
      </c>
      <c r="DA5">
        <f t="shared" si="0"/>
        <v>0.25730771775636102</v>
      </c>
      <c r="DB5">
        <f>AVERAGE(CZ5:DA5)</f>
        <v>0.259968881766237</v>
      </c>
      <c r="DC5">
        <f>(DB5-DB$381)/DB$383</f>
        <v>0.28733478913272414</v>
      </c>
      <c r="DD5">
        <f t="shared" si="1"/>
        <v>0.5805739965692982</v>
      </c>
      <c r="DE5">
        <f t="shared" si="2"/>
        <v>0.72983117171411049</v>
      </c>
      <c r="DF5">
        <f t="shared" si="4"/>
        <v>0.21190000000000001</v>
      </c>
      <c r="DG5">
        <f t="shared" si="3"/>
        <v>0.40968865361561152</v>
      </c>
    </row>
    <row r="6" spans="1:111" x14ac:dyDescent="0.3">
      <c r="A6">
        <v>2</v>
      </c>
      <c r="B6">
        <v>4101000</v>
      </c>
      <c r="C6" t="s">
        <v>111</v>
      </c>
      <c r="D6">
        <v>56786</v>
      </c>
      <c r="E6">
        <v>55999</v>
      </c>
      <c r="F6">
        <v>43553</v>
      </c>
      <c r="G6">
        <v>787</v>
      </c>
      <c r="H6">
        <v>3237.3</v>
      </c>
      <c r="I6">
        <v>22201</v>
      </c>
      <c r="J6">
        <v>2.52</v>
      </c>
      <c r="K6">
        <v>14300</v>
      </c>
      <c r="L6">
        <v>3.05</v>
      </c>
      <c r="M6">
        <v>23355</v>
      </c>
      <c r="N6">
        <v>13431</v>
      </c>
      <c r="O6">
        <v>8770</v>
      </c>
      <c r="P6">
        <v>1154</v>
      </c>
      <c r="Q6">
        <v>1.1100000000000001</v>
      </c>
      <c r="R6">
        <v>1.07</v>
      </c>
      <c r="S6">
        <v>0.92</v>
      </c>
      <c r="T6">
        <v>3619</v>
      </c>
      <c r="U6">
        <v>3575</v>
      </c>
      <c r="V6">
        <v>3545</v>
      </c>
      <c r="W6">
        <v>3467</v>
      </c>
      <c r="X6">
        <v>3599</v>
      </c>
      <c r="Y6">
        <v>4224</v>
      </c>
      <c r="Z6">
        <v>3991</v>
      </c>
      <c r="AA6">
        <v>3956</v>
      </c>
      <c r="AB6">
        <v>3491</v>
      </c>
      <c r="AC6">
        <v>3339</v>
      </c>
      <c r="AD6">
        <v>3207</v>
      </c>
      <c r="AE6">
        <v>3345</v>
      </c>
      <c r="AF6">
        <v>3203</v>
      </c>
      <c r="AG6">
        <v>3221</v>
      </c>
      <c r="AH6">
        <v>2699</v>
      </c>
      <c r="AI6">
        <v>1843</v>
      </c>
      <c r="AJ6">
        <v>1182</v>
      </c>
      <c r="AK6">
        <v>1278</v>
      </c>
      <c r="AL6">
        <v>27735</v>
      </c>
      <c r="AM6">
        <v>36.799999999999898</v>
      </c>
      <c r="AN6">
        <v>29049</v>
      </c>
      <c r="AO6">
        <v>39.200000000000003</v>
      </c>
      <c r="AP6" s="2">
        <v>41285</v>
      </c>
      <c r="AQ6" s="2">
        <v>56471</v>
      </c>
      <c r="AR6" s="2">
        <v>27</v>
      </c>
      <c r="AS6" s="2">
        <v>7971</v>
      </c>
      <c r="AT6" s="2">
        <v>44670</v>
      </c>
      <c r="AU6" s="2">
        <v>507</v>
      </c>
      <c r="AV6" s="2">
        <v>550</v>
      </c>
      <c r="AW6" s="2">
        <v>992</v>
      </c>
      <c r="AX6" s="2">
        <v>136</v>
      </c>
      <c r="AY6" s="2">
        <v>76</v>
      </c>
      <c r="AZ6" s="2">
        <v>1884</v>
      </c>
      <c r="BA6" s="2">
        <v>12116</v>
      </c>
      <c r="BB6" s="2">
        <v>1419</v>
      </c>
      <c r="BC6" s="2">
        <v>1921</v>
      </c>
      <c r="BD6" s="2">
        <v>1988</v>
      </c>
      <c r="BE6" s="2">
        <v>3105</v>
      </c>
      <c r="BF6" s="2">
        <v>3593</v>
      </c>
      <c r="BG6" s="2">
        <v>3935</v>
      </c>
      <c r="BH6" s="2">
        <v>4114</v>
      </c>
      <c r="BI6" s="2">
        <v>1288</v>
      </c>
      <c r="BJ6" s="2">
        <v>838</v>
      </c>
      <c r="BK6" s="2">
        <v>66737</v>
      </c>
      <c r="BL6">
        <v>80236</v>
      </c>
      <c r="BN6" t="s">
        <v>107</v>
      </c>
      <c r="BO6">
        <v>20.3</v>
      </c>
      <c r="BP6">
        <v>15.1</v>
      </c>
      <c r="BQ6">
        <v>18</v>
      </c>
      <c r="BR6">
        <v>-1.9779917000000001E-2</v>
      </c>
      <c r="BS6" t="s">
        <v>112</v>
      </c>
      <c r="BT6">
        <v>58</v>
      </c>
      <c r="BU6">
        <v>0.188</v>
      </c>
      <c r="BV6">
        <v>0.34699999999999998</v>
      </c>
      <c r="BW6">
        <v>8.3000000000000004E-2</v>
      </c>
      <c r="BX6">
        <v>1.2E-2</v>
      </c>
      <c r="BY6">
        <v>0</v>
      </c>
      <c r="BZ6">
        <v>0</v>
      </c>
      <c r="CA6">
        <v>55.88</v>
      </c>
      <c r="CB6" t="s">
        <v>109</v>
      </c>
      <c r="CC6">
        <v>261464.677181429</v>
      </c>
      <c r="CD6">
        <v>494571449.74768698</v>
      </c>
      <c r="CE6">
        <v>2</v>
      </c>
      <c r="CF6">
        <v>0.169333333333333</v>
      </c>
      <c r="CG6">
        <v>0.70187500000000003</v>
      </c>
      <c r="CH6">
        <v>0.200625</v>
      </c>
      <c r="CI6">
        <v>9.75E-3</v>
      </c>
      <c r="CJ6">
        <v>16</v>
      </c>
      <c r="CK6">
        <v>1.125</v>
      </c>
      <c r="CL6">
        <v>0.416243654822335</v>
      </c>
      <c r="CM6">
        <v>0.31137724550898199</v>
      </c>
      <c r="CN6">
        <v>0.52612055335844299</v>
      </c>
      <c r="CO6">
        <v>0.74509803921568596</v>
      </c>
      <c r="CP6">
        <v>0.19789473684210501</v>
      </c>
      <c r="CQ6">
        <v>0.39672544080604499</v>
      </c>
      <c r="CR6">
        <v>5.2173913043478001E-2</v>
      </c>
      <c r="CS6">
        <v>0.172916666666667</v>
      </c>
      <c r="CT6">
        <v>0.5</v>
      </c>
      <c r="CU6">
        <v>0.198888888888889</v>
      </c>
      <c r="CV6">
        <v>0.72430555555555498</v>
      </c>
      <c r="CW6">
        <v>0.36737804878048802</v>
      </c>
      <c r="CX6">
        <v>1.0955056179775E-2</v>
      </c>
      <c r="CY6">
        <v>0.1125</v>
      </c>
      <c r="CZ6">
        <f>AVERAGE(CU6,CV6,CX6)</f>
        <v>0.31138316687473966</v>
      </c>
      <c r="DA6">
        <f t="shared" si="0"/>
        <v>0.20492768933957373</v>
      </c>
      <c r="DB6">
        <f>AVERAGE(CZ6:DA6)</f>
        <v>0.25815542810715669</v>
      </c>
      <c r="DC6">
        <f>(DB6-DB$381)/DB$383</f>
        <v>0.28481112682630977</v>
      </c>
      <c r="DD6">
        <f t="shared" si="1"/>
        <v>0.49970987322636151</v>
      </c>
      <c r="DE6">
        <f t="shared" si="2"/>
        <v>0.57253511881448405</v>
      </c>
      <c r="DF6">
        <f t="shared" si="4"/>
        <v>0.1275</v>
      </c>
      <c r="DG6">
        <f t="shared" si="3"/>
        <v>0.32828208188026459</v>
      </c>
    </row>
    <row r="7" spans="1:111" x14ac:dyDescent="0.3">
      <c r="A7">
        <v>3</v>
      </c>
      <c r="B7">
        <v>4101650</v>
      </c>
      <c r="C7" t="s">
        <v>114</v>
      </c>
      <c r="D7">
        <v>55593</v>
      </c>
      <c r="E7">
        <v>55214</v>
      </c>
      <c r="F7">
        <v>45472</v>
      </c>
      <c r="G7">
        <v>379</v>
      </c>
      <c r="H7">
        <v>7563.6</v>
      </c>
      <c r="I7">
        <v>18818</v>
      </c>
      <c r="J7">
        <v>2.93</v>
      </c>
      <c r="K7">
        <v>13615</v>
      </c>
      <c r="L7">
        <v>3.34</v>
      </c>
      <c r="M7">
        <v>19449</v>
      </c>
      <c r="N7">
        <v>12321</v>
      </c>
      <c r="O7">
        <v>6497</v>
      </c>
      <c r="P7">
        <v>631</v>
      </c>
      <c r="Q7">
        <v>1.06</v>
      </c>
      <c r="R7">
        <v>0.98</v>
      </c>
      <c r="S7">
        <v>0.79</v>
      </c>
      <c r="T7">
        <v>3958</v>
      </c>
      <c r="U7">
        <v>4033</v>
      </c>
      <c r="V7">
        <v>3986</v>
      </c>
      <c r="W7">
        <v>3487</v>
      </c>
      <c r="X7">
        <v>3538</v>
      </c>
      <c r="Y7">
        <v>4297</v>
      </c>
      <c r="Z7">
        <v>3870</v>
      </c>
      <c r="AA7">
        <v>4589</v>
      </c>
      <c r="AB7">
        <v>4485</v>
      </c>
      <c r="AC7">
        <v>3657</v>
      </c>
      <c r="AD7">
        <v>3168</v>
      </c>
      <c r="AE7">
        <v>3109</v>
      </c>
      <c r="AF7">
        <v>2923</v>
      </c>
      <c r="AG7">
        <v>2500</v>
      </c>
      <c r="AH7">
        <v>1916</v>
      </c>
      <c r="AI7">
        <v>1074</v>
      </c>
      <c r="AJ7">
        <v>534</v>
      </c>
      <c r="AK7">
        <v>468</v>
      </c>
      <c r="AL7">
        <v>27786</v>
      </c>
      <c r="AM7">
        <v>34.399999999999899</v>
      </c>
      <c r="AN7">
        <v>27806</v>
      </c>
      <c r="AO7">
        <v>36.899999999999899</v>
      </c>
      <c r="AP7" s="2">
        <v>48983</v>
      </c>
      <c r="AQ7" s="2">
        <v>55878</v>
      </c>
      <c r="AR7" s="2">
        <v>12</v>
      </c>
      <c r="AS7" s="2">
        <v>13047</v>
      </c>
      <c r="AT7" s="2">
        <v>30716</v>
      </c>
      <c r="AU7" s="2">
        <v>1767</v>
      </c>
      <c r="AV7" s="2">
        <v>318</v>
      </c>
      <c r="AW7" s="2">
        <v>6812</v>
      </c>
      <c r="AX7" s="2">
        <v>264</v>
      </c>
      <c r="AY7" s="2">
        <v>107</v>
      </c>
      <c r="AZ7" s="2">
        <v>2562</v>
      </c>
      <c r="BA7" s="2">
        <v>24877</v>
      </c>
      <c r="BB7" s="2">
        <v>1175</v>
      </c>
      <c r="BC7" s="2">
        <v>743</v>
      </c>
      <c r="BD7" s="2">
        <v>1263</v>
      </c>
      <c r="BE7" s="2">
        <v>1454</v>
      </c>
      <c r="BF7" s="2">
        <v>4126</v>
      </c>
      <c r="BG7" s="2">
        <v>3518</v>
      </c>
      <c r="BH7" s="2">
        <v>4124</v>
      </c>
      <c r="BI7" s="2">
        <v>1675</v>
      </c>
      <c r="BJ7" s="2">
        <v>741</v>
      </c>
      <c r="BK7" s="2">
        <v>78416</v>
      </c>
      <c r="BL7">
        <v>89606</v>
      </c>
      <c r="BN7" t="s">
        <v>115</v>
      </c>
      <c r="BO7">
        <v>17.6999999999999</v>
      </c>
      <c r="BP7">
        <v>15.3</v>
      </c>
      <c r="BQ7">
        <v>2</v>
      </c>
      <c r="BR7">
        <v>-1.6444317420000001</v>
      </c>
      <c r="BS7" t="s">
        <v>116</v>
      </c>
      <c r="BT7">
        <v>69</v>
      </c>
      <c r="BU7">
        <v>0.41699999999999998</v>
      </c>
      <c r="BV7">
        <v>0.30099999999999999</v>
      </c>
      <c r="BW7">
        <v>0.11799999999999999</v>
      </c>
      <c r="BX7">
        <v>3.6999999999999998E-2</v>
      </c>
      <c r="BY7">
        <v>0</v>
      </c>
      <c r="BZ7">
        <v>0</v>
      </c>
      <c r="CA7">
        <v>97.049999999999898</v>
      </c>
      <c r="CB7" t="s">
        <v>109</v>
      </c>
      <c r="CC7">
        <v>81402.101700253697</v>
      </c>
      <c r="CD7">
        <v>204887708.47701901</v>
      </c>
      <c r="CE7">
        <v>2.1</v>
      </c>
      <c r="CF7">
        <v>0.372</v>
      </c>
      <c r="CG7">
        <v>0.624</v>
      </c>
      <c r="CH7">
        <v>0.156</v>
      </c>
      <c r="CI7">
        <v>7.6E-3</v>
      </c>
      <c r="CJ7">
        <v>10</v>
      </c>
      <c r="CK7">
        <v>0</v>
      </c>
      <c r="CL7">
        <v>0.28426395939086302</v>
      </c>
      <c r="CM7">
        <v>0.32335329341317398</v>
      </c>
      <c r="CN7">
        <v>1.6185893910859998E-2</v>
      </c>
      <c r="CO7">
        <v>0.96078431372549</v>
      </c>
      <c r="CP7">
        <v>0.43894736842105297</v>
      </c>
      <c r="CQ7">
        <v>0.33879093198992399</v>
      </c>
      <c r="CR7">
        <v>0.16086956521739099</v>
      </c>
      <c r="CS7">
        <v>0.24583333333333299</v>
      </c>
      <c r="CT7">
        <v>0.45</v>
      </c>
      <c r="CU7">
        <v>0.53666666666666696</v>
      </c>
      <c r="CV7">
        <v>0.637777777777778</v>
      </c>
      <c r="CW7">
        <v>0.258536585365854</v>
      </c>
      <c r="CX7">
        <v>8.5393258426969994E-3</v>
      </c>
      <c r="CY7">
        <v>0</v>
      </c>
      <c r="CZ7">
        <f>AVERAGE(CU7,CV7,CX7)</f>
        <v>0.39432792342904732</v>
      </c>
      <c r="DA7">
        <f t="shared" si="0"/>
        <v>0.29611029974042524</v>
      </c>
      <c r="DB7">
        <f>AVERAGE(CZ7:DA7)</f>
        <v>0.34521911158473628</v>
      </c>
      <c r="DC7">
        <f>(DB7-DB$381)/DB$383</f>
        <v>0.40597183868116254</v>
      </c>
      <c r="DD7">
        <f t="shared" si="1"/>
        <v>0.39614686511009678</v>
      </c>
      <c r="DE7">
        <f t="shared" si="2"/>
        <v>0.37108543099661295</v>
      </c>
      <c r="DF7">
        <f t="shared" si="4"/>
        <v>0.04</v>
      </c>
      <c r="DG7">
        <f t="shared" si="3"/>
        <v>0.27235242322592518</v>
      </c>
    </row>
    <row r="8" spans="1:111" x14ac:dyDescent="0.3">
      <c r="A8">
        <v>4</v>
      </c>
      <c r="B8">
        <v>4101700</v>
      </c>
      <c r="C8" t="s">
        <v>118</v>
      </c>
      <c r="D8">
        <v>189</v>
      </c>
      <c r="E8">
        <v>189</v>
      </c>
      <c r="F8">
        <v>154</v>
      </c>
      <c r="G8">
        <v>0</v>
      </c>
      <c r="H8">
        <v>234.19999999999899</v>
      </c>
      <c r="I8">
        <v>74</v>
      </c>
      <c r="J8">
        <v>2.5499999999999998</v>
      </c>
      <c r="K8">
        <v>52</v>
      </c>
      <c r="L8">
        <v>2.96</v>
      </c>
      <c r="M8">
        <v>80</v>
      </c>
      <c r="N8">
        <v>57</v>
      </c>
      <c r="O8">
        <v>17</v>
      </c>
      <c r="P8">
        <v>6</v>
      </c>
      <c r="Q8">
        <v>0.89</v>
      </c>
      <c r="R8">
        <v>0.89</v>
      </c>
      <c r="S8">
        <v>1.5</v>
      </c>
      <c r="T8">
        <v>8</v>
      </c>
      <c r="U8">
        <v>8</v>
      </c>
      <c r="V8">
        <v>11</v>
      </c>
      <c r="W8">
        <v>11</v>
      </c>
      <c r="X8">
        <v>8</v>
      </c>
      <c r="Y8">
        <v>9</v>
      </c>
      <c r="Z8">
        <v>9</v>
      </c>
      <c r="AA8">
        <v>11</v>
      </c>
      <c r="AB8">
        <v>10</v>
      </c>
      <c r="AC8">
        <v>11</v>
      </c>
      <c r="AD8">
        <v>13</v>
      </c>
      <c r="AE8">
        <v>17</v>
      </c>
      <c r="AF8">
        <v>19</v>
      </c>
      <c r="AG8">
        <v>18</v>
      </c>
      <c r="AH8">
        <v>13</v>
      </c>
      <c r="AI8">
        <v>6</v>
      </c>
      <c r="AJ8">
        <v>4</v>
      </c>
      <c r="AK8">
        <v>3</v>
      </c>
      <c r="AL8">
        <v>95</v>
      </c>
      <c r="AM8">
        <v>48.799999999999898</v>
      </c>
      <c r="AN8">
        <v>94</v>
      </c>
      <c r="AO8">
        <v>50</v>
      </c>
      <c r="AP8" s="2"/>
      <c r="AQ8" s="2"/>
      <c r="AR8" s="2"/>
      <c r="AS8" s="2">
        <v>19</v>
      </c>
      <c r="AT8" s="2">
        <v>159</v>
      </c>
      <c r="AU8" s="2">
        <v>1</v>
      </c>
      <c r="AV8" s="2">
        <v>1</v>
      </c>
      <c r="AW8" s="2">
        <v>2</v>
      </c>
      <c r="AX8" s="2">
        <v>0</v>
      </c>
      <c r="AY8" s="2">
        <v>1</v>
      </c>
      <c r="AZ8" s="2">
        <v>6</v>
      </c>
      <c r="BA8" s="2">
        <v>30</v>
      </c>
      <c r="BB8" s="2">
        <v>3</v>
      </c>
      <c r="BC8" s="2">
        <v>3</v>
      </c>
      <c r="BD8" s="2">
        <v>8</v>
      </c>
      <c r="BE8" s="2">
        <v>8</v>
      </c>
      <c r="BF8" s="2">
        <v>17</v>
      </c>
      <c r="BG8" s="2">
        <v>8</v>
      </c>
      <c r="BH8" s="2">
        <v>12</v>
      </c>
      <c r="BI8" s="2">
        <v>10</v>
      </c>
      <c r="BJ8" s="2">
        <v>5</v>
      </c>
      <c r="BK8" s="2">
        <v>70851</v>
      </c>
      <c r="BL8">
        <v>96396</v>
      </c>
      <c r="BN8" t="s">
        <v>115</v>
      </c>
      <c r="BO8">
        <v>18.5</v>
      </c>
      <c r="BP8">
        <v>13.9</v>
      </c>
      <c r="BQ8">
        <v>1</v>
      </c>
      <c r="BR8">
        <v>-1.69579697</v>
      </c>
      <c r="BS8" t="s">
        <v>108</v>
      </c>
      <c r="BT8">
        <v>43</v>
      </c>
      <c r="BU8">
        <v>0.16400000000000001</v>
      </c>
      <c r="BV8">
        <v>0.249</v>
      </c>
      <c r="BW8">
        <v>0.10199999999999999</v>
      </c>
      <c r="BX8">
        <v>4.4999999999999998E-2</v>
      </c>
      <c r="BY8">
        <v>0</v>
      </c>
      <c r="BZ8">
        <v>0</v>
      </c>
      <c r="CA8">
        <v>95.28</v>
      </c>
      <c r="CB8" t="s">
        <v>119</v>
      </c>
      <c r="CC8">
        <v>22756.693147713399</v>
      </c>
      <c r="CD8">
        <v>22470559.276229002</v>
      </c>
      <c r="CL8">
        <v>0.32487309644669998</v>
      </c>
      <c r="CM8">
        <v>0.239520958083832</v>
      </c>
      <c r="CN8">
        <v>6.3725674827000002E-5</v>
      </c>
      <c r="CO8">
        <v>0.45098039215686297</v>
      </c>
      <c r="CP8">
        <v>0.172631578947368</v>
      </c>
      <c r="CQ8">
        <v>0.27329974811083102</v>
      </c>
      <c r="CR8">
        <v>0.19565217391304299</v>
      </c>
      <c r="CS8">
        <v>0.21249999999999999</v>
      </c>
      <c r="DA8">
        <f t="shared" si="0"/>
        <v>0.21352087524281052</v>
      </c>
      <c r="DC8">
        <f>DA8</f>
        <v>0.21352087524281052</v>
      </c>
      <c r="DD8">
        <f t="shared" si="1"/>
        <v>0.25385954309055547</v>
      </c>
      <c r="DE8">
        <f t="shared" si="2"/>
        <v>9.4309609951532536E-2</v>
      </c>
      <c r="DF8">
        <f t="shared" si="4"/>
        <v>0</v>
      </c>
      <c r="DG8">
        <f t="shared" si="3"/>
        <v>0.1026101617314477</v>
      </c>
    </row>
    <row r="9" spans="1:111" x14ac:dyDescent="0.3">
      <c r="A9">
        <v>5</v>
      </c>
      <c r="B9">
        <v>4101800</v>
      </c>
      <c r="C9" t="s">
        <v>121</v>
      </c>
      <c r="D9">
        <v>182</v>
      </c>
      <c r="E9">
        <v>182</v>
      </c>
      <c r="F9">
        <v>146</v>
      </c>
      <c r="G9">
        <v>0</v>
      </c>
      <c r="H9">
        <v>1178.79999999999</v>
      </c>
      <c r="I9">
        <v>70</v>
      </c>
      <c r="J9">
        <v>2.6</v>
      </c>
      <c r="K9">
        <v>49</v>
      </c>
      <c r="L9">
        <v>2.98</v>
      </c>
      <c r="M9">
        <v>90</v>
      </c>
      <c r="N9">
        <v>55</v>
      </c>
      <c r="O9">
        <v>15</v>
      </c>
      <c r="P9">
        <v>20</v>
      </c>
      <c r="Q9">
        <v>0.93</v>
      </c>
      <c r="R9">
        <v>0.94</v>
      </c>
      <c r="S9">
        <v>1.17</v>
      </c>
      <c r="T9">
        <v>5</v>
      </c>
      <c r="U9">
        <v>6</v>
      </c>
      <c r="V9">
        <v>9</v>
      </c>
      <c r="W9">
        <v>8</v>
      </c>
      <c r="X9">
        <v>9</v>
      </c>
      <c r="Y9">
        <v>9</v>
      </c>
      <c r="Z9">
        <v>10</v>
      </c>
      <c r="AA9">
        <v>8</v>
      </c>
      <c r="AB9">
        <v>7</v>
      </c>
      <c r="AC9">
        <v>10</v>
      </c>
      <c r="AD9">
        <v>14</v>
      </c>
      <c r="AE9">
        <v>17</v>
      </c>
      <c r="AF9">
        <v>24</v>
      </c>
      <c r="AG9">
        <v>18</v>
      </c>
      <c r="AH9">
        <v>13</v>
      </c>
      <c r="AI9">
        <v>8</v>
      </c>
      <c r="AJ9">
        <v>4</v>
      </c>
      <c r="AK9">
        <v>3</v>
      </c>
      <c r="AL9">
        <v>93</v>
      </c>
      <c r="AM9">
        <v>53.2</v>
      </c>
      <c r="AN9">
        <v>89</v>
      </c>
      <c r="AO9">
        <v>53.899999999999899</v>
      </c>
      <c r="AP9" s="2"/>
      <c r="AQ9" s="2"/>
      <c r="AR9" s="2"/>
      <c r="AS9" s="2">
        <v>7</v>
      </c>
      <c r="AT9" s="2">
        <v>164</v>
      </c>
      <c r="AU9" s="2">
        <v>0</v>
      </c>
      <c r="AV9" s="2">
        <v>2</v>
      </c>
      <c r="AW9" s="2">
        <v>2</v>
      </c>
      <c r="AX9" s="2">
        <v>0</v>
      </c>
      <c r="AY9" s="2">
        <v>0</v>
      </c>
      <c r="AZ9" s="2">
        <v>7</v>
      </c>
      <c r="BA9" s="2">
        <v>18</v>
      </c>
      <c r="BB9" s="2">
        <v>6</v>
      </c>
      <c r="BC9" s="2">
        <v>2</v>
      </c>
      <c r="BD9" s="2">
        <v>4</v>
      </c>
      <c r="BE9" s="2">
        <v>5</v>
      </c>
      <c r="BF9" s="2">
        <v>20</v>
      </c>
      <c r="BG9" s="2">
        <v>11</v>
      </c>
      <c r="BH9" s="2">
        <v>14</v>
      </c>
      <c r="BI9" s="2">
        <v>6</v>
      </c>
      <c r="BJ9" s="2">
        <v>3</v>
      </c>
      <c r="BK9" s="2">
        <v>72215</v>
      </c>
      <c r="BL9">
        <v>87347</v>
      </c>
      <c r="BN9" t="s">
        <v>115</v>
      </c>
      <c r="BO9">
        <v>16.3</v>
      </c>
      <c r="BP9">
        <v>13</v>
      </c>
      <c r="BQ9">
        <v>1</v>
      </c>
      <c r="BR9">
        <v>-1.69579697</v>
      </c>
      <c r="BS9" t="s">
        <v>108</v>
      </c>
      <c r="BT9">
        <v>45</v>
      </c>
      <c r="BU9">
        <v>8.7999999999999995E-2</v>
      </c>
      <c r="BV9">
        <v>0.32</v>
      </c>
      <c r="BW9">
        <v>4.4999999999999998E-2</v>
      </c>
      <c r="BX9">
        <v>0</v>
      </c>
      <c r="BY9">
        <v>0</v>
      </c>
      <c r="BZ9">
        <v>0</v>
      </c>
      <c r="CA9">
        <v>37.829999999999899</v>
      </c>
      <c r="CB9" t="s">
        <v>119</v>
      </c>
      <c r="CC9">
        <v>10316.560917032601</v>
      </c>
      <c r="CD9">
        <v>4304351.7842988595</v>
      </c>
      <c r="CE9">
        <v>1</v>
      </c>
      <c r="CF9">
        <v>0.05</v>
      </c>
      <c r="CG9">
        <v>0.63</v>
      </c>
      <c r="CH9">
        <v>0.33</v>
      </c>
      <c r="CI9">
        <v>0.01</v>
      </c>
      <c r="CJ9">
        <v>1</v>
      </c>
      <c r="CK9">
        <v>0</v>
      </c>
      <c r="CL9">
        <v>0.21319796954314699</v>
      </c>
      <c r="CM9">
        <v>0.18562874251497</v>
      </c>
      <c r="CN9">
        <v>6.3725674827000002E-5</v>
      </c>
      <c r="CO9">
        <v>0.49019607843137297</v>
      </c>
      <c r="CP9">
        <v>9.2631578947367996E-2</v>
      </c>
      <c r="CQ9">
        <v>0.36272040302267</v>
      </c>
      <c r="CR9">
        <v>0</v>
      </c>
      <c r="CS9">
        <v>9.375E-2</v>
      </c>
      <c r="CT9">
        <v>1</v>
      </c>
      <c r="CU9">
        <v>0</v>
      </c>
      <c r="CV9">
        <v>0.64444444444444404</v>
      </c>
      <c r="CW9">
        <v>0.68292682926829296</v>
      </c>
      <c r="CX9">
        <v>1.123595505618E-2</v>
      </c>
      <c r="CY9">
        <v>0</v>
      </c>
      <c r="CZ9">
        <f>AVERAGE(CU9,CV9,CX9)</f>
        <v>0.2185601331668747</v>
      </c>
      <c r="DA9">
        <f t="shared" si="0"/>
        <v>0.1372754954925095</v>
      </c>
      <c r="DB9">
        <f>AVERAGE(CZ9:DA9)</f>
        <v>0.17791781432969211</v>
      </c>
      <c r="DC9">
        <f>(DB9-DB$381)/DB$383</f>
        <v>0.1731498001456411</v>
      </c>
      <c r="DD9">
        <f t="shared" si="1"/>
        <v>0.22227162904107922</v>
      </c>
      <c r="DE9">
        <f t="shared" si="2"/>
        <v>3.2865127603734078E-2</v>
      </c>
      <c r="DF9">
        <f t="shared" si="4"/>
        <v>0</v>
      </c>
      <c r="DG9">
        <f t="shared" si="3"/>
        <v>6.8671642583125067E-2</v>
      </c>
    </row>
    <row r="10" spans="1:111" x14ac:dyDescent="0.3">
      <c r="A10">
        <v>254</v>
      </c>
      <c r="B10">
        <v>4101850</v>
      </c>
      <c r="C10" t="s">
        <v>633</v>
      </c>
      <c r="D10">
        <v>20511</v>
      </c>
      <c r="E10">
        <v>20309</v>
      </c>
      <c r="F10">
        <v>15974</v>
      </c>
      <c r="G10">
        <v>202</v>
      </c>
      <c r="H10">
        <v>2528</v>
      </c>
      <c r="I10">
        <v>8288</v>
      </c>
      <c r="J10">
        <v>2.4500000000000002</v>
      </c>
      <c r="K10">
        <v>5428</v>
      </c>
      <c r="L10">
        <v>2.94</v>
      </c>
      <c r="M10">
        <v>8872</v>
      </c>
      <c r="N10">
        <v>5259</v>
      </c>
      <c r="O10">
        <v>3030</v>
      </c>
      <c r="P10">
        <v>584</v>
      </c>
      <c r="Q10">
        <v>0.56000000000000005</v>
      </c>
      <c r="R10">
        <v>0.56000000000000005</v>
      </c>
      <c r="S10">
        <v>0.36</v>
      </c>
      <c r="T10">
        <v>1285</v>
      </c>
      <c r="U10">
        <v>1310</v>
      </c>
      <c r="V10">
        <v>1272</v>
      </c>
      <c r="W10">
        <v>1184</v>
      </c>
      <c r="X10">
        <v>1123</v>
      </c>
      <c r="Y10">
        <v>1356</v>
      </c>
      <c r="Z10">
        <v>1343</v>
      </c>
      <c r="AA10">
        <v>1263</v>
      </c>
      <c r="AB10">
        <v>1227</v>
      </c>
      <c r="AC10">
        <v>1179</v>
      </c>
      <c r="AD10">
        <v>1135</v>
      </c>
      <c r="AE10">
        <v>1246</v>
      </c>
      <c r="AF10">
        <v>1294</v>
      </c>
      <c r="AG10">
        <v>1259</v>
      </c>
      <c r="AH10">
        <v>1124</v>
      </c>
      <c r="AI10">
        <v>803</v>
      </c>
      <c r="AJ10">
        <v>527</v>
      </c>
      <c r="AK10">
        <v>583</v>
      </c>
      <c r="AL10">
        <v>9895</v>
      </c>
      <c r="AM10">
        <v>39.5</v>
      </c>
      <c r="AN10">
        <v>10618</v>
      </c>
      <c r="AO10">
        <v>41.5</v>
      </c>
      <c r="AP10" s="2">
        <v>10078</v>
      </c>
      <c r="AQ10" s="2">
        <v>18727</v>
      </c>
      <c r="AR10" s="2">
        <v>46</v>
      </c>
      <c r="AS10" s="2">
        <v>3097</v>
      </c>
      <c r="AT10" s="2">
        <v>15605</v>
      </c>
      <c r="AU10" s="2">
        <v>169</v>
      </c>
      <c r="AV10" s="2">
        <v>686</v>
      </c>
      <c r="AW10" s="2">
        <v>207</v>
      </c>
      <c r="AX10" s="2">
        <v>29</v>
      </c>
      <c r="AY10" s="2">
        <v>11</v>
      </c>
      <c r="AZ10" s="2">
        <v>706</v>
      </c>
      <c r="BA10" s="2">
        <v>4906</v>
      </c>
      <c r="BB10" s="2">
        <v>1194</v>
      </c>
      <c r="BC10" s="2">
        <v>990</v>
      </c>
      <c r="BD10" s="2">
        <v>665</v>
      </c>
      <c r="BE10" s="2">
        <v>994</v>
      </c>
      <c r="BF10" s="2">
        <v>1930</v>
      </c>
      <c r="BG10" s="2">
        <v>1078</v>
      </c>
      <c r="BH10" s="2">
        <v>1172</v>
      </c>
      <c r="BI10" s="2">
        <v>219</v>
      </c>
      <c r="BJ10" s="2">
        <v>45</v>
      </c>
      <c r="BK10" s="2">
        <v>52555</v>
      </c>
      <c r="BL10">
        <v>59658</v>
      </c>
      <c r="BN10" t="s">
        <v>115</v>
      </c>
      <c r="BO10">
        <v>23.899999999999899</v>
      </c>
      <c r="BP10">
        <v>16.6999999999999</v>
      </c>
      <c r="BQ10">
        <v>34</v>
      </c>
      <c r="BR10">
        <v>1.4878534000000001</v>
      </c>
      <c r="BS10" t="s">
        <v>207</v>
      </c>
      <c r="BT10">
        <v>53</v>
      </c>
      <c r="BU10">
        <v>0.23899999999999999</v>
      </c>
      <c r="BV10">
        <v>0.49299999999999999</v>
      </c>
      <c r="BW10">
        <v>0.129</v>
      </c>
      <c r="BX10">
        <v>2.1000000000000001E-2</v>
      </c>
      <c r="BY10">
        <v>0.81</v>
      </c>
      <c r="BZ10">
        <v>0</v>
      </c>
      <c r="CA10">
        <v>0</v>
      </c>
      <c r="CB10" t="s">
        <v>119</v>
      </c>
      <c r="CC10">
        <v>105607.414995247</v>
      </c>
      <c r="CD10">
        <v>226355034.79043901</v>
      </c>
      <c r="CE10">
        <v>2.3333333333333299</v>
      </c>
      <c r="CF10">
        <v>9.6666666666666998E-2</v>
      </c>
      <c r="CG10">
        <v>0.81833333333333302</v>
      </c>
      <c r="CH10">
        <v>0.15833333333333299</v>
      </c>
      <c r="CI10">
        <v>4.3333333333333002E-2</v>
      </c>
      <c r="CJ10">
        <v>6</v>
      </c>
      <c r="CK10">
        <v>0</v>
      </c>
      <c r="CL10">
        <v>0.59898477157360397</v>
      </c>
      <c r="CM10">
        <v>0.40718562874251502</v>
      </c>
      <c r="CN10">
        <v>0.99932623979912105</v>
      </c>
      <c r="CO10">
        <v>0.64705882352941202</v>
      </c>
      <c r="CP10">
        <v>0.25157894736842101</v>
      </c>
      <c r="CQ10">
        <v>0.58060453400503798</v>
      </c>
      <c r="CR10">
        <v>9.1304347826086998E-2</v>
      </c>
      <c r="CS10">
        <v>0.26874999999999999</v>
      </c>
      <c r="CT10">
        <v>0.33333333333333298</v>
      </c>
      <c r="CU10">
        <v>7.7777777777778001E-2</v>
      </c>
      <c r="CV10">
        <v>0.85370370370370396</v>
      </c>
      <c r="CW10">
        <v>0.26422764227642298</v>
      </c>
      <c r="CX10">
        <v>4.8689138576778999E-2</v>
      </c>
      <c r="CY10">
        <v>0</v>
      </c>
      <c r="CZ10">
        <f>AVERAGE(CU10,CV10,CX10)</f>
        <v>0.32672354001942033</v>
      </c>
      <c r="DA10">
        <f t="shared" si="0"/>
        <v>0.29805945729988648</v>
      </c>
      <c r="DB10">
        <f>AVERAGE(CZ10:DA10)</f>
        <v>0.31239149865965343</v>
      </c>
      <c r="DC10">
        <f>(DB10-DB$381)/DB$383</f>
        <v>0.36028784287913729</v>
      </c>
      <c r="DD10">
        <f t="shared" si="1"/>
        <v>0.663138865911163</v>
      </c>
      <c r="DE10">
        <f t="shared" si="2"/>
        <v>0.89043549806748723</v>
      </c>
      <c r="DF10">
        <f t="shared" si="4"/>
        <v>0.15603333333333333</v>
      </c>
      <c r="DG10">
        <f t="shared" si="3"/>
        <v>0.46891889142665261</v>
      </c>
    </row>
    <row r="11" spans="1:111" x14ac:dyDescent="0.3">
      <c r="A11">
        <v>6</v>
      </c>
      <c r="B11">
        <v>4102000</v>
      </c>
      <c r="C11" t="s">
        <v>123</v>
      </c>
      <c r="D11">
        <v>1697</v>
      </c>
      <c r="E11">
        <v>1690</v>
      </c>
      <c r="F11">
        <v>1431</v>
      </c>
      <c r="G11">
        <v>7</v>
      </c>
      <c r="H11">
        <v>2816.0999999999899</v>
      </c>
      <c r="I11">
        <v>569</v>
      </c>
      <c r="J11">
        <v>2.97</v>
      </c>
      <c r="K11">
        <v>430</v>
      </c>
      <c r="L11">
        <v>3.33</v>
      </c>
      <c r="M11">
        <v>604</v>
      </c>
      <c r="N11">
        <v>396</v>
      </c>
      <c r="O11">
        <v>173</v>
      </c>
      <c r="P11">
        <v>35</v>
      </c>
      <c r="Q11">
        <v>0.45</v>
      </c>
      <c r="R11">
        <v>0.5</v>
      </c>
      <c r="S11">
        <v>0.4</v>
      </c>
      <c r="T11">
        <v>108</v>
      </c>
      <c r="U11">
        <v>109</v>
      </c>
      <c r="V11">
        <v>105</v>
      </c>
      <c r="W11">
        <v>107</v>
      </c>
      <c r="X11">
        <v>106</v>
      </c>
      <c r="Y11">
        <v>133</v>
      </c>
      <c r="Z11">
        <v>131</v>
      </c>
      <c r="AA11">
        <v>132</v>
      </c>
      <c r="AB11">
        <v>98</v>
      </c>
      <c r="AC11">
        <v>99</v>
      </c>
      <c r="AD11">
        <v>107</v>
      </c>
      <c r="AE11">
        <v>94</v>
      </c>
      <c r="AF11">
        <v>112</v>
      </c>
      <c r="AG11">
        <v>93</v>
      </c>
      <c r="AH11">
        <v>75</v>
      </c>
      <c r="AI11">
        <v>43</v>
      </c>
      <c r="AJ11">
        <v>22</v>
      </c>
      <c r="AK11">
        <v>21</v>
      </c>
      <c r="AL11">
        <v>836</v>
      </c>
      <c r="AM11">
        <v>36.6</v>
      </c>
      <c r="AN11">
        <v>859</v>
      </c>
      <c r="AO11">
        <v>37.1</v>
      </c>
      <c r="AP11" s="2"/>
      <c r="AQ11" s="2"/>
      <c r="AR11" s="2"/>
      <c r="AS11" s="2">
        <v>253</v>
      </c>
      <c r="AT11" s="2">
        <v>1316</v>
      </c>
      <c r="AU11" s="2">
        <v>13</v>
      </c>
      <c r="AV11" s="2">
        <v>35</v>
      </c>
      <c r="AW11" s="2">
        <v>12</v>
      </c>
      <c r="AX11" s="2">
        <v>2</v>
      </c>
      <c r="AY11" s="2">
        <v>2</v>
      </c>
      <c r="AZ11" s="2">
        <v>63</v>
      </c>
      <c r="BA11" s="2">
        <v>381</v>
      </c>
      <c r="BB11" s="2">
        <v>69</v>
      </c>
      <c r="BC11" s="2">
        <v>41</v>
      </c>
      <c r="BD11" s="2">
        <v>30</v>
      </c>
      <c r="BE11" s="2">
        <v>67</v>
      </c>
      <c r="BF11" s="2">
        <v>100</v>
      </c>
      <c r="BG11" s="2">
        <v>93</v>
      </c>
      <c r="BH11" s="2">
        <v>92</v>
      </c>
      <c r="BI11" s="2">
        <v>66</v>
      </c>
      <c r="BJ11" s="2">
        <v>12</v>
      </c>
      <c r="BK11" s="2">
        <v>67790</v>
      </c>
      <c r="BL11">
        <v>78867</v>
      </c>
      <c r="BN11" t="s">
        <v>107</v>
      </c>
      <c r="BO11">
        <v>20</v>
      </c>
      <c r="BP11">
        <v>15.3</v>
      </c>
      <c r="BQ11">
        <v>8</v>
      </c>
      <c r="BR11">
        <v>-0.57931602699999996</v>
      </c>
      <c r="BS11" t="s">
        <v>124</v>
      </c>
      <c r="BT11">
        <v>55</v>
      </c>
      <c r="BU11">
        <v>0.191</v>
      </c>
      <c r="BV11">
        <v>0.27800000000000002</v>
      </c>
      <c r="BW11">
        <v>7.3999999999999996E-2</v>
      </c>
      <c r="BX11">
        <v>6.0000000000000001E-3</v>
      </c>
      <c r="BY11">
        <v>0</v>
      </c>
      <c r="BZ11">
        <v>0</v>
      </c>
      <c r="CA11">
        <v>69.790000000000006</v>
      </c>
      <c r="CB11" t="s">
        <v>119</v>
      </c>
      <c r="CC11">
        <v>27862.834782730901</v>
      </c>
      <c r="CD11">
        <v>17042960.328721799</v>
      </c>
      <c r="CE11">
        <v>1.6666666666666601</v>
      </c>
      <c r="CF11">
        <v>8.6666666666667003E-2</v>
      </c>
      <c r="CG11">
        <v>0.41666666666666702</v>
      </c>
      <c r="CH11">
        <v>0.206666666666667</v>
      </c>
      <c r="CI11">
        <v>1.2666666666666999E-2</v>
      </c>
      <c r="CJ11">
        <v>3</v>
      </c>
      <c r="CK11">
        <v>0</v>
      </c>
      <c r="CL11">
        <v>0.40101522842639598</v>
      </c>
      <c r="CM11">
        <v>0.32335329341317398</v>
      </c>
      <c r="CN11">
        <v>0.35049716666666703</v>
      </c>
      <c r="CO11">
        <v>0.68627450980392202</v>
      </c>
      <c r="CP11">
        <v>0.20105263157894701</v>
      </c>
      <c r="CQ11">
        <v>0.30982367758186402</v>
      </c>
      <c r="CR11">
        <v>2.6086956521739001E-2</v>
      </c>
      <c r="CS11">
        <v>0.15416666666666701</v>
      </c>
      <c r="CT11">
        <v>0.66666666666666696</v>
      </c>
      <c r="CU11">
        <v>6.1111111111110998E-2</v>
      </c>
      <c r="CV11">
        <v>0.407407407407407</v>
      </c>
      <c r="CW11">
        <v>0.38211382113821102</v>
      </c>
      <c r="CX11">
        <v>1.4232209737827999E-2</v>
      </c>
      <c r="CY11">
        <v>0</v>
      </c>
      <c r="CZ11">
        <f>AVERAGE(CU11,CV11,CX11)</f>
        <v>0.16091690941878201</v>
      </c>
      <c r="DA11">
        <f t="shared" si="0"/>
        <v>0.17278248308730426</v>
      </c>
      <c r="DB11">
        <f>AVERAGE(CZ11:DA11)</f>
        <v>0.16684969625304313</v>
      </c>
      <c r="DC11">
        <f>(DB11-DB$381)/DB$383</f>
        <v>0.15774703964325906</v>
      </c>
      <c r="DD11">
        <f t="shared" si="1"/>
        <v>0.44028504957753972</v>
      </c>
      <c r="DE11">
        <f t="shared" si="2"/>
        <v>0.45694256901863556</v>
      </c>
      <c r="DF11">
        <f t="shared" si="4"/>
        <v>0</v>
      </c>
      <c r="DG11">
        <f t="shared" si="3"/>
        <v>0.20489653622063153</v>
      </c>
    </row>
    <row r="12" spans="1:111" x14ac:dyDescent="0.3">
      <c r="A12">
        <v>255</v>
      </c>
      <c r="B12">
        <v>4102200</v>
      </c>
      <c r="C12" t="s">
        <v>635</v>
      </c>
      <c r="D12">
        <v>231</v>
      </c>
      <c r="E12">
        <v>231</v>
      </c>
      <c r="F12">
        <v>197</v>
      </c>
      <c r="G12">
        <v>0</v>
      </c>
      <c r="H12">
        <v>93.9</v>
      </c>
      <c r="I12">
        <v>93</v>
      </c>
      <c r="J12">
        <v>2.48</v>
      </c>
      <c r="K12">
        <v>69</v>
      </c>
      <c r="L12">
        <v>2.86</v>
      </c>
      <c r="M12">
        <v>109</v>
      </c>
      <c r="N12">
        <v>61</v>
      </c>
      <c r="O12">
        <v>32</v>
      </c>
      <c r="P12">
        <v>16</v>
      </c>
      <c r="Q12">
        <v>-0.15</v>
      </c>
      <c r="R12">
        <v>0</v>
      </c>
      <c r="S12">
        <v>0.67</v>
      </c>
      <c r="T12">
        <v>9</v>
      </c>
      <c r="U12">
        <v>12</v>
      </c>
      <c r="V12">
        <v>12</v>
      </c>
      <c r="W12">
        <v>12</v>
      </c>
      <c r="X12">
        <v>10</v>
      </c>
      <c r="Y12">
        <v>9</v>
      </c>
      <c r="Z12">
        <v>13</v>
      </c>
      <c r="AA12">
        <v>7</v>
      </c>
      <c r="AB12">
        <v>11</v>
      </c>
      <c r="AC12">
        <v>13</v>
      </c>
      <c r="AD12">
        <v>12</v>
      </c>
      <c r="AE12">
        <v>23</v>
      </c>
      <c r="AF12">
        <v>25</v>
      </c>
      <c r="AG12">
        <v>22</v>
      </c>
      <c r="AH12">
        <v>19</v>
      </c>
      <c r="AI12">
        <v>12</v>
      </c>
      <c r="AJ12">
        <v>6</v>
      </c>
      <c r="AK12">
        <v>4</v>
      </c>
      <c r="AL12">
        <v>116</v>
      </c>
      <c r="AM12">
        <v>52.899999999999899</v>
      </c>
      <c r="AN12">
        <v>115</v>
      </c>
      <c r="AO12">
        <v>53.5</v>
      </c>
      <c r="AP12" s="2">
        <v>0</v>
      </c>
      <c r="AQ12" s="2">
        <v>232</v>
      </c>
      <c r="AR12" s="2">
        <v>100</v>
      </c>
      <c r="AS12" s="2">
        <v>35</v>
      </c>
      <c r="AT12" s="2">
        <v>180</v>
      </c>
      <c r="AU12" s="2">
        <v>1</v>
      </c>
      <c r="AV12" s="2">
        <v>2</v>
      </c>
      <c r="AW12" s="2">
        <v>5</v>
      </c>
      <c r="AX12" s="2">
        <v>0</v>
      </c>
      <c r="AY12" s="2">
        <v>0</v>
      </c>
      <c r="AZ12" s="2">
        <v>7</v>
      </c>
      <c r="BA12" s="2">
        <v>51</v>
      </c>
      <c r="BB12" s="2">
        <v>9</v>
      </c>
      <c r="BC12" s="2">
        <v>10</v>
      </c>
      <c r="BD12" s="2">
        <v>10</v>
      </c>
      <c r="BE12" s="2">
        <v>11</v>
      </c>
      <c r="BF12" s="2">
        <v>17</v>
      </c>
      <c r="BG12" s="2">
        <v>8</v>
      </c>
      <c r="BH12" s="2">
        <v>16</v>
      </c>
      <c r="BI12" s="2">
        <v>5</v>
      </c>
      <c r="BJ12" s="2">
        <v>7</v>
      </c>
      <c r="BK12" s="2">
        <v>57351</v>
      </c>
      <c r="BL12">
        <v>86180</v>
      </c>
      <c r="BN12" t="s">
        <v>115</v>
      </c>
      <c r="BO12">
        <v>25.6999999999999</v>
      </c>
      <c r="BP12">
        <v>15.8</v>
      </c>
      <c r="BQ12">
        <v>28</v>
      </c>
      <c r="BR12">
        <v>0.73645267989999996</v>
      </c>
      <c r="BS12" t="s">
        <v>631</v>
      </c>
      <c r="BT12">
        <v>56</v>
      </c>
      <c r="BU12">
        <v>0.31</v>
      </c>
      <c r="BV12">
        <v>0.40300000000000002</v>
      </c>
      <c r="BW12">
        <v>0.13100000000000001</v>
      </c>
      <c r="BX12">
        <v>1.7000000000000001E-2</v>
      </c>
      <c r="BY12">
        <v>0</v>
      </c>
      <c r="BZ12">
        <v>0</v>
      </c>
      <c r="CA12">
        <v>72.079999999999899</v>
      </c>
      <c r="CB12" t="s">
        <v>119</v>
      </c>
      <c r="CC12">
        <v>38157.141275810798</v>
      </c>
      <c r="CD12">
        <v>68529797.574868798</v>
      </c>
      <c r="CE12">
        <v>3</v>
      </c>
      <c r="CF12">
        <v>0.18</v>
      </c>
      <c r="CG12">
        <v>0.95</v>
      </c>
      <c r="CH12">
        <v>0.19</v>
      </c>
      <c r="CI12">
        <v>0</v>
      </c>
      <c r="CJ12">
        <v>1</v>
      </c>
      <c r="CK12">
        <v>0</v>
      </c>
      <c r="CL12">
        <v>0.69035532994923798</v>
      </c>
      <c r="CM12">
        <v>0.35329341317365298</v>
      </c>
      <c r="CN12">
        <v>0.76348169488386697</v>
      </c>
      <c r="CO12">
        <v>0.70588235294117696</v>
      </c>
      <c r="CP12">
        <v>0.326315789473684</v>
      </c>
      <c r="CQ12">
        <v>0.46725440806045299</v>
      </c>
      <c r="CR12">
        <v>7.3913043478260998E-2</v>
      </c>
      <c r="CS12">
        <v>0.27291666666666697</v>
      </c>
      <c r="CT12">
        <v>0</v>
      </c>
      <c r="CU12">
        <v>0.21666666666666701</v>
      </c>
      <c r="CV12">
        <v>1</v>
      </c>
      <c r="CW12">
        <v>0.34146341463414598</v>
      </c>
      <c r="CX12">
        <v>0</v>
      </c>
      <c r="CY12">
        <v>0</v>
      </c>
      <c r="CZ12">
        <f>AVERAGE(CU12,CV12,CX12)</f>
        <v>0.40555555555555567</v>
      </c>
      <c r="DA12">
        <f t="shared" si="0"/>
        <v>0.28509997691976624</v>
      </c>
      <c r="DB12">
        <f>AVERAGE(CZ12:DA12)</f>
        <v>0.34532776623766093</v>
      </c>
      <c r="DC12">
        <f>(DB12-DB$381)/DB$383</f>
        <v>0.40612304610277461</v>
      </c>
      <c r="DD12">
        <f t="shared" si="1"/>
        <v>0.62825319773698374</v>
      </c>
      <c r="DE12">
        <f t="shared" si="2"/>
        <v>0.82257625864565986</v>
      </c>
      <c r="DF12">
        <f t="shared" si="4"/>
        <v>0.33333333333333331</v>
      </c>
      <c r="DG12">
        <f t="shared" si="3"/>
        <v>0.52067754602725591</v>
      </c>
    </row>
    <row r="13" spans="1:111" x14ac:dyDescent="0.3">
      <c r="A13">
        <v>256</v>
      </c>
      <c r="B13">
        <v>4102250</v>
      </c>
      <c r="C13" t="s">
        <v>637</v>
      </c>
      <c r="D13">
        <v>49</v>
      </c>
      <c r="E13">
        <v>42</v>
      </c>
      <c r="F13">
        <v>31</v>
      </c>
      <c r="G13">
        <v>7</v>
      </c>
      <c r="H13">
        <v>106.2</v>
      </c>
      <c r="I13">
        <v>30</v>
      </c>
      <c r="J13">
        <v>1.4</v>
      </c>
      <c r="K13">
        <v>17</v>
      </c>
      <c r="L13">
        <v>2</v>
      </c>
      <c r="M13">
        <v>45</v>
      </c>
      <c r="N13">
        <v>18</v>
      </c>
      <c r="O13">
        <v>12</v>
      </c>
      <c r="P13">
        <v>15</v>
      </c>
      <c r="Q13">
        <v>0.56000000000000005</v>
      </c>
      <c r="R13">
        <v>0.62</v>
      </c>
      <c r="S13">
        <v>4.83</v>
      </c>
      <c r="T13">
        <v>2</v>
      </c>
      <c r="U13">
        <v>2</v>
      </c>
      <c r="V13">
        <v>2</v>
      </c>
      <c r="W13">
        <v>2</v>
      </c>
      <c r="X13">
        <v>2</v>
      </c>
      <c r="Y13">
        <v>2</v>
      </c>
      <c r="Z13">
        <v>2</v>
      </c>
      <c r="AA13">
        <v>2</v>
      </c>
      <c r="AB13">
        <v>2</v>
      </c>
      <c r="AC13">
        <v>2</v>
      </c>
      <c r="AD13">
        <v>2</v>
      </c>
      <c r="AE13">
        <v>4</v>
      </c>
      <c r="AF13">
        <v>5</v>
      </c>
      <c r="AG13">
        <v>6</v>
      </c>
      <c r="AH13">
        <v>4</v>
      </c>
      <c r="AI13">
        <v>2</v>
      </c>
      <c r="AJ13">
        <v>1</v>
      </c>
      <c r="AK13">
        <v>2</v>
      </c>
      <c r="AL13">
        <v>24</v>
      </c>
      <c r="AM13">
        <v>57.5</v>
      </c>
      <c r="AN13">
        <v>22</v>
      </c>
      <c r="AO13">
        <v>55</v>
      </c>
      <c r="AP13" s="2"/>
      <c r="AQ13" s="2"/>
      <c r="AR13" s="2"/>
      <c r="AS13" s="2">
        <v>1</v>
      </c>
      <c r="AT13" s="2">
        <v>45</v>
      </c>
      <c r="AU13" s="2">
        <v>0</v>
      </c>
      <c r="AV13" s="2">
        <v>1</v>
      </c>
      <c r="AW13" s="2">
        <v>0</v>
      </c>
      <c r="AX13" s="2">
        <v>0</v>
      </c>
      <c r="AY13" s="2">
        <v>0</v>
      </c>
      <c r="AZ13" s="2">
        <v>2</v>
      </c>
      <c r="BA13" s="2">
        <v>4</v>
      </c>
      <c r="BB13" s="2">
        <v>2</v>
      </c>
      <c r="BC13" s="2">
        <v>2</v>
      </c>
      <c r="BD13" s="2">
        <v>3</v>
      </c>
      <c r="BE13" s="2">
        <v>6</v>
      </c>
      <c r="BF13" s="2">
        <v>10</v>
      </c>
      <c r="BG13" s="2">
        <v>2</v>
      </c>
      <c r="BH13" s="2">
        <v>3</v>
      </c>
      <c r="BI13" s="2">
        <v>1</v>
      </c>
      <c r="BJ13" s="2">
        <v>1</v>
      </c>
      <c r="BK13" s="2">
        <v>52943</v>
      </c>
      <c r="BL13">
        <v>64396</v>
      </c>
      <c r="BN13" t="s">
        <v>107</v>
      </c>
      <c r="BQ13">
        <v>20</v>
      </c>
      <c r="BR13">
        <v>0.2206840243</v>
      </c>
      <c r="BS13" t="s">
        <v>638</v>
      </c>
      <c r="BT13">
        <v>41</v>
      </c>
      <c r="BU13">
        <v>0.128</v>
      </c>
      <c r="BV13">
        <v>0.38500000000000001</v>
      </c>
      <c r="BW13">
        <v>0.18099999999999999</v>
      </c>
      <c r="BX13">
        <v>0</v>
      </c>
      <c r="BY13">
        <v>0</v>
      </c>
      <c r="BZ13">
        <v>24.59</v>
      </c>
      <c r="CA13">
        <v>0</v>
      </c>
      <c r="CB13" t="s">
        <v>119</v>
      </c>
      <c r="CC13">
        <v>14419.758822240699</v>
      </c>
      <c r="CD13">
        <v>12857550.2705271</v>
      </c>
      <c r="CN13">
        <v>0.60159573895166396</v>
      </c>
      <c r="CO13">
        <v>0.41176470588235298</v>
      </c>
      <c r="CP13">
        <v>0.13473684210526299</v>
      </c>
      <c r="CQ13">
        <v>0.44458438287153701</v>
      </c>
      <c r="CR13">
        <v>0</v>
      </c>
      <c r="CS13">
        <v>0.37708333333333299</v>
      </c>
      <c r="DA13">
        <f t="shared" si="0"/>
        <v>0.23910113957753326</v>
      </c>
      <c r="DC13">
        <f>DA13</f>
        <v>0.23910113957753326</v>
      </c>
      <c r="DD13">
        <f t="shared" si="1"/>
        <v>0.5066802224170085</v>
      </c>
      <c r="DE13">
        <f t="shared" si="2"/>
        <v>0.58609376966847426</v>
      </c>
      <c r="DF13">
        <f t="shared" si="4"/>
        <v>0</v>
      </c>
      <c r="DG13">
        <f t="shared" si="3"/>
        <v>0.27506496974866917</v>
      </c>
    </row>
    <row r="14" spans="1:111" x14ac:dyDescent="0.3">
      <c r="A14">
        <v>330</v>
      </c>
      <c r="B14">
        <v>4102800</v>
      </c>
      <c r="C14" t="s">
        <v>793</v>
      </c>
      <c r="D14">
        <v>600</v>
      </c>
      <c r="E14">
        <v>600</v>
      </c>
      <c r="F14">
        <v>450</v>
      </c>
      <c r="G14">
        <v>0</v>
      </c>
      <c r="H14">
        <v>235.099999999999</v>
      </c>
      <c r="I14">
        <v>265</v>
      </c>
      <c r="J14">
        <v>2.2599999999999998</v>
      </c>
      <c r="K14">
        <v>161</v>
      </c>
      <c r="L14">
        <v>2.8</v>
      </c>
      <c r="M14">
        <v>324</v>
      </c>
      <c r="N14">
        <v>169</v>
      </c>
      <c r="O14">
        <v>96</v>
      </c>
      <c r="P14">
        <v>59</v>
      </c>
      <c r="Q14">
        <v>0.18</v>
      </c>
      <c r="R14">
        <v>0.27</v>
      </c>
      <c r="S14">
        <v>0.69</v>
      </c>
      <c r="T14">
        <v>32</v>
      </c>
      <c r="U14">
        <v>35</v>
      </c>
      <c r="V14">
        <v>38</v>
      </c>
      <c r="W14">
        <v>21</v>
      </c>
      <c r="X14">
        <v>18</v>
      </c>
      <c r="Y14">
        <v>33</v>
      </c>
      <c r="Z14">
        <v>30</v>
      </c>
      <c r="AA14">
        <v>33</v>
      </c>
      <c r="AB14">
        <v>43</v>
      </c>
      <c r="AC14">
        <v>33</v>
      </c>
      <c r="AD14">
        <v>42</v>
      </c>
      <c r="AE14">
        <v>49</v>
      </c>
      <c r="AF14">
        <v>54</v>
      </c>
      <c r="AG14">
        <v>52</v>
      </c>
      <c r="AH14">
        <v>42</v>
      </c>
      <c r="AI14">
        <v>27</v>
      </c>
      <c r="AJ14">
        <v>11</v>
      </c>
      <c r="AK14">
        <v>9</v>
      </c>
      <c r="AL14">
        <v>324</v>
      </c>
      <c r="AM14">
        <v>46.799999999999898</v>
      </c>
      <c r="AN14">
        <v>278</v>
      </c>
      <c r="AO14">
        <v>48.899999999999899</v>
      </c>
      <c r="AP14" s="2"/>
      <c r="AQ14" s="2"/>
      <c r="AR14" s="2"/>
      <c r="AS14" s="2">
        <v>53</v>
      </c>
      <c r="AT14" s="2">
        <v>503</v>
      </c>
      <c r="AU14" s="2">
        <v>1</v>
      </c>
      <c r="AV14" s="2">
        <v>14</v>
      </c>
      <c r="AW14" s="2">
        <v>1</v>
      </c>
      <c r="AX14" s="2">
        <v>9</v>
      </c>
      <c r="AY14" s="2">
        <v>0</v>
      </c>
      <c r="AZ14" s="2">
        <v>19</v>
      </c>
      <c r="BA14" s="2">
        <v>97</v>
      </c>
      <c r="BB14" s="2">
        <v>20</v>
      </c>
      <c r="BC14" s="2">
        <v>10</v>
      </c>
      <c r="BD14" s="2">
        <v>35</v>
      </c>
      <c r="BE14" s="2">
        <v>33</v>
      </c>
      <c r="BF14" s="2">
        <v>49</v>
      </c>
      <c r="BG14" s="2">
        <v>59</v>
      </c>
      <c r="BH14" s="2">
        <v>44</v>
      </c>
      <c r="BI14" s="2">
        <v>8</v>
      </c>
      <c r="BJ14" s="2">
        <v>6</v>
      </c>
      <c r="BK14" s="2">
        <v>65214</v>
      </c>
      <c r="BL14">
        <v>75142</v>
      </c>
      <c r="BN14" t="s">
        <v>107</v>
      </c>
      <c r="BO14">
        <v>22</v>
      </c>
      <c r="BP14">
        <v>15</v>
      </c>
      <c r="BS14" t="s">
        <v>662</v>
      </c>
      <c r="BT14">
        <v>27</v>
      </c>
      <c r="BU14">
        <v>0.16900000000000001</v>
      </c>
      <c r="BV14">
        <v>0.38400000000000001</v>
      </c>
      <c r="BW14">
        <v>0.1</v>
      </c>
      <c r="BX14">
        <v>0</v>
      </c>
      <c r="BY14">
        <v>72.010000000000005</v>
      </c>
      <c r="BZ14">
        <v>0</v>
      </c>
      <c r="CA14">
        <v>0</v>
      </c>
      <c r="CB14" t="s">
        <v>119</v>
      </c>
      <c r="CC14">
        <v>63331.1548815762</v>
      </c>
      <c r="CD14">
        <v>88493789.193670899</v>
      </c>
      <c r="CE14">
        <v>2</v>
      </c>
      <c r="CG14">
        <v>0.95</v>
      </c>
      <c r="CH14">
        <v>0.24</v>
      </c>
      <c r="CI14">
        <v>0.05</v>
      </c>
      <c r="CJ14">
        <v>1</v>
      </c>
      <c r="CK14">
        <v>0</v>
      </c>
      <c r="CL14">
        <v>0.50253807106599002</v>
      </c>
      <c r="CM14">
        <v>0.30538922155688603</v>
      </c>
      <c r="CO14">
        <v>0.13725490196078399</v>
      </c>
      <c r="CP14">
        <v>0.17789473684210499</v>
      </c>
      <c r="CQ14">
        <v>0.44332493702770798</v>
      </c>
      <c r="CR14">
        <v>0</v>
      </c>
      <c r="CS14">
        <v>0.20833333333333301</v>
      </c>
      <c r="CT14">
        <v>0.5</v>
      </c>
      <c r="CV14">
        <v>1</v>
      </c>
      <c r="CW14">
        <v>0.46341463414634099</v>
      </c>
      <c r="CX14">
        <v>5.6179775280899E-2</v>
      </c>
      <c r="CY14">
        <v>0</v>
      </c>
      <c r="CZ14">
        <f>AVERAGE(CU14,CV14,CX14)</f>
        <v>0.52808988764044951</v>
      </c>
      <c r="DA14">
        <f t="shared" si="0"/>
        <v>0.20738825180078652</v>
      </c>
      <c r="DB14">
        <f>AVERAGE(CZ14:DA14)</f>
        <v>0.36773906972061798</v>
      </c>
      <c r="DC14">
        <f>(DB14-DB$381)/DB$383</f>
        <v>0.4373113599338736</v>
      </c>
      <c r="DD14">
        <f t="shared" si="1"/>
        <v>0.31506073152788666</v>
      </c>
      <c r="DE14">
        <f t="shared" si="2"/>
        <v>0.213357526085274</v>
      </c>
      <c r="DF14">
        <f t="shared" si="4"/>
        <v>0.24003333333333335</v>
      </c>
      <c r="DG14">
        <f t="shared" si="3"/>
        <v>0.29690073978416032</v>
      </c>
    </row>
    <row r="15" spans="1:111" x14ac:dyDescent="0.3">
      <c r="A15">
        <v>7</v>
      </c>
      <c r="B15">
        <v>4103050</v>
      </c>
      <c r="C15" t="s">
        <v>126</v>
      </c>
      <c r="D15">
        <v>21978</v>
      </c>
      <c r="E15">
        <v>20528</v>
      </c>
      <c r="F15">
        <v>12449</v>
      </c>
      <c r="G15">
        <v>1450</v>
      </c>
      <c r="H15">
        <v>3311.5</v>
      </c>
      <c r="I15">
        <v>10130</v>
      </c>
      <c r="J15">
        <v>2.0299999999999998</v>
      </c>
      <c r="K15">
        <v>4706</v>
      </c>
      <c r="L15">
        <v>2.65</v>
      </c>
      <c r="M15">
        <v>11177</v>
      </c>
      <c r="N15">
        <v>5198</v>
      </c>
      <c r="O15">
        <v>4932</v>
      </c>
      <c r="P15">
        <v>1047</v>
      </c>
      <c r="Q15">
        <v>0.81</v>
      </c>
      <c r="R15">
        <v>0.66</v>
      </c>
      <c r="S15">
        <v>0.32</v>
      </c>
      <c r="T15">
        <v>699</v>
      </c>
      <c r="U15">
        <v>751</v>
      </c>
      <c r="V15">
        <v>828</v>
      </c>
      <c r="W15">
        <v>1776</v>
      </c>
      <c r="X15">
        <v>2145</v>
      </c>
      <c r="Y15">
        <v>1516</v>
      </c>
      <c r="Z15">
        <v>1315</v>
      </c>
      <c r="AA15">
        <v>1044</v>
      </c>
      <c r="AB15">
        <v>886</v>
      </c>
      <c r="AC15">
        <v>945</v>
      </c>
      <c r="AD15">
        <v>1199</v>
      </c>
      <c r="AE15">
        <v>1701</v>
      </c>
      <c r="AF15">
        <v>1963</v>
      </c>
      <c r="AG15">
        <v>1763</v>
      </c>
      <c r="AH15">
        <v>1336</v>
      </c>
      <c r="AI15">
        <v>832</v>
      </c>
      <c r="AJ15">
        <v>564</v>
      </c>
      <c r="AK15">
        <v>715</v>
      </c>
      <c r="AL15">
        <v>10225</v>
      </c>
      <c r="AM15">
        <v>42.6</v>
      </c>
      <c r="AN15">
        <v>11753</v>
      </c>
      <c r="AO15">
        <v>47.2</v>
      </c>
      <c r="AP15" s="2">
        <v>19117</v>
      </c>
      <c r="AQ15" s="2">
        <v>22019</v>
      </c>
      <c r="AR15" s="2">
        <v>13</v>
      </c>
      <c r="AS15" s="2">
        <v>1608</v>
      </c>
      <c r="AT15" s="2">
        <v>18288</v>
      </c>
      <c r="AU15" s="2">
        <v>330</v>
      </c>
      <c r="AV15" s="2">
        <v>174</v>
      </c>
      <c r="AW15" s="2">
        <v>598</v>
      </c>
      <c r="AX15" s="2">
        <v>64</v>
      </c>
      <c r="AY15" s="2">
        <v>37</v>
      </c>
      <c r="AZ15" s="2">
        <v>880</v>
      </c>
      <c r="BA15" s="2">
        <v>3690</v>
      </c>
      <c r="BB15" s="2">
        <v>1538</v>
      </c>
      <c r="BC15" s="2">
        <v>758</v>
      </c>
      <c r="BD15" s="2">
        <v>1133</v>
      </c>
      <c r="BE15" s="2">
        <v>1201</v>
      </c>
      <c r="BF15" s="2">
        <v>1518</v>
      </c>
      <c r="BG15" s="2">
        <v>1261</v>
      </c>
      <c r="BH15" s="2">
        <v>1173</v>
      </c>
      <c r="BI15" s="2">
        <v>680</v>
      </c>
      <c r="BJ15" s="2">
        <v>868</v>
      </c>
      <c r="BK15" s="2">
        <v>55449</v>
      </c>
      <c r="BL15">
        <v>86325</v>
      </c>
      <c r="BN15" t="s">
        <v>107</v>
      </c>
      <c r="BO15">
        <v>15.4</v>
      </c>
      <c r="BP15">
        <v>13.3</v>
      </c>
      <c r="BQ15">
        <v>15</v>
      </c>
      <c r="BR15">
        <v>-9.0228085E-2</v>
      </c>
      <c r="BS15" t="s">
        <v>127</v>
      </c>
      <c r="BT15">
        <v>62</v>
      </c>
      <c r="BU15">
        <v>0.156</v>
      </c>
      <c r="BV15">
        <v>0.41499999999999998</v>
      </c>
      <c r="BW15">
        <v>2.3E-2</v>
      </c>
      <c r="BX15">
        <v>4.0000000000000001E-3</v>
      </c>
      <c r="BY15">
        <v>84.75</v>
      </c>
      <c r="BZ15">
        <v>0</v>
      </c>
      <c r="CA15">
        <v>0</v>
      </c>
      <c r="CB15" t="s">
        <v>119</v>
      </c>
      <c r="CC15">
        <v>127922.940598822</v>
      </c>
      <c r="CD15">
        <v>185169712.39439899</v>
      </c>
      <c r="CE15">
        <v>2.6</v>
      </c>
      <c r="CF15">
        <v>0.05</v>
      </c>
      <c r="CG15">
        <v>0.32400000000000001</v>
      </c>
      <c r="CH15">
        <v>0.152</v>
      </c>
      <c r="CI15">
        <v>9.5999999999999992E-3</v>
      </c>
      <c r="CJ15">
        <v>5</v>
      </c>
      <c r="CK15">
        <v>1</v>
      </c>
      <c r="CL15">
        <v>0.16751269035533001</v>
      </c>
      <c r="CM15">
        <v>0.20359281437125701</v>
      </c>
      <c r="CN15">
        <v>0.50400876177024501</v>
      </c>
      <c r="CO15">
        <v>0.82352941176470595</v>
      </c>
      <c r="CP15">
        <v>0.164210526315789</v>
      </c>
      <c r="CQ15">
        <v>0.48236775818639799</v>
      </c>
      <c r="CR15">
        <v>1.7391304347826E-2</v>
      </c>
      <c r="CS15">
        <v>4.7916666666667003E-2</v>
      </c>
      <c r="CT15">
        <v>0.2</v>
      </c>
      <c r="CU15">
        <v>0</v>
      </c>
      <c r="CV15">
        <v>0.30444444444444502</v>
      </c>
      <c r="CW15">
        <v>0.24878048780487799</v>
      </c>
      <c r="CX15">
        <v>1.0786516853933E-2</v>
      </c>
      <c r="CY15">
        <v>0.1</v>
      </c>
      <c r="CZ15">
        <f>AVERAGE(CU15,CV15,CX15)</f>
        <v>0.10507698709945934</v>
      </c>
      <c r="DA15">
        <f t="shared" si="0"/>
        <v>0.17797156387917001</v>
      </c>
      <c r="DB15">
        <f>AVERAGE(CZ15:DA15)</f>
        <v>0.14152427548931468</v>
      </c>
      <c r="DC15">
        <f>(DB15-DB$381)/DB$383</f>
        <v>0.122503343475187</v>
      </c>
      <c r="DD15">
        <f t="shared" si="1"/>
        <v>0.42466091956538449</v>
      </c>
      <c r="DE15">
        <f t="shared" si="2"/>
        <v>0.42655067358584747</v>
      </c>
      <c r="DF15">
        <f t="shared" si="4"/>
        <v>0.35916666666666669</v>
      </c>
      <c r="DG15">
        <f t="shared" si="3"/>
        <v>0.30274022790923372</v>
      </c>
    </row>
    <row r="16" spans="1:111" x14ac:dyDescent="0.3">
      <c r="A16">
        <v>8</v>
      </c>
      <c r="B16">
        <v>4103150</v>
      </c>
      <c r="C16" t="s">
        <v>129</v>
      </c>
      <c r="D16">
        <v>10183</v>
      </c>
      <c r="E16">
        <v>9884</v>
      </c>
      <c r="F16">
        <v>6816</v>
      </c>
      <c r="G16">
        <v>299</v>
      </c>
      <c r="H16">
        <v>1659.0999999999899</v>
      </c>
      <c r="I16">
        <v>4657</v>
      </c>
      <c r="J16">
        <v>2.12</v>
      </c>
      <c r="K16">
        <v>2400</v>
      </c>
      <c r="L16">
        <v>2.84</v>
      </c>
      <c r="M16">
        <v>5322</v>
      </c>
      <c r="N16">
        <v>2270</v>
      </c>
      <c r="O16">
        <v>2388</v>
      </c>
      <c r="P16">
        <v>665</v>
      </c>
      <c r="Q16">
        <v>0.64</v>
      </c>
      <c r="R16">
        <v>0.74</v>
      </c>
      <c r="S16">
        <v>0.48</v>
      </c>
      <c r="T16">
        <v>519</v>
      </c>
      <c r="U16">
        <v>487</v>
      </c>
      <c r="V16">
        <v>505</v>
      </c>
      <c r="W16">
        <v>608</v>
      </c>
      <c r="X16">
        <v>652</v>
      </c>
      <c r="Y16">
        <v>706</v>
      </c>
      <c r="Z16">
        <v>612</v>
      </c>
      <c r="AA16">
        <v>577</v>
      </c>
      <c r="AB16">
        <v>580</v>
      </c>
      <c r="AC16">
        <v>530</v>
      </c>
      <c r="AD16">
        <v>586</v>
      </c>
      <c r="AE16">
        <v>757</v>
      </c>
      <c r="AF16">
        <v>761</v>
      </c>
      <c r="AG16">
        <v>749</v>
      </c>
      <c r="AH16">
        <v>578</v>
      </c>
      <c r="AI16">
        <v>413</v>
      </c>
      <c r="AJ16">
        <v>277</v>
      </c>
      <c r="AK16">
        <v>290</v>
      </c>
      <c r="AL16">
        <v>4931</v>
      </c>
      <c r="AM16">
        <v>41.6</v>
      </c>
      <c r="AN16">
        <v>5256</v>
      </c>
      <c r="AO16">
        <v>45.899999999999899</v>
      </c>
      <c r="AP16" s="2">
        <v>7196</v>
      </c>
      <c r="AQ16" s="2">
        <v>10335</v>
      </c>
      <c r="AR16" s="2">
        <v>30</v>
      </c>
      <c r="AS16" s="2">
        <v>1153</v>
      </c>
      <c r="AT16" s="2">
        <v>8204</v>
      </c>
      <c r="AU16" s="2">
        <v>100</v>
      </c>
      <c r="AV16" s="2">
        <v>93</v>
      </c>
      <c r="AW16" s="2">
        <v>223</v>
      </c>
      <c r="AX16" s="2">
        <v>19</v>
      </c>
      <c r="AY16" s="2">
        <v>14</v>
      </c>
      <c r="AZ16" s="2">
        <v>378</v>
      </c>
      <c r="BA16" s="2">
        <v>1979</v>
      </c>
      <c r="BB16" s="2">
        <v>445</v>
      </c>
      <c r="BC16" s="2">
        <v>364</v>
      </c>
      <c r="BD16" s="2">
        <v>554</v>
      </c>
      <c r="BE16" s="2">
        <v>739</v>
      </c>
      <c r="BF16" s="2">
        <v>959</v>
      </c>
      <c r="BG16" s="2">
        <v>599</v>
      </c>
      <c r="BH16" s="2">
        <v>590</v>
      </c>
      <c r="BI16" s="2">
        <v>285</v>
      </c>
      <c r="BJ16" s="2">
        <v>124</v>
      </c>
      <c r="BK16" s="2">
        <v>54185</v>
      </c>
      <c r="BL16">
        <v>70801</v>
      </c>
      <c r="BN16" t="s">
        <v>107</v>
      </c>
      <c r="BO16">
        <v>19.899999999999899</v>
      </c>
      <c r="BP16">
        <v>14.5</v>
      </c>
      <c r="BQ16">
        <v>13</v>
      </c>
      <c r="BR16">
        <v>-0.34976011800000001</v>
      </c>
      <c r="BS16" t="s">
        <v>130</v>
      </c>
      <c r="BT16">
        <v>53</v>
      </c>
      <c r="BU16">
        <v>0.13800000000000001</v>
      </c>
      <c r="BV16">
        <v>0.35099999999999998</v>
      </c>
      <c r="BW16">
        <v>6.9000000000000006E-2</v>
      </c>
      <c r="BX16">
        <v>1.6E-2</v>
      </c>
      <c r="BY16">
        <v>0</v>
      </c>
      <c r="BZ16">
        <v>0</v>
      </c>
      <c r="CA16">
        <v>68.3599999999999</v>
      </c>
      <c r="CB16" t="s">
        <v>119</v>
      </c>
      <c r="CC16">
        <v>116442.79773520801</v>
      </c>
      <c r="CD16">
        <v>170681892.76797</v>
      </c>
      <c r="CE16">
        <v>2</v>
      </c>
      <c r="CF16">
        <v>9.6666666666666998E-2</v>
      </c>
      <c r="CG16">
        <v>0.456666666666667</v>
      </c>
      <c r="CH16">
        <v>0.16</v>
      </c>
      <c r="CI16">
        <v>0.01</v>
      </c>
      <c r="CJ16">
        <v>3</v>
      </c>
      <c r="CK16">
        <v>0.66666666666666696</v>
      </c>
      <c r="CL16">
        <v>0.39593908629441599</v>
      </c>
      <c r="CM16">
        <v>0.27544910179640703</v>
      </c>
      <c r="CN16">
        <v>0.42254861330822302</v>
      </c>
      <c r="CO16">
        <v>0.64705882352941202</v>
      </c>
      <c r="CP16">
        <v>0.14526315789473701</v>
      </c>
      <c r="CQ16">
        <v>0.40176322418136001</v>
      </c>
      <c r="CR16">
        <v>6.9565217391304002E-2</v>
      </c>
      <c r="CS16">
        <v>0.14374999999999999</v>
      </c>
      <c r="CT16">
        <v>0.5</v>
      </c>
      <c r="CU16">
        <v>7.7777777777778001E-2</v>
      </c>
      <c r="CV16">
        <v>0.451851851851852</v>
      </c>
      <c r="CW16">
        <v>0.26829268292682901</v>
      </c>
      <c r="CX16">
        <v>1.123595505618E-2</v>
      </c>
      <c r="CY16">
        <v>6.6666666666666999E-2</v>
      </c>
      <c r="CZ16">
        <f>AVERAGE(CU16,CV16,CX16)</f>
        <v>0.18028852822860333</v>
      </c>
      <c r="DA16">
        <f t="shared" si="0"/>
        <v>0.19008539986685025</v>
      </c>
      <c r="DB16">
        <f>AVERAGE(CZ16:DA16)</f>
        <v>0.18518696404772678</v>
      </c>
      <c r="DC16">
        <f>(DB16-DB$381)/DB$383</f>
        <v>0.18326579018003225</v>
      </c>
      <c r="DD16">
        <f t="shared" si="1"/>
        <v>0.43524890623211454</v>
      </c>
      <c r="DE16">
        <f t="shared" si="2"/>
        <v>0.44714631528677223</v>
      </c>
      <c r="DF16">
        <f t="shared" si="4"/>
        <v>0.12222222222222233</v>
      </c>
      <c r="DG16">
        <f t="shared" si="3"/>
        <v>0.25087810922967563</v>
      </c>
    </row>
    <row r="17" spans="1:111" x14ac:dyDescent="0.3">
      <c r="A17">
        <v>331</v>
      </c>
      <c r="B17">
        <v>4103200</v>
      </c>
      <c r="C17" t="s">
        <v>795</v>
      </c>
      <c r="D17">
        <v>1174</v>
      </c>
      <c r="E17">
        <v>1173</v>
      </c>
      <c r="F17">
        <v>982</v>
      </c>
      <c r="G17">
        <v>1</v>
      </c>
      <c r="H17">
        <v>2064.4</v>
      </c>
      <c r="I17">
        <v>465</v>
      </c>
      <c r="J17">
        <v>2.52</v>
      </c>
      <c r="K17">
        <v>337</v>
      </c>
      <c r="L17">
        <v>2.91</v>
      </c>
      <c r="M17">
        <v>499</v>
      </c>
      <c r="N17">
        <v>347</v>
      </c>
      <c r="O17">
        <v>118</v>
      </c>
      <c r="P17">
        <v>34</v>
      </c>
      <c r="Q17">
        <v>0.37</v>
      </c>
      <c r="R17">
        <v>0.37</v>
      </c>
      <c r="S17">
        <v>0.32</v>
      </c>
      <c r="T17">
        <v>54</v>
      </c>
      <c r="U17">
        <v>71</v>
      </c>
      <c r="V17">
        <v>76</v>
      </c>
      <c r="W17">
        <v>72</v>
      </c>
      <c r="X17">
        <v>52</v>
      </c>
      <c r="Y17">
        <v>63</v>
      </c>
      <c r="Z17">
        <v>60</v>
      </c>
      <c r="AA17">
        <v>77</v>
      </c>
      <c r="AB17">
        <v>66</v>
      </c>
      <c r="AC17">
        <v>71</v>
      </c>
      <c r="AD17">
        <v>77</v>
      </c>
      <c r="AE17">
        <v>92</v>
      </c>
      <c r="AF17">
        <v>93</v>
      </c>
      <c r="AG17">
        <v>93</v>
      </c>
      <c r="AH17">
        <v>58</v>
      </c>
      <c r="AI17">
        <v>42</v>
      </c>
      <c r="AJ17">
        <v>28</v>
      </c>
      <c r="AK17">
        <v>30</v>
      </c>
      <c r="AL17">
        <v>587</v>
      </c>
      <c r="AM17">
        <v>43.399999999999899</v>
      </c>
      <c r="AN17">
        <v>588</v>
      </c>
      <c r="AO17">
        <v>46</v>
      </c>
      <c r="AP17" s="2"/>
      <c r="AQ17" s="2"/>
      <c r="AR17" s="2"/>
      <c r="AS17" s="2">
        <v>90</v>
      </c>
      <c r="AT17" s="2">
        <v>1023</v>
      </c>
      <c r="AU17" s="2">
        <v>5</v>
      </c>
      <c r="AV17" s="2">
        <v>28</v>
      </c>
      <c r="AW17" s="2">
        <v>3</v>
      </c>
      <c r="AX17" s="2">
        <v>0</v>
      </c>
      <c r="AY17" s="2">
        <v>0</v>
      </c>
      <c r="AZ17" s="2">
        <v>26</v>
      </c>
      <c r="BA17" s="2">
        <v>151</v>
      </c>
      <c r="BB17" s="2">
        <v>39</v>
      </c>
      <c r="BC17" s="2">
        <v>29</v>
      </c>
      <c r="BD17" s="2">
        <v>27</v>
      </c>
      <c r="BE17" s="2">
        <v>62</v>
      </c>
      <c r="BF17" s="2">
        <v>114</v>
      </c>
      <c r="BG17" s="2">
        <v>56</v>
      </c>
      <c r="BH17" s="2">
        <v>79</v>
      </c>
      <c r="BI17" s="2">
        <v>31</v>
      </c>
      <c r="BJ17" s="2">
        <v>28</v>
      </c>
      <c r="BK17" s="2">
        <v>63988</v>
      </c>
      <c r="BL17">
        <v>87637</v>
      </c>
      <c r="BN17" t="s">
        <v>107</v>
      </c>
      <c r="BO17">
        <v>21.6</v>
      </c>
      <c r="BP17">
        <v>15.6999999999999</v>
      </c>
      <c r="BQ17">
        <v>21</v>
      </c>
      <c r="BR17">
        <v>0.25870560529999997</v>
      </c>
      <c r="BS17" t="s">
        <v>780</v>
      </c>
      <c r="BT17">
        <v>57</v>
      </c>
      <c r="BU17">
        <v>9.9000000000000005E-2</v>
      </c>
      <c r="BV17">
        <v>0.34499999999999997</v>
      </c>
      <c r="BW17">
        <v>5.8999999999999997E-2</v>
      </c>
      <c r="BX17">
        <v>0</v>
      </c>
      <c r="BY17">
        <v>0</v>
      </c>
      <c r="BZ17">
        <v>0</v>
      </c>
      <c r="CA17">
        <v>81.569999999999894</v>
      </c>
      <c r="CB17" t="s">
        <v>119</v>
      </c>
      <c r="CC17">
        <v>32734.503076750701</v>
      </c>
      <c r="CD17">
        <v>15867291.5981264</v>
      </c>
      <c r="CE17">
        <v>3</v>
      </c>
      <c r="CG17">
        <v>0.58499999999999996</v>
      </c>
      <c r="CH17">
        <v>0.24</v>
      </c>
      <c r="CI17">
        <v>0.06</v>
      </c>
      <c r="CJ17">
        <v>2</v>
      </c>
      <c r="CK17">
        <v>0</v>
      </c>
      <c r="CL17">
        <v>0.48223350253807101</v>
      </c>
      <c r="CM17">
        <v>0.34730538922155701</v>
      </c>
      <c r="CN17">
        <v>0.613529694067797</v>
      </c>
      <c r="CO17">
        <v>0.72549019607843102</v>
      </c>
      <c r="CP17">
        <v>0.104210526315789</v>
      </c>
      <c r="CQ17">
        <v>0.39420654911838798</v>
      </c>
      <c r="CR17">
        <v>0</v>
      </c>
      <c r="CS17">
        <v>0.12291666666666699</v>
      </c>
      <c r="CT17">
        <v>0</v>
      </c>
      <c r="CV17">
        <v>0.594444444444444</v>
      </c>
      <c r="CW17">
        <v>0.46341463414634099</v>
      </c>
      <c r="CX17">
        <v>6.7415730337078997E-2</v>
      </c>
      <c r="CY17">
        <v>0</v>
      </c>
      <c r="CZ17">
        <f>AVERAGE(CU17,CV17,CX17)</f>
        <v>0.33093008739076152</v>
      </c>
      <c r="DA17">
        <f t="shared" si="0"/>
        <v>0.15533343552521101</v>
      </c>
      <c r="DB17">
        <f>AVERAGE(CZ17:DA17)</f>
        <v>0.24313176145798626</v>
      </c>
      <c r="DC17">
        <f>(DB17-DB$381)/DB$383</f>
        <v>0.26390369363285598</v>
      </c>
      <c r="DD17">
        <f t="shared" si="1"/>
        <v>0.54213969547646401</v>
      </c>
      <c r="DE17">
        <f t="shared" si="2"/>
        <v>0.65506916839380014</v>
      </c>
      <c r="DF17">
        <f t="shared" si="4"/>
        <v>0</v>
      </c>
      <c r="DG17">
        <f t="shared" si="3"/>
        <v>0.30632428734221873</v>
      </c>
    </row>
    <row r="18" spans="1:111" x14ac:dyDescent="0.3">
      <c r="A18">
        <v>9</v>
      </c>
      <c r="B18">
        <v>4103250</v>
      </c>
      <c r="C18" t="s">
        <v>132</v>
      </c>
      <c r="D18">
        <v>4232</v>
      </c>
      <c r="E18">
        <v>4224</v>
      </c>
      <c r="F18">
        <v>3650</v>
      </c>
      <c r="G18">
        <v>8</v>
      </c>
      <c r="H18">
        <v>3749.8</v>
      </c>
      <c r="I18">
        <v>1405</v>
      </c>
      <c r="J18">
        <v>3.01</v>
      </c>
      <c r="K18">
        <v>1107</v>
      </c>
      <c r="L18">
        <v>3.3</v>
      </c>
      <c r="M18">
        <v>1440</v>
      </c>
      <c r="N18">
        <v>1038</v>
      </c>
      <c r="O18">
        <v>367</v>
      </c>
      <c r="P18">
        <v>35</v>
      </c>
      <c r="Q18">
        <v>1.47</v>
      </c>
      <c r="R18">
        <v>1.52</v>
      </c>
      <c r="S18">
        <v>1.46</v>
      </c>
      <c r="T18">
        <v>322</v>
      </c>
      <c r="U18">
        <v>322</v>
      </c>
      <c r="V18">
        <v>312</v>
      </c>
      <c r="W18">
        <v>318</v>
      </c>
      <c r="X18">
        <v>293</v>
      </c>
      <c r="Y18">
        <v>337</v>
      </c>
      <c r="Z18">
        <v>264</v>
      </c>
      <c r="AA18">
        <v>282</v>
      </c>
      <c r="AB18">
        <v>255</v>
      </c>
      <c r="AC18">
        <v>235</v>
      </c>
      <c r="AD18">
        <v>219</v>
      </c>
      <c r="AE18">
        <v>256</v>
      </c>
      <c r="AF18">
        <v>241</v>
      </c>
      <c r="AG18">
        <v>225</v>
      </c>
      <c r="AH18">
        <v>149</v>
      </c>
      <c r="AI18">
        <v>100</v>
      </c>
      <c r="AJ18">
        <v>54</v>
      </c>
      <c r="AK18">
        <v>47</v>
      </c>
      <c r="AL18">
        <v>1994</v>
      </c>
      <c r="AM18">
        <v>33</v>
      </c>
      <c r="AN18">
        <v>2237</v>
      </c>
      <c r="AO18">
        <v>34.799999999999898</v>
      </c>
      <c r="AP18" s="2">
        <v>2870</v>
      </c>
      <c r="AQ18" s="2">
        <v>4167</v>
      </c>
      <c r="AR18" s="2">
        <v>31</v>
      </c>
      <c r="AS18" s="2">
        <v>692</v>
      </c>
      <c r="AT18" s="2">
        <v>3177</v>
      </c>
      <c r="AU18" s="2">
        <v>33</v>
      </c>
      <c r="AV18" s="2">
        <v>93</v>
      </c>
      <c r="AW18" s="2">
        <v>31</v>
      </c>
      <c r="AX18" s="2">
        <v>17</v>
      </c>
      <c r="AY18" s="2">
        <v>0</v>
      </c>
      <c r="AZ18" s="2">
        <v>188</v>
      </c>
      <c r="BA18" s="2">
        <v>1055</v>
      </c>
      <c r="BB18" s="2">
        <v>129</v>
      </c>
      <c r="BC18" s="2">
        <v>109</v>
      </c>
      <c r="BD18" s="2">
        <v>95</v>
      </c>
      <c r="BE18" s="2">
        <v>247</v>
      </c>
      <c r="BF18" s="2">
        <v>281</v>
      </c>
      <c r="BG18" s="2">
        <v>96</v>
      </c>
      <c r="BH18" s="2">
        <v>283</v>
      </c>
      <c r="BI18" s="2">
        <v>116</v>
      </c>
      <c r="BJ18" s="2">
        <v>48</v>
      </c>
      <c r="BK18" s="2">
        <v>58429</v>
      </c>
      <c r="BL18">
        <v>79002</v>
      </c>
      <c r="BN18" t="s">
        <v>107</v>
      </c>
      <c r="BO18">
        <v>21.399999999999899</v>
      </c>
      <c r="BP18">
        <v>16.600000000000001</v>
      </c>
      <c r="BQ18">
        <v>10</v>
      </c>
      <c r="BR18">
        <v>-0.48910969399999998</v>
      </c>
      <c r="BS18" t="s">
        <v>133</v>
      </c>
      <c r="BT18">
        <v>61</v>
      </c>
      <c r="BU18">
        <v>0.189</v>
      </c>
      <c r="BV18">
        <v>0.33100000000000002</v>
      </c>
      <c r="BW18">
        <v>0.14499999999999999</v>
      </c>
      <c r="BX18">
        <v>2E-3</v>
      </c>
      <c r="BY18">
        <v>0</v>
      </c>
      <c r="BZ18">
        <v>0</v>
      </c>
      <c r="CA18">
        <v>81.209999999999894</v>
      </c>
      <c r="CB18" t="s">
        <v>109</v>
      </c>
      <c r="CC18">
        <v>38356.152652484401</v>
      </c>
      <c r="CD18">
        <v>31452605.6562481</v>
      </c>
      <c r="CE18">
        <v>2</v>
      </c>
      <c r="CF18">
        <v>0.09</v>
      </c>
      <c r="CG18">
        <v>0.55000000000000004</v>
      </c>
      <c r="CH18">
        <v>0.13</v>
      </c>
      <c r="CI18">
        <v>0.02</v>
      </c>
      <c r="CJ18">
        <v>1</v>
      </c>
      <c r="CK18">
        <v>0</v>
      </c>
      <c r="CL18">
        <v>0.47208121827411198</v>
      </c>
      <c r="CM18">
        <v>0.40119760479041899</v>
      </c>
      <c r="CN18">
        <v>0.37881051663527898</v>
      </c>
      <c r="CO18">
        <v>0.80392156862745101</v>
      </c>
      <c r="CP18">
        <v>0.19894736842105301</v>
      </c>
      <c r="CQ18">
        <v>0.37657430730478603</v>
      </c>
      <c r="CR18">
        <v>8.6956521739130002E-3</v>
      </c>
      <c r="CS18">
        <v>0.30208333333333298</v>
      </c>
      <c r="CT18">
        <v>0.5</v>
      </c>
      <c r="CU18">
        <v>6.6666666666666999E-2</v>
      </c>
      <c r="CV18">
        <v>0.55555555555555602</v>
      </c>
      <c r="CW18">
        <v>0.19512195121951201</v>
      </c>
      <c r="CX18">
        <v>2.2471910112360001E-2</v>
      </c>
      <c r="CY18">
        <v>0</v>
      </c>
      <c r="CZ18">
        <f>AVERAGE(CU18,CV18,CX18)</f>
        <v>0.21489804411152769</v>
      </c>
      <c r="DA18">
        <f t="shared" si="0"/>
        <v>0.22157516530827126</v>
      </c>
      <c r="DB18">
        <f>AVERAGE(CZ18:DA18)</f>
        <v>0.21823660470989947</v>
      </c>
      <c r="DC18">
        <f>(DB18-DB$381)/DB$383</f>
        <v>0.22925876715081608</v>
      </c>
      <c r="DD18">
        <f t="shared" si="1"/>
        <v>0.51400272708181527</v>
      </c>
      <c r="DE18">
        <f t="shared" si="2"/>
        <v>0.60033742969343407</v>
      </c>
      <c r="DF18">
        <f t="shared" si="4"/>
        <v>0.10333333333333333</v>
      </c>
      <c r="DG18">
        <f t="shared" si="3"/>
        <v>0.31097651005919452</v>
      </c>
    </row>
    <row r="19" spans="1:111" x14ac:dyDescent="0.3">
      <c r="A19">
        <v>10</v>
      </c>
      <c r="B19">
        <v>4103300</v>
      </c>
      <c r="C19" t="s">
        <v>135</v>
      </c>
      <c r="D19">
        <v>1090</v>
      </c>
      <c r="E19">
        <v>1090</v>
      </c>
      <c r="F19">
        <v>909</v>
      </c>
      <c r="G19">
        <v>0</v>
      </c>
      <c r="H19">
        <v>2274.5999999999899</v>
      </c>
      <c r="I19">
        <v>400</v>
      </c>
      <c r="J19">
        <v>2.73</v>
      </c>
      <c r="K19">
        <v>277</v>
      </c>
      <c r="L19">
        <v>3.28</v>
      </c>
      <c r="M19">
        <v>409</v>
      </c>
      <c r="N19">
        <v>314</v>
      </c>
      <c r="O19">
        <v>87</v>
      </c>
      <c r="P19">
        <v>9</v>
      </c>
      <c r="Q19">
        <v>1.54</v>
      </c>
      <c r="R19">
        <v>1.56</v>
      </c>
      <c r="S19">
        <v>0.7</v>
      </c>
      <c r="T19">
        <v>77</v>
      </c>
      <c r="U19">
        <v>82</v>
      </c>
      <c r="V19">
        <v>82</v>
      </c>
      <c r="W19">
        <v>65</v>
      </c>
      <c r="X19">
        <v>59</v>
      </c>
      <c r="Y19">
        <v>64</v>
      </c>
      <c r="Z19">
        <v>62</v>
      </c>
      <c r="AA19">
        <v>68</v>
      </c>
      <c r="AB19">
        <v>70</v>
      </c>
      <c r="AC19">
        <v>73</v>
      </c>
      <c r="AD19">
        <v>55</v>
      </c>
      <c r="AE19">
        <v>69</v>
      </c>
      <c r="AF19">
        <v>75</v>
      </c>
      <c r="AG19">
        <v>69</v>
      </c>
      <c r="AH19">
        <v>55</v>
      </c>
      <c r="AI19">
        <v>32</v>
      </c>
      <c r="AJ19">
        <v>17</v>
      </c>
      <c r="AK19">
        <v>15</v>
      </c>
      <c r="AL19">
        <v>565</v>
      </c>
      <c r="AM19">
        <v>38.799999999999898</v>
      </c>
      <c r="AN19">
        <v>524</v>
      </c>
      <c r="AO19">
        <v>39.1</v>
      </c>
      <c r="AP19" s="2">
        <v>816</v>
      </c>
      <c r="AQ19" s="2">
        <v>1088</v>
      </c>
      <c r="AR19" s="2">
        <v>25</v>
      </c>
      <c r="AS19" s="2">
        <v>379</v>
      </c>
      <c r="AT19" s="2">
        <v>661</v>
      </c>
      <c r="AU19" s="2">
        <v>6</v>
      </c>
      <c r="AV19" s="2">
        <v>9</v>
      </c>
      <c r="AW19" s="2">
        <v>11</v>
      </c>
      <c r="AX19" s="2">
        <v>0</v>
      </c>
      <c r="AY19" s="2">
        <v>2</v>
      </c>
      <c r="AZ19" s="2">
        <v>22</v>
      </c>
      <c r="BA19" s="2">
        <v>429</v>
      </c>
      <c r="BB19" s="2">
        <v>12</v>
      </c>
      <c r="BC19" s="2">
        <v>37</v>
      </c>
      <c r="BD19" s="2">
        <v>43</v>
      </c>
      <c r="BE19" s="2">
        <v>86</v>
      </c>
      <c r="BF19" s="2">
        <v>58</v>
      </c>
      <c r="BG19" s="2">
        <v>52</v>
      </c>
      <c r="BH19" s="2">
        <v>62</v>
      </c>
      <c r="BI19" s="2">
        <v>27</v>
      </c>
      <c r="BJ19" s="2">
        <v>22</v>
      </c>
      <c r="BK19" s="2">
        <v>57303</v>
      </c>
      <c r="BL19">
        <v>83366</v>
      </c>
      <c r="BN19" t="s">
        <v>107</v>
      </c>
      <c r="BO19">
        <v>22</v>
      </c>
      <c r="BP19">
        <v>15.3</v>
      </c>
      <c r="BQ19">
        <v>10</v>
      </c>
      <c r="BR19">
        <v>-0.48910969399999998</v>
      </c>
      <c r="BS19" t="s">
        <v>133</v>
      </c>
      <c r="BT19">
        <v>60</v>
      </c>
      <c r="BU19">
        <v>0.374</v>
      </c>
      <c r="BV19">
        <v>0.309</v>
      </c>
      <c r="BW19">
        <v>0.23</v>
      </c>
      <c r="BX19">
        <v>6.3E-2</v>
      </c>
      <c r="BY19">
        <v>0</v>
      </c>
      <c r="BZ19">
        <v>0</v>
      </c>
      <c r="CA19">
        <v>82.469999999999899</v>
      </c>
      <c r="CB19" t="s">
        <v>119</v>
      </c>
      <c r="CC19">
        <v>24151.908956119802</v>
      </c>
      <c r="CD19">
        <v>13356261.556342401</v>
      </c>
      <c r="CL19">
        <v>0.50253807106599002</v>
      </c>
      <c r="CM19">
        <v>0.32335329341317398</v>
      </c>
      <c r="CN19">
        <v>0.37881051663527898</v>
      </c>
      <c r="CO19">
        <v>0.78431372549019596</v>
      </c>
      <c r="CP19">
        <v>0.39368421052631603</v>
      </c>
      <c r="CQ19">
        <v>0.34886649874055398</v>
      </c>
      <c r="CR19">
        <v>0.27391304347826101</v>
      </c>
      <c r="CS19">
        <v>0.47916666666666702</v>
      </c>
      <c r="DA19">
        <f t="shared" si="0"/>
        <v>0.37390760485294949</v>
      </c>
      <c r="DC19">
        <f>DA19</f>
        <v>0.37390760485294949</v>
      </c>
      <c r="DD19">
        <f t="shared" si="1"/>
        <v>0.49725390165115974</v>
      </c>
      <c r="DE19">
        <f t="shared" si="2"/>
        <v>0.56775778841328006</v>
      </c>
      <c r="DF19">
        <f t="shared" si="4"/>
        <v>0.125</v>
      </c>
      <c r="DG19">
        <f t="shared" si="3"/>
        <v>0.3555551310887432</v>
      </c>
    </row>
    <row r="20" spans="1:111" x14ac:dyDescent="0.3">
      <c r="A20">
        <v>257</v>
      </c>
      <c r="B20">
        <v>4103650</v>
      </c>
      <c r="C20" t="s">
        <v>640</v>
      </c>
      <c r="D20">
        <v>10342</v>
      </c>
      <c r="E20">
        <v>9937</v>
      </c>
      <c r="F20">
        <v>7533</v>
      </c>
      <c r="G20">
        <v>405</v>
      </c>
      <c r="H20">
        <v>1444.0999999999899</v>
      </c>
      <c r="I20">
        <v>4452</v>
      </c>
      <c r="J20">
        <v>2.23</v>
      </c>
      <c r="K20">
        <v>2670</v>
      </c>
      <c r="L20">
        <v>2.82</v>
      </c>
      <c r="M20">
        <v>4830</v>
      </c>
      <c r="N20">
        <v>2841</v>
      </c>
      <c r="O20">
        <v>1610</v>
      </c>
      <c r="P20">
        <v>378</v>
      </c>
      <c r="Q20">
        <v>0.45</v>
      </c>
      <c r="R20">
        <v>0.49</v>
      </c>
      <c r="S20">
        <v>0.48</v>
      </c>
      <c r="T20">
        <v>538</v>
      </c>
      <c r="U20">
        <v>552</v>
      </c>
      <c r="V20">
        <v>538</v>
      </c>
      <c r="W20">
        <v>501</v>
      </c>
      <c r="X20">
        <v>551</v>
      </c>
      <c r="Y20">
        <v>733</v>
      </c>
      <c r="Z20">
        <v>597</v>
      </c>
      <c r="AA20">
        <v>559</v>
      </c>
      <c r="AB20">
        <v>538</v>
      </c>
      <c r="AC20">
        <v>573</v>
      </c>
      <c r="AD20">
        <v>623</v>
      </c>
      <c r="AE20">
        <v>702</v>
      </c>
      <c r="AF20">
        <v>750</v>
      </c>
      <c r="AG20">
        <v>710</v>
      </c>
      <c r="AH20">
        <v>677</v>
      </c>
      <c r="AI20">
        <v>507</v>
      </c>
      <c r="AJ20">
        <v>333</v>
      </c>
      <c r="AK20">
        <v>359</v>
      </c>
      <c r="AL20">
        <v>5167</v>
      </c>
      <c r="AM20">
        <v>43.5</v>
      </c>
      <c r="AN20">
        <v>5174</v>
      </c>
      <c r="AO20">
        <v>47.7</v>
      </c>
      <c r="AP20" s="2">
        <v>6471</v>
      </c>
      <c r="AQ20" s="2">
        <v>10152</v>
      </c>
      <c r="AR20" s="2">
        <v>36</v>
      </c>
      <c r="AS20" s="2">
        <v>584</v>
      </c>
      <c r="AT20" s="2">
        <v>9112</v>
      </c>
      <c r="AU20" s="2">
        <v>86</v>
      </c>
      <c r="AV20" s="2">
        <v>138</v>
      </c>
      <c r="AW20" s="2">
        <v>126</v>
      </c>
      <c r="AX20" s="2">
        <v>2</v>
      </c>
      <c r="AY20" s="2">
        <v>4</v>
      </c>
      <c r="AZ20" s="2">
        <v>290</v>
      </c>
      <c r="BA20" s="2">
        <v>1230</v>
      </c>
      <c r="BB20" s="2">
        <v>440</v>
      </c>
      <c r="BC20" s="2">
        <v>467</v>
      </c>
      <c r="BD20" s="2">
        <v>576</v>
      </c>
      <c r="BE20" s="2">
        <v>874</v>
      </c>
      <c r="BF20" s="2">
        <v>823</v>
      </c>
      <c r="BG20" s="2">
        <v>353</v>
      </c>
      <c r="BH20" s="2">
        <v>686</v>
      </c>
      <c r="BI20" s="2">
        <v>105</v>
      </c>
      <c r="BJ20" s="2">
        <v>127</v>
      </c>
      <c r="BK20" s="2">
        <v>46981</v>
      </c>
      <c r="BL20">
        <v>65396</v>
      </c>
      <c r="BN20" t="s">
        <v>148</v>
      </c>
      <c r="BO20">
        <v>23.3</v>
      </c>
      <c r="BP20">
        <v>15</v>
      </c>
      <c r="BQ20">
        <v>26</v>
      </c>
      <c r="BR20">
        <v>0.67367479320000001</v>
      </c>
      <c r="BS20" t="s">
        <v>640</v>
      </c>
      <c r="BT20">
        <v>52</v>
      </c>
      <c r="BU20">
        <v>0.125</v>
      </c>
      <c r="BV20">
        <v>0.44</v>
      </c>
      <c r="BW20">
        <v>9.7000000000000003E-2</v>
      </c>
      <c r="BX20">
        <v>0</v>
      </c>
      <c r="BY20">
        <v>39.89</v>
      </c>
      <c r="BZ20">
        <v>0</v>
      </c>
      <c r="CA20">
        <v>0</v>
      </c>
      <c r="CB20" t="s">
        <v>119</v>
      </c>
      <c r="CC20">
        <v>67957.574944579203</v>
      </c>
      <c r="CD20">
        <v>199563833.60175601</v>
      </c>
      <c r="CE20">
        <v>2.2000000000000002</v>
      </c>
      <c r="CF20">
        <v>0.05</v>
      </c>
      <c r="CG20">
        <v>0.51800000000000002</v>
      </c>
      <c r="CH20">
        <v>0.29599999999999999</v>
      </c>
      <c r="CI20">
        <v>1.18E-2</v>
      </c>
      <c r="CJ20">
        <v>5</v>
      </c>
      <c r="CK20">
        <v>0</v>
      </c>
      <c r="CL20">
        <v>0.56852791878172604</v>
      </c>
      <c r="CM20">
        <v>0.30538922155688603</v>
      </c>
      <c r="CN20">
        <v>0.74377739899560602</v>
      </c>
      <c r="CO20">
        <v>0.62745098039215697</v>
      </c>
      <c r="CP20">
        <v>0.13157894736842099</v>
      </c>
      <c r="CQ20">
        <v>0.51385390428211597</v>
      </c>
      <c r="CR20">
        <v>0</v>
      </c>
      <c r="CS20">
        <v>0.202083333333333</v>
      </c>
      <c r="CT20">
        <v>0.4</v>
      </c>
      <c r="CU20">
        <v>0</v>
      </c>
      <c r="CV20">
        <v>0.52</v>
      </c>
      <c r="CW20">
        <v>0.6</v>
      </c>
      <c r="CX20">
        <v>1.3258426966292E-2</v>
      </c>
      <c r="CY20">
        <v>0</v>
      </c>
      <c r="CZ20">
        <f>AVERAGE(CU20,CV20,CX20)</f>
        <v>0.177752808988764</v>
      </c>
      <c r="DA20">
        <f t="shared" si="0"/>
        <v>0.21187904624596748</v>
      </c>
      <c r="DB20">
        <f>AVERAGE(CZ20:DA20)</f>
        <v>0.19481592761736574</v>
      </c>
      <c r="DC20">
        <f>(DB20-DB$381)/DB$383</f>
        <v>0.19666577550022993</v>
      </c>
      <c r="DD20">
        <f t="shared" si="1"/>
        <v>0.5612863799315938</v>
      </c>
      <c r="DE20">
        <f t="shared" si="2"/>
        <v>0.6923131001450199</v>
      </c>
      <c r="DF20">
        <f t="shared" si="4"/>
        <v>0.25296666666666667</v>
      </c>
      <c r="DG20">
        <f t="shared" si="3"/>
        <v>0.38064851410397216</v>
      </c>
    </row>
    <row r="21" spans="1:111" x14ac:dyDescent="0.3">
      <c r="A21">
        <v>11</v>
      </c>
      <c r="B21">
        <v>4103800</v>
      </c>
      <c r="C21" t="s">
        <v>137</v>
      </c>
      <c r="D21">
        <v>3626</v>
      </c>
      <c r="E21">
        <v>3495</v>
      </c>
      <c r="F21">
        <v>2366</v>
      </c>
      <c r="G21">
        <v>131</v>
      </c>
      <c r="H21">
        <v>1307.7</v>
      </c>
      <c r="I21">
        <v>1731</v>
      </c>
      <c r="J21">
        <v>2.02</v>
      </c>
      <c r="K21">
        <v>900</v>
      </c>
      <c r="L21">
        <v>2.63</v>
      </c>
      <c r="M21">
        <v>2200</v>
      </c>
      <c r="N21">
        <v>971</v>
      </c>
      <c r="O21">
        <v>760</v>
      </c>
      <c r="P21">
        <v>469</v>
      </c>
      <c r="Q21">
        <v>1.5</v>
      </c>
      <c r="R21">
        <v>1.49</v>
      </c>
      <c r="S21">
        <v>1.49</v>
      </c>
      <c r="T21">
        <v>103</v>
      </c>
      <c r="U21">
        <v>124</v>
      </c>
      <c r="V21">
        <v>129</v>
      </c>
      <c r="W21">
        <v>147</v>
      </c>
      <c r="X21">
        <v>121</v>
      </c>
      <c r="Y21">
        <v>165</v>
      </c>
      <c r="Z21">
        <v>145</v>
      </c>
      <c r="AA21">
        <v>148</v>
      </c>
      <c r="AB21">
        <v>177</v>
      </c>
      <c r="AC21">
        <v>168</v>
      </c>
      <c r="AD21">
        <v>213</v>
      </c>
      <c r="AE21">
        <v>326</v>
      </c>
      <c r="AF21">
        <v>381</v>
      </c>
      <c r="AG21">
        <v>367</v>
      </c>
      <c r="AH21">
        <v>302</v>
      </c>
      <c r="AI21">
        <v>228</v>
      </c>
      <c r="AJ21">
        <v>176</v>
      </c>
      <c r="AK21">
        <v>208</v>
      </c>
      <c r="AL21">
        <v>1704</v>
      </c>
      <c r="AM21">
        <v>56.1</v>
      </c>
      <c r="AN21">
        <v>1924</v>
      </c>
      <c r="AO21">
        <v>59.1</v>
      </c>
      <c r="AP21" s="2">
        <v>1549</v>
      </c>
      <c r="AQ21" s="2">
        <v>3583</v>
      </c>
      <c r="AR21" s="2">
        <v>57</v>
      </c>
      <c r="AS21" s="2">
        <v>240</v>
      </c>
      <c r="AT21" s="2">
        <v>3171</v>
      </c>
      <c r="AU21" s="2">
        <v>11</v>
      </c>
      <c r="AV21" s="2">
        <v>51</v>
      </c>
      <c r="AW21" s="2">
        <v>36</v>
      </c>
      <c r="AX21" s="2">
        <v>5</v>
      </c>
      <c r="AY21" s="2">
        <v>0</v>
      </c>
      <c r="AZ21" s="2">
        <v>112</v>
      </c>
      <c r="BA21" s="2">
        <v>455</v>
      </c>
      <c r="BB21" s="2">
        <v>350</v>
      </c>
      <c r="BC21" s="2">
        <v>221</v>
      </c>
      <c r="BD21" s="2">
        <v>186</v>
      </c>
      <c r="BE21" s="2">
        <v>309</v>
      </c>
      <c r="BF21" s="2">
        <v>300</v>
      </c>
      <c r="BG21" s="2">
        <v>175</v>
      </c>
      <c r="BH21" s="2">
        <v>100</v>
      </c>
      <c r="BI21" s="2">
        <v>42</v>
      </c>
      <c r="BJ21" s="2">
        <v>48</v>
      </c>
      <c r="BK21" s="2">
        <v>39085</v>
      </c>
      <c r="BL21">
        <v>55117</v>
      </c>
      <c r="BN21" t="s">
        <v>107</v>
      </c>
      <c r="BO21">
        <v>24.5</v>
      </c>
      <c r="BP21">
        <v>14.5</v>
      </c>
      <c r="BQ21">
        <v>24</v>
      </c>
      <c r="BR21">
        <v>0.55696797360000005</v>
      </c>
      <c r="BS21" t="s">
        <v>138</v>
      </c>
      <c r="BT21">
        <v>46</v>
      </c>
      <c r="BU21">
        <v>7.2999999999999995E-2</v>
      </c>
      <c r="BV21">
        <v>0.52200000000000002</v>
      </c>
      <c r="BW21">
        <v>8.2000000000000003E-2</v>
      </c>
      <c r="BX21">
        <v>0</v>
      </c>
      <c r="BY21">
        <v>0</v>
      </c>
      <c r="BZ21">
        <v>0</v>
      </c>
      <c r="CA21">
        <v>65.989999999999895</v>
      </c>
      <c r="CB21" t="s">
        <v>119</v>
      </c>
      <c r="CC21">
        <v>91660.513384144098</v>
      </c>
      <c r="CD21">
        <v>75178400.060039207</v>
      </c>
      <c r="CE21">
        <v>3</v>
      </c>
      <c r="CG21">
        <v>0.59499999999999997</v>
      </c>
      <c r="CH21">
        <v>0.27</v>
      </c>
      <c r="CI21">
        <v>5.0000000000000001E-3</v>
      </c>
      <c r="CJ21">
        <v>2</v>
      </c>
      <c r="CK21">
        <v>2</v>
      </c>
      <c r="CL21">
        <v>0.62944162436548201</v>
      </c>
      <c r="CM21">
        <v>0.27544910179640703</v>
      </c>
      <c r="CN21">
        <v>0.70714625662272401</v>
      </c>
      <c r="CO21">
        <v>0.50980392156862697</v>
      </c>
      <c r="CP21">
        <v>7.6842105263158003E-2</v>
      </c>
      <c r="CQ21">
        <v>0.61712846347607098</v>
      </c>
      <c r="CR21">
        <v>0</v>
      </c>
      <c r="CS21">
        <v>0.170833333333333</v>
      </c>
      <c r="CT21">
        <v>0</v>
      </c>
      <c r="CV21">
        <v>0.60555555555555596</v>
      </c>
      <c r="CW21">
        <v>0.53658536585365901</v>
      </c>
      <c r="CX21">
        <v>5.6179775280900002E-3</v>
      </c>
      <c r="CY21">
        <v>0.2</v>
      </c>
      <c r="CZ21">
        <f>AVERAGE(CU21,CV21,CX21)</f>
        <v>0.30558676654182299</v>
      </c>
      <c r="DA21">
        <f t="shared" si="0"/>
        <v>0.21620097551814049</v>
      </c>
      <c r="DB21">
        <f>AVERAGE(CZ21:DA21)</f>
        <v>0.26089387102998174</v>
      </c>
      <c r="DC21">
        <f>(DB21-DB$381)/DB$383</f>
        <v>0.2886220348955601</v>
      </c>
      <c r="DD21">
        <f t="shared" si="1"/>
        <v>0.53046022608831001</v>
      </c>
      <c r="DE21">
        <f t="shared" si="2"/>
        <v>0.63235038583892678</v>
      </c>
      <c r="DF21">
        <f t="shared" si="4"/>
        <v>0.25666666666666665</v>
      </c>
      <c r="DG21">
        <f t="shared" si="3"/>
        <v>0.39254636246705116</v>
      </c>
    </row>
    <row r="22" spans="1:111" x14ac:dyDescent="0.3">
      <c r="A22">
        <v>12</v>
      </c>
      <c r="B22">
        <v>4103850</v>
      </c>
      <c r="C22" t="s">
        <v>140</v>
      </c>
      <c r="D22">
        <v>2083</v>
      </c>
      <c r="E22">
        <v>2083</v>
      </c>
      <c r="F22">
        <v>1830</v>
      </c>
      <c r="G22">
        <v>0</v>
      </c>
      <c r="H22">
        <v>2900.6999999999898</v>
      </c>
      <c r="I22">
        <v>645</v>
      </c>
      <c r="J22">
        <v>3.23</v>
      </c>
      <c r="K22">
        <v>514</v>
      </c>
      <c r="L22">
        <v>3.56</v>
      </c>
      <c r="M22">
        <v>667</v>
      </c>
      <c r="N22">
        <v>514</v>
      </c>
      <c r="O22">
        <v>131</v>
      </c>
      <c r="P22">
        <v>22</v>
      </c>
      <c r="Q22">
        <v>1.2</v>
      </c>
      <c r="R22">
        <v>1.1200000000000001</v>
      </c>
      <c r="S22">
        <v>1.1100000000000001</v>
      </c>
      <c r="T22">
        <v>130</v>
      </c>
      <c r="U22">
        <v>139</v>
      </c>
      <c r="V22">
        <v>142</v>
      </c>
      <c r="W22">
        <v>162</v>
      </c>
      <c r="X22">
        <v>132</v>
      </c>
      <c r="Y22">
        <v>163</v>
      </c>
      <c r="Z22">
        <v>140</v>
      </c>
      <c r="AA22">
        <v>134</v>
      </c>
      <c r="AB22">
        <v>134</v>
      </c>
      <c r="AC22">
        <v>144</v>
      </c>
      <c r="AD22">
        <v>140</v>
      </c>
      <c r="AE22">
        <v>144</v>
      </c>
      <c r="AF22">
        <v>123</v>
      </c>
      <c r="AG22">
        <v>104</v>
      </c>
      <c r="AH22">
        <v>75</v>
      </c>
      <c r="AI22">
        <v>45</v>
      </c>
      <c r="AJ22">
        <v>17</v>
      </c>
      <c r="AK22">
        <v>15</v>
      </c>
      <c r="AL22">
        <v>1066</v>
      </c>
      <c r="AM22">
        <v>35.1</v>
      </c>
      <c r="AN22">
        <v>1017</v>
      </c>
      <c r="AO22">
        <v>37.200000000000003</v>
      </c>
      <c r="AP22" s="2"/>
      <c r="AQ22" s="2"/>
      <c r="AR22" s="2"/>
      <c r="AS22" s="2">
        <v>136</v>
      </c>
      <c r="AT22" s="2">
        <v>1803</v>
      </c>
      <c r="AU22" s="2">
        <v>11</v>
      </c>
      <c r="AV22" s="2">
        <v>10</v>
      </c>
      <c r="AW22" s="2">
        <v>39</v>
      </c>
      <c r="AX22" s="2">
        <v>4</v>
      </c>
      <c r="AY22" s="2">
        <v>5</v>
      </c>
      <c r="AZ22" s="2">
        <v>75</v>
      </c>
      <c r="BA22" s="2">
        <v>280</v>
      </c>
      <c r="BB22" s="2">
        <v>13</v>
      </c>
      <c r="BC22" s="2">
        <v>8</v>
      </c>
      <c r="BD22" s="2">
        <v>20</v>
      </c>
      <c r="BE22" s="2">
        <v>52</v>
      </c>
      <c r="BF22" s="2">
        <v>76</v>
      </c>
      <c r="BG22" s="2">
        <v>94</v>
      </c>
      <c r="BH22" s="2">
        <v>202</v>
      </c>
      <c r="BI22" s="2">
        <v>105</v>
      </c>
      <c r="BJ22" s="2">
        <v>76</v>
      </c>
      <c r="BK22" s="2">
        <v>109655</v>
      </c>
      <c r="BL22">
        <v>125556</v>
      </c>
      <c r="BN22" t="s">
        <v>107</v>
      </c>
      <c r="BO22">
        <v>13.8</v>
      </c>
      <c r="BP22">
        <v>14.6999999999999</v>
      </c>
      <c r="BQ22">
        <v>2</v>
      </c>
      <c r="BR22">
        <v>-1.6444317420000001</v>
      </c>
      <c r="BS22" t="s">
        <v>116</v>
      </c>
      <c r="BT22">
        <v>66</v>
      </c>
      <c r="BU22">
        <v>0.122</v>
      </c>
      <c r="BV22">
        <v>0.122</v>
      </c>
      <c r="BW22">
        <v>5.0999999999999997E-2</v>
      </c>
      <c r="BX22">
        <v>2.1000000000000001E-2</v>
      </c>
      <c r="BY22">
        <v>0</v>
      </c>
      <c r="BZ22">
        <v>0</v>
      </c>
      <c r="CA22">
        <v>86.15</v>
      </c>
      <c r="CB22" t="s">
        <v>109</v>
      </c>
      <c r="CC22">
        <v>26749.877231304599</v>
      </c>
      <c r="CD22">
        <v>20038128.754082698</v>
      </c>
      <c r="CE22">
        <v>2.5</v>
      </c>
      <c r="CF22">
        <v>0.05</v>
      </c>
      <c r="CG22">
        <v>0.27500000000000002</v>
      </c>
      <c r="CH22">
        <v>0.17</v>
      </c>
      <c r="CI22">
        <v>4.4999999999999997E-3</v>
      </c>
      <c r="CJ22">
        <v>2</v>
      </c>
      <c r="CK22">
        <v>0</v>
      </c>
      <c r="CL22">
        <v>8.6294416243654998E-2</v>
      </c>
      <c r="CM22">
        <v>0.28742514970059901</v>
      </c>
      <c r="CN22">
        <v>1.6185893910859998E-2</v>
      </c>
      <c r="CO22">
        <v>0.90196078431372595</v>
      </c>
      <c r="CP22">
        <v>0.12842105263157899</v>
      </c>
      <c r="CQ22">
        <v>0.113350125944584</v>
      </c>
      <c r="CR22">
        <v>9.1304347826086998E-2</v>
      </c>
      <c r="CS22">
        <v>0.10625</v>
      </c>
      <c r="CT22">
        <v>0.25</v>
      </c>
      <c r="CU22">
        <v>0</v>
      </c>
      <c r="CV22">
        <v>0.25</v>
      </c>
      <c r="CW22">
        <v>0.292682926829268</v>
      </c>
      <c r="CX22">
        <v>5.056179775281E-3</v>
      </c>
      <c r="CY22">
        <v>0</v>
      </c>
      <c r="CZ22">
        <f>AVERAGE(CU22,CV22,CX22)</f>
        <v>8.5018726591760338E-2</v>
      </c>
      <c r="DA22">
        <f t="shared" si="0"/>
        <v>0.10983138160056249</v>
      </c>
      <c r="DB22">
        <f>AVERAGE(CZ22:DA22)</f>
        <v>9.7425054096161423E-2</v>
      </c>
      <c r="DC22">
        <f>(DB22-DB$381)/DB$383</f>
        <v>6.1133403187568221E-2</v>
      </c>
      <c r="DD22">
        <f t="shared" si="1"/>
        <v>0.32296656104221</v>
      </c>
      <c r="DE22">
        <f t="shared" si="2"/>
        <v>0.22873586354930162</v>
      </c>
      <c r="DF22">
        <f t="shared" si="4"/>
        <v>0</v>
      </c>
      <c r="DG22">
        <f t="shared" si="3"/>
        <v>9.6623088912289948E-2</v>
      </c>
    </row>
    <row r="23" spans="1:111" x14ac:dyDescent="0.3">
      <c r="A23">
        <v>13</v>
      </c>
      <c r="B23">
        <v>4104000</v>
      </c>
      <c r="C23" t="s">
        <v>142</v>
      </c>
      <c r="D23">
        <v>130</v>
      </c>
      <c r="E23">
        <v>130</v>
      </c>
      <c r="F23">
        <v>110</v>
      </c>
      <c r="G23">
        <v>0</v>
      </c>
      <c r="H23">
        <v>2490.4</v>
      </c>
      <c r="I23">
        <v>42</v>
      </c>
      <c r="J23">
        <v>3.1</v>
      </c>
      <c r="K23">
        <v>32</v>
      </c>
      <c r="L23">
        <v>3.44</v>
      </c>
      <c r="M23">
        <v>45</v>
      </c>
      <c r="N23">
        <v>35</v>
      </c>
      <c r="O23">
        <v>8</v>
      </c>
      <c r="P23">
        <v>3</v>
      </c>
      <c r="Q23">
        <v>-0.33</v>
      </c>
      <c r="R23">
        <v>-0.41</v>
      </c>
      <c r="S23">
        <v>-0.79</v>
      </c>
      <c r="T23">
        <v>7</v>
      </c>
      <c r="U23">
        <v>9</v>
      </c>
      <c r="V23">
        <v>9</v>
      </c>
      <c r="W23">
        <v>7</v>
      </c>
      <c r="X23">
        <v>6</v>
      </c>
      <c r="Y23">
        <v>8</v>
      </c>
      <c r="Z23">
        <v>9</v>
      </c>
      <c r="AA23">
        <v>7</v>
      </c>
      <c r="AB23">
        <v>8</v>
      </c>
      <c r="AC23">
        <v>7</v>
      </c>
      <c r="AD23">
        <v>5</v>
      </c>
      <c r="AE23">
        <v>11</v>
      </c>
      <c r="AF23">
        <v>9</v>
      </c>
      <c r="AG23">
        <v>9</v>
      </c>
      <c r="AH23">
        <v>8</v>
      </c>
      <c r="AI23">
        <v>4</v>
      </c>
      <c r="AJ23">
        <v>2</v>
      </c>
      <c r="AK23">
        <v>2</v>
      </c>
      <c r="AL23">
        <v>68</v>
      </c>
      <c r="AM23">
        <v>38.299999999999898</v>
      </c>
      <c r="AN23">
        <v>59</v>
      </c>
      <c r="AO23">
        <v>43.1</v>
      </c>
      <c r="AP23" s="2">
        <v>0</v>
      </c>
      <c r="AQ23" s="2">
        <v>130</v>
      </c>
      <c r="AR23" s="2">
        <v>100</v>
      </c>
      <c r="AS23" s="2">
        <v>14</v>
      </c>
      <c r="AT23" s="2">
        <v>105</v>
      </c>
      <c r="AU23" s="2">
        <v>1</v>
      </c>
      <c r="AV23" s="2">
        <v>1</v>
      </c>
      <c r="AW23" s="2">
        <v>3</v>
      </c>
      <c r="AX23" s="2">
        <v>0</v>
      </c>
      <c r="AY23" s="2">
        <v>1</v>
      </c>
      <c r="AZ23" s="2">
        <v>5</v>
      </c>
      <c r="BA23" s="2">
        <v>25</v>
      </c>
      <c r="BB23" s="2">
        <v>5</v>
      </c>
      <c r="BC23" s="2">
        <v>1</v>
      </c>
      <c r="BD23" s="2">
        <v>3</v>
      </c>
      <c r="BE23" s="2">
        <v>3</v>
      </c>
      <c r="BF23" s="2">
        <v>9</v>
      </c>
      <c r="BG23" s="2">
        <v>1</v>
      </c>
      <c r="BH23" s="2">
        <v>1</v>
      </c>
      <c r="BI23" s="2">
        <v>15</v>
      </c>
      <c r="BJ23" s="2">
        <v>4</v>
      </c>
      <c r="BK23" s="2">
        <v>75000</v>
      </c>
      <c r="BL23">
        <v>115133</v>
      </c>
      <c r="BN23" t="s">
        <v>107</v>
      </c>
      <c r="BO23">
        <v>14.3</v>
      </c>
      <c r="BP23">
        <v>11.8</v>
      </c>
      <c r="BQ23">
        <v>4</v>
      </c>
      <c r="BR23">
        <v>-1.285306879</v>
      </c>
      <c r="BS23" t="s">
        <v>143</v>
      </c>
      <c r="BT23">
        <v>59</v>
      </c>
      <c r="BU23">
        <v>0.47699999999999998</v>
      </c>
      <c r="BV23">
        <v>5.7000000000000002E-2</v>
      </c>
      <c r="BW23">
        <v>0.25900000000000001</v>
      </c>
      <c r="BX23">
        <v>0</v>
      </c>
      <c r="BY23">
        <v>0</v>
      </c>
      <c r="BZ23">
        <v>0</v>
      </c>
      <c r="CA23">
        <v>94.68</v>
      </c>
      <c r="CB23" t="s">
        <v>119</v>
      </c>
      <c r="CC23">
        <v>7969.9723608814502</v>
      </c>
      <c r="CD23">
        <v>1453883.8199060699</v>
      </c>
      <c r="CL23">
        <v>0.111675126903553</v>
      </c>
      <c r="CM23">
        <v>0.11377245508981999</v>
      </c>
      <c r="CN23">
        <v>0.128905562146893</v>
      </c>
      <c r="CO23">
        <v>0.76470588235294101</v>
      </c>
      <c r="CP23">
        <v>0.50210526315789505</v>
      </c>
      <c r="CQ23">
        <v>3.1486146095718003E-2</v>
      </c>
      <c r="CR23">
        <v>0</v>
      </c>
      <c r="CS23">
        <v>0.53958333333333297</v>
      </c>
      <c r="DA23">
        <f t="shared" si="0"/>
        <v>0.2682936856467365</v>
      </c>
      <c r="DC23">
        <f t="shared" ref="DC23:DC28" si="5">DA23</f>
        <v>0.2682936856467365</v>
      </c>
      <c r="DD23">
        <f t="shared" si="1"/>
        <v>0.27976475662330175</v>
      </c>
      <c r="DE23">
        <f t="shared" si="2"/>
        <v>0.14470016227276661</v>
      </c>
      <c r="DF23">
        <f t="shared" si="4"/>
        <v>0.5</v>
      </c>
      <c r="DG23">
        <f t="shared" si="3"/>
        <v>0.30433128263983439</v>
      </c>
    </row>
    <row r="24" spans="1:111" x14ac:dyDescent="0.3">
      <c r="A24">
        <v>14</v>
      </c>
      <c r="B24">
        <v>4104400</v>
      </c>
      <c r="C24" t="s">
        <v>145</v>
      </c>
      <c r="D24">
        <v>1980</v>
      </c>
      <c r="E24">
        <v>1969</v>
      </c>
      <c r="F24">
        <v>1482</v>
      </c>
      <c r="G24">
        <v>11</v>
      </c>
      <c r="H24">
        <v>1432.29999999999</v>
      </c>
      <c r="I24">
        <v>785</v>
      </c>
      <c r="J24">
        <v>2.5099999999999998</v>
      </c>
      <c r="K24">
        <v>506</v>
      </c>
      <c r="L24">
        <v>2.93</v>
      </c>
      <c r="M24">
        <v>907</v>
      </c>
      <c r="N24">
        <v>550</v>
      </c>
      <c r="O24">
        <v>235</v>
      </c>
      <c r="P24">
        <v>122</v>
      </c>
      <c r="Q24">
        <v>0.63</v>
      </c>
      <c r="R24">
        <v>0.56999999999999995</v>
      </c>
      <c r="S24">
        <v>0.51</v>
      </c>
      <c r="T24">
        <v>87</v>
      </c>
      <c r="U24">
        <v>94</v>
      </c>
      <c r="V24">
        <v>105</v>
      </c>
      <c r="W24">
        <v>110</v>
      </c>
      <c r="X24">
        <v>75</v>
      </c>
      <c r="Y24">
        <v>96</v>
      </c>
      <c r="Z24">
        <v>115</v>
      </c>
      <c r="AA24">
        <v>147</v>
      </c>
      <c r="AB24">
        <v>110</v>
      </c>
      <c r="AC24">
        <v>115</v>
      </c>
      <c r="AD24">
        <v>110</v>
      </c>
      <c r="AE24">
        <v>148</v>
      </c>
      <c r="AF24">
        <v>182</v>
      </c>
      <c r="AG24">
        <v>132</v>
      </c>
      <c r="AH24">
        <v>133</v>
      </c>
      <c r="AI24">
        <v>110</v>
      </c>
      <c r="AJ24">
        <v>62</v>
      </c>
      <c r="AK24">
        <v>49</v>
      </c>
      <c r="AL24">
        <v>996</v>
      </c>
      <c r="AM24">
        <v>45.399999999999899</v>
      </c>
      <c r="AN24">
        <v>984</v>
      </c>
      <c r="AO24">
        <v>49</v>
      </c>
      <c r="AP24" s="2">
        <v>1138</v>
      </c>
      <c r="AQ24" s="2">
        <v>1946</v>
      </c>
      <c r="AR24" s="2">
        <v>42</v>
      </c>
      <c r="AS24" s="2">
        <v>116</v>
      </c>
      <c r="AT24" s="2">
        <v>1671</v>
      </c>
      <c r="AU24" s="2">
        <v>9</v>
      </c>
      <c r="AV24" s="2">
        <v>65</v>
      </c>
      <c r="AW24" s="2">
        <v>28</v>
      </c>
      <c r="AX24" s="2">
        <v>2</v>
      </c>
      <c r="AY24" s="2">
        <v>2</v>
      </c>
      <c r="AZ24" s="2">
        <v>87</v>
      </c>
      <c r="BA24" s="2">
        <v>309</v>
      </c>
      <c r="BB24" s="2">
        <v>25</v>
      </c>
      <c r="BC24" s="2">
        <v>107</v>
      </c>
      <c r="BD24" s="2">
        <v>72</v>
      </c>
      <c r="BE24" s="2">
        <v>162</v>
      </c>
      <c r="BF24" s="2">
        <v>230</v>
      </c>
      <c r="BG24" s="2">
        <v>104</v>
      </c>
      <c r="BH24" s="2">
        <v>54</v>
      </c>
      <c r="BI24" s="2">
        <v>24</v>
      </c>
      <c r="BJ24" s="2">
        <v>7</v>
      </c>
      <c r="BK24" s="2">
        <v>51692</v>
      </c>
      <c r="BL24">
        <v>60501</v>
      </c>
      <c r="BN24" t="s">
        <v>115</v>
      </c>
      <c r="BO24">
        <v>23.8</v>
      </c>
      <c r="BP24">
        <v>16.100000000000001</v>
      </c>
      <c r="BQ24">
        <v>24</v>
      </c>
      <c r="BR24">
        <v>0.55696797360000005</v>
      </c>
      <c r="BS24" t="s">
        <v>138</v>
      </c>
      <c r="BT24">
        <v>50</v>
      </c>
      <c r="BU24">
        <v>0.10199999999999999</v>
      </c>
      <c r="BV24">
        <v>0.35199999999999998</v>
      </c>
      <c r="BW24">
        <v>0.121</v>
      </c>
      <c r="BX24">
        <v>0</v>
      </c>
      <c r="BY24">
        <v>0</v>
      </c>
      <c r="BZ24">
        <v>0</v>
      </c>
      <c r="CA24">
        <v>53.729999999999897</v>
      </c>
      <c r="CB24" t="s">
        <v>119</v>
      </c>
      <c r="CC24">
        <v>43138.902269177503</v>
      </c>
      <c r="CD24">
        <v>37910166.985106297</v>
      </c>
      <c r="CL24">
        <v>0.59390862944162404</v>
      </c>
      <c r="CM24">
        <v>0.37125748502993999</v>
      </c>
      <c r="CN24">
        <v>0.70714625662272401</v>
      </c>
      <c r="CO24">
        <v>0.58823529411764697</v>
      </c>
      <c r="CP24">
        <v>0.107368421052632</v>
      </c>
      <c r="CQ24">
        <v>0.40302267002518899</v>
      </c>
      <c r="CR24">
        <v>0</v>
      </c>
      <c r="CS24">
        <v>0.25208333333333299</v>
      </c>
      <c r="DA24">
        <f t="shared" si="0"/>
        <v>0.1906186061027885</v>
      </c>
      <c r="DC24">
        <f t="shared" si="5"/>
        <v>0.1906186061027885</v>
      </c>
      <c r="DD24">
        <f t="shared" si="1"/>
        <v>0.56513691630298379</v>
      </c>
      <c r="DE24">
        <f t="shared" si="2"/>
        <v>0.69980312350429752</v>
      </c>
      <c r="DF24">
        <f t="shared" si="4"/>
        <v>0.21</v>
      </c>
      <c r="DG24">
        <f t="shared" si="3"/>
        <v>0.36680724320236197</v>
      </c>
    </row>
    <row r="25" spans="1:111" x14ac:dyDescent="0.3">
      <c r="A25">
        <v>15</v>
      </c>
      <c r="B25">
        <v>4104800</v>
      </c>
      <c r="C25" t="s">
        <v>147</v>
      </c>
      <c r="D25">
        <v>1359</v>
      </c>
      <c r="E25">
        <v>1353</v>
      </c>
      <c r="F25">
        <v>1032</v>
      </c>
      <c r="G25">
        <v>6</v>
      </c>
      <c r="H25">
        <v>1076.7</v>
      </c>
      <c r="I25">
        <v>574</v>
      </c>
      <c r="J25">
        <v>2.36</v>
      </c>
      <c r="K25">
        <v>365</v>
      </c>
      <c r="L25">
        <v>2.83</v>
      </c>
      <c r="M25">
        <v>684</v>
      </c>
      <c r="N25">
        <v>438</v>
      </c>
      <c r="O25">
        <v>136</v>
      </c>
      <c r="P25">
        <v>110</v>
      </c>
      <c r="Q25">
        <v>0.49</v>
      </c>
      <c r="R25">
        <v>0.45</v>
      </c>
      <c r="S25">
        <v>0.32</v>
      </c>
      <c r="T25">
        <v>79</v>
      </c>
      <c r="U25">
        <v>58</v>
      </c>
      <c r="V25">
        <v>53</v>
      </c>
      <c r="W25">
        <v>58</v>
      </c>
      <c r="X25">
        <v>57</v>
      </c>
      <c r="Y25">
        <v>70</v>
      </c>
      <c r="Z25">
        <v>73</v>
      </c>
      <c r="AA25">
        <v>65</v>
      </c>
      <c r="AB25">
        <v>70</v>
      </c>
      <c r="AC25">
        <v>70</v>
      </c>
      <c r="AD25">
        <v>87</v>
      </c>
      <c r="AE25">
        <v>102</v>
      </c>
      <c r="AF25">
        <v>131</v>
      </c>
      <c r="AG25">
        <v>142</v>
      </c>
      <c r="AH25">
        <v>113</v>
      </c>
      <c r="AI25">
        <v>59</v>
      </c>
      <c r="AJ25">
        <v>43</v>
      </c>
      <c r="AK25">
        <v>27</v>
      </c>
      <c r="AL25">
        <v>706</v>
      </c>
      <c r="AM25">
        <v>51.399999999999899</v>
      </c>
      <c r="AN25">
        <v>651</v>
      </c>
      <c r="AO25">
        <v>51.5</v>
      </c>
      <c r="AP25" s="2">
        <v>1137</v>
      </c>
      <c r="AQ25" s="2">
        <v>1341</v>
      </c>
      <c r="AR25" s="2">
        <v>15</v>
      </c>
      <c r="AS25" s="2">
        <v>105</v>
      </c>
      <c r="AT25" s="2">
        <v>1189</v>
      </c>
      <c r="AU25" s="2">
        <v>0</v>
      </c>
      <c r="AV25" s="2">
        <v>13</v>
      </c>
      <c r="AW25" s="2">
        <v>12</v>
      </c>
      <c r="AX25" s="2">
        <v>2</v>
      </c>
      <c r="AY25" s="2">
        <v>3</v>
      </c>
      <c r="AZ25" s="2">
        <v>35</v>
      </c>
      <c r="BA25" s="2">
        <v>170</v>
      </c>
      <c r="BB25" s="2">
        <v>35</v>
      </c>
      <c r="BC25" s="2">
        <v>62</v>
      </c>
      <c r="BD25" s="2">
        <v>31</v>
      </c>
      <c r="BE25" s="2">
        <v>108</v>
      </c>
      <c r="BF25" s="2">
        <v>113</v>
      </c>
      <c r="BG25" s="2">
        <v>70</v>
      </c>
      <c r="BH25" s="2">
        <v>121</v>
      </c>
      <c r="BI25" s="2">
        <v>30</v>
      </c>
      <c r="BJ25" s="2">
        <v>3</v>
      </c>
      <c r="BK25" s="2">
        <v>58744</v>
      </c>
      <c r="BL25">
        <v>70525</v>
      </c>
      <c r="BN25" t="s">
        <v>148</v>
      </c>
      <c r="BO25">
        <v>22.5</v>
      </c>
      <c r="BP25">
        <v>14.5</v>
      </c>
      <c r="BQ25">
        <v>12</v>
      </c>
      <c r="BR25">
        <v>-0.37869587799999999</v>
      </c>
      <c r="BS25" t="s">
        <v>149</v>
      </c>
      <c r="BT25">
        <v>50</v>
      </c>
      <c r="BU25">
        <v>0.11700000000000001</v>
      </c>
      <c r="BV25">
        <v>0.28699999999999998</v>
      </c>
      <c r="BW25">
        <v>6.2E-2</v>
      </c>
      <c r="BX25">
        <v>0</v>
      </c>
      <c r="BY25">
        <v>0</v>
      </c>
      <c r="BZ25">
        <v>0</v>
      </c>
      <c r="CA25">
        <v>66.519999999999897</v>
      </c>
      <c r="CB25" t="s">
        <v>119</v>
      </c>
      <c r="CC25">
        <v>39544.029282563803</v>
      </c>
      <c r="CD25">
        <v>35325935.753797799</v>
      </c>
      <c r="CL25">
        <v>0.52791878172588802</v>
      </c>
      <c r="CM25">
        <v>0.27544910179640703</v>
      </c>
      <c r="CN25">
        <v>0.41346645386064002</v>
      </c>
      <c r="CO25">
        <v>0.58823529411764697</v>
      </c>
      <c r="CP25">
        <v>0.12315789473684199</v>
      </c>
      <c r="CQ25">
        <v>0.32115869017632198</v>
      </c>
      <c r="CR25">
        <v>0</v>
      </c>
      <c r="CS25">
        <v>0.12916666666666701</v>
      </c>
      <c r="DA25">
        <f t="shared" si="0"/>
        <v>0.14337081289495773</v>
      </c>
      <c r="DC25">
        <f t="shared" si="5"/>
        <v>0.14337081289495773</v>
      </c>
      <c r="DD25">
        <f t="shared" si="1"/>
        <v>0.45126740787514552</v>
      </c>
      <c r="DE25">
        <f t="shared" si="2"/>
        <v>0.47830533832013128</v>
      </c>
      <c r="DF25">
        <f t="shared" si="4"/>
        <v>7.4999999999999997E-2</v>
      </c>
      <c r="DG25">
        <f t="shared" si="3"/>
        <v>0.23222538373836299</v>
      </c>
    </row>
    <row r="26" spans="1:111" x14ac:dyDescent="0.3">
      <c r="A26">
        <v>16</v>
      </c>
      <c r="B26">
        <v>4104925</v>
      </c>
      <c r="C26" t="s">
        <v>151</v>
      </c>
      <c r="D26">
        <v>1057</v>
      </c>
      <c r="E26">
        <v>1057</v>
      </c>
      <c r="F26">
        <v>756</v>
      </c>
      <c r="G26">
        <v>0</v>
      </c>
      <c r="H26">
        <v>1066.2</v>
      </c>
      <c r="I26">
        <v>521</v>
      </c>
      <c r="J26">
        <v>2.0299999999999998</v>
      </c>
      <c r="K26">
        <v>293</v>
      </c>
      <c r="L26">
        <v>2.58</v>
      </c>
      <c r="M26">
        <v>797</v>
      </c>
      <c r="N26">
        <v>394</v>
      </c>
      <c r="O26">
        <v>127</v>
      </c>
      <c r="P26">
        <v>276</v>
      </c>
      <c r="Q26">
        <v>1.64</v>
      </c>
      <c r="R26">
        <v>1.6</v>
      </c>
      <c r="S26">
        <v>1.79</v>
      </c>
      <c r="T26">
        <v>41</v>
      </c>
      <c r="U26">
        <v>44</v>
      </c>
      <c r="V26">
        <v>48</v>
      </c>
      <c r="W26">
        <v>32</v>
      </c>
      <c r="X26">
        <v>29</v>
      </c>
      <c r="Y26">
        <v>41</v>
      </c>
      <c r="Z26">
        <v>50</v>
      </c>
      <c r="AA26">
        <v>51</v>
      </c>
      <c r="AB26">
        <v>59</v>
      </c>
      <c r="AC26">
        <v>44</v>
      </c>
      <c r="AD26">
        <v>47</v>
      </c>
      <c r="AE26">
        <v>72</v>
      </c>
      <c r="AF26">
        <v>130</v>
      </c>
      <c r="AG26">
        <v>111</v>
      </c>
      <c r="AH26">
        <v>107</v>
      </c>
      <c r="AI26">
        <v>67</v>
      </c>
      <c r="AJ26">
        <v>45</v>
      </c>
      <c r="AK26">
        <v>37</v>
      </c>
      <c r="AL26">
        <v>503</v>
      </c>
      <c r="AM26">
        <v>56.299999999999898</v>
      </c>
      <c r="AN26">
        <v>552</v>
      </c>
      <c r="AO26">
        <v>58.799999999999898</v>
      </c>
      <c r="AP26" s="2"/>
      <c r="AQ26" s="2"/>
      <c r="AR26" s="2"/>
      <c r="AS26" s="2">
        <v>45</v>
      </c>
      <c r="AT26" s="2">
        <v>925</v>
      </c>
      <c r="AU26" s="2">
        <v>7</v>
      </c>
      <c r="AV26" s="2">
        <v>12</v>
      </c>
      <c r="AW26" s="2">
        <v>10</v>
      </c>
      <c r="AX26" s="2">
        <v>2</v>
      </c>
      <c r="AY26" s="2">
        <v>1</v>
      </c>
      <c r="AZ26" s="2">
        <v>56</v>
      </c>
      <c r="BA26" s="2">
        <v>132</v>
      </c>
      <c r="BB26" s="2">
        <v>30</v>
      </c>
      <c r="BC26" s="2">
        <v>52</v>
      </c>
      <c r="BD26" s="2">
        <v>46</v>
      </c>
      <c r="BE26" s="2">
        <v>97</v>
      </c>
      <c r="BF26" s="2">
        <v>123</v>
      </c>
      <c r="BG26" s="2">
        <v>74</v>
      </c>
      <c r="BH26" s="2">
        <v>48</v>
      </c>
      <c r="BI26" s="2">
        <v>48</v>
      </c>
      <c r="BJ26" s="2">
        <v>4</v>
      </c>
      <c r="BK26" s="2">
        <v>55147</v>
      </c>
      <c r="BL26">
        <v>68740</v>
      </c>
      <c r="BN26" t="s">
        <v>115</v>
      </c>
      <c r="BO26">
        <v>21.899999999999899</v>
      </c>
      <c r="BP26">
        <v>13.1</v>
      </c>
      <c r="BQ26">
        <v>12</v>
      </c>
      <c r="BR26">
        <v>-0.37869587799999999</v>
      </c>
      <c r="BS26" t="s">
        <v>149</v>
      </c>
      <c r="BT26">
        <v>52</v>
      </c>
      <c r="BU26">
        <v>1.9E-2</v>
      </c>
      <c r="BV26">
        <v>0.28799999999999998</v>
      </c>
      <c r="BW26">
        <v>5.5E-2</v>
      </c>
      <c r="BX26">
        <v>0</v>
      </c>
      <c r="BY26">
        <v>0</v>
      </c>
      <c r="BZ26">
        <v>0</v>
      </c>
      <c r="CA26">
        <v>79.59</v>
      </c>
      <c r="CB26" t="s">
        <v>119</v>
      </c>
      <c r="CC26">
        <v>24304.2423038548</v>
      </c>
      <c r="CD26">
        <v>27459526.905725099</v>
      </c>
      <c r="CL26">
        <v>0.49746192893400998</v>
      </c>
      <c r="CM26">
        <v>0.19161676646706599</v>
      </c>
      <c r="CN26">
        <v>0.41346645386064002</v>
      </c>
      <c r="CO26">
        <v>0.62745098039215697</v>
      </c>
      <c r="CP26">
        <v>0.02</v>
      </c>
      <c r="CQ26">
        <v>0.32241813602015101</v>
      </c>
      <c r="CR26">
        <v>0</v>
      </c>
      <c r="CS26">
        <v>0.114583333333333</v>
      </c>
      <c r="DA26">
        <f t="shared" si="0"/>
        <v>0.114250367338371</v>
      </c>
      <c r="DC26">
        <f t="shared" si="5"/>
        <v>0.114250367338371</v>
      </c>
      <c r="DD26">
        <f t="shared" si="1"/>
        <v>0.43249903241346821</v>
      </c>
      <c r="DE26">
        <f t="shared" si="2"/>
        <v>0.44179728929398782</v>
      </c>
      <c r="DF26">
        <f t="shared" si="4"/>
        <v>0</v>
      </c>
      <c r="DG26">
        <f t="shared" si="3"/>
        <v>0.18534921887745293</v>
      </c>
    </row>
    <row r="27" spans="1:111" x14ac:dyDescent="0.3">
      <c r="A27">
        <v>258</v>
      </c>
      <c r="B27">
        <v>4105150</v>
      </c>
      <c r="C27" t="s">
        <v>642</v>
      </c>
      <c r="D27">
        <v>15</v>
      </c>
      <c r="E27">
        <v>15</v>
      </c>
      <c r="F27">
        <v>10</v>
      </c>
      <c r="G27">
        <v>0</v>
      </c>
      <c r="H27">
        <v>15.4</v>
      </c>
      <c r="I27">
        <v>7</v>
      </c>
      <c r="J27">
        <v>2.14</v>
      </c>
      <c r="K27">
        <v>4</v>
      </c>
      <c r="L27">
        <v>2.5</v>
      </c>
      <c r="M27">
        <v>11</v>
      </c>
      <c r="N27">
        <v>6</v>
      </c>
      <c r="O27">
        <v>1</v>
      </c>
      <c r="P27">
        <v>4</v>
      </c>
      <c r="Q27">
        <v>0</v>
      </c>
      <c r="R27">
        <v>0</v>
      </c>
      <c r="S27">
        <v>0</v>
      </c>
      <c r="T27">
        <v>0</v>
      </c>
      <c r="U27">
        <v>0</v>
      </c>
      <c r="V27">
        <v>0</v>
      </c>
      <c r="W27">
        <v>0</v>
      </c>
      <c r="X27">
        <v>0</v>
      </c>
      <c r="Y27">
        <v>0</v>
      </c>
      <c r="Z27">
        <v>0</v>
      </c>
      <c r="AA27">
        <v>0</v>
      </c>
      <c r="AB27">
        <v>0</v>
      </c>
      <c r="AC27">
        <v>0</v>
      </c>
      <c r="AD27">
        <v>2</v>
      </c>
      <c r="AE27">
        <v>2</v>
      </c>
      <c r="AF27">
        <v>2</v>
      </c>
      <c r="AG27">
        <v>2</v>
      </c>
      <c r="AH27">
        <v>2</v>
      </c>
      <c r="AI27">
        <v>1</v>
      </c>
      <c r="AJ27">
        <v>0</v>
      </c>
      <c r="AK27">
        <v>0</v>
      </c>
      <c r="AL27">
        <v>6</v>
      </c>
      <c r="AM27">
        <v>65</v>
      </c>
      <c r="AN27">
        <v>5</v>
      </c>
      <c r="AO27">
        <v>62.5</v>
      </c>
      <c r="AP27" s="2"/>
      <c r="AQ27" s="2"/>
      <c r="AR27" s="2"/>
      <c r="AS27" s="2">
        <v>1</v>
      </c>
      <c r="AT27" s="2">
        <v>12</v>
      </c>
      <c r="AU27" s="2">
        <v>0</v>
      </c>
      <c r="AV27" s="2">
        <v>1</v>
      </c>
      <c r="AW27" s="2">
        <v>0</v>
      </c>
      <c r="AX27" s="2">
        <v>0</v>
      </c>
      <c r="AY27" s="2">
        <v>0</v>
      </c>
      <c r="AZ27" s="2">
        <v>1</v>
      </c>
      <c r="BA27" s="2">
        <v>3</v>
      </c>
      <c r="BB27" s="2">
        <v>1</v>
      </c>
      <c r="BC27" s="2">
        <v>2</v>
      </c>
      <c r="BD27" s="2">
        <v>1</v>
      </c>
      <c r="BE27" s="2">
        <v>0</v>
      </c>
      <c r="BF27" s="2">
        <v>2</v>
      </c>
      <c r="BG27" s="2">
        <v>0</v>
      </c>
      <c r="BH27" s="2">
        <v>0</v>
      </c>
      <c r="BI27" s="2">
        <v>1</v>
      </c>
      <c r="BJ27" s="2">
        <v>0</v>
      </c>
      <c r="BK27" s="2">
        <v>29226</v>
      </c>
      <c r="BL27">
        <v>69768</v>
      </c>
      <c r="BN27" t="s">
        <v>115</v>
      </c>
      <c r="BQ27">
        <v>34</v>
      </c>
      <c r="BR27">
        <v>1.4878534000000001</v>
      </c>
      <c r="BS27" t="s">
        <v>207</v>
      </c>
      <c r="BT27">
        <v>28</v>
      </c>
      <c r="BU27">
        <v>0.193</v>
      </c>
      <c r="BV27">
        <v>0.82599999999999996</v>
      </c>
      <c r="BW27">
        <v>0.221</v>
      </c>
      <c r="BX27">
        <v>0</v>
      </c>
      <c r="BY27">
        <v>100</v>
      </c>
      <c r="BZ27">
        <v>0</v>
      </c>
      <c r="CA27">
        <v>0</v>
      </c>
      <c r="CB27" t="s">
        <v>119</v>
      </c>
      <c r="CC27">
        <v>20875.743980922001</v>
      </c>
      <c r="CD27">
        <v>27170482.334563099</v>
      </c>
      <c r="CN27">
        <v>0.99932623979912105</v>
      </c>
      <c r="CO27">
        <v>0.15686274509803899</v>
      </c>
      <c r="CP27">
        <v>0.20315789473684201</v>
      </c>
      <c r="CQ27">
        <v>1</v>
      </c>
      <c r="CR27">
        <v>0</v>
      </c>
      <c r="CS27">
        <v>0.46041666666666697</v>
      </c>
      <c r="DA27">
        <f t="shared" si="0"/>
        <v>0.41589364035087723</v>
      </c>
      <c r="DC27">
        <f t="shared" si="5"/>
        <v>0.41589364035087723</v>
      </c>
      <c r="DD27">
        <f t="shared" si="1"/>
        <v>0.57809449244858002</v>
      </c>
      <c r="DE27">
        <f t="shared" si="2"/>
        <v>0.72500806604976897</v>
      </c>
      <c r="DF27">
        <f t="shared" si="4"/>
        <v>0.5</v>
      </c>
      <c r="DG27">
        <f t="shared" si="3"/>
        <v>0.54696723546688208</v>
      </c>
    </row>
    <row r="28" spans="1:111" x14ac:dyDescent="0.3">
      <c r="A28">
        <v>17</v>
      </c>
      <c r="B28">
        <v>4105200</v>
      </c>
      <c r="C28" t="s">
        <v>153</v>
      </c>
      <c r="D28">
        <v>150</v>
      </c>
      <c r="E28">
        <v>150</v>
      </c>
      <c r="F28">
        <v>118</v>
      </c>
      <c r="G28">
        <v>0</v>
      </c>
      <c r="H28">
        <v>388.19999999999902</v>
      </c>
      <c r="I28">
        <v>72</v>
      </c>
      <c r="J28">
        <v>2.08</v>
      </c>
      <c r="K28">
        <v>45</v>
      </c>
      <c r="L28">
        <v>2.62</v>
      </c>
      <c r="M28">
        <v>91</v>
      </c>
      <c r="N28">
        <v>57</v>
      </c>
      <c r="O28">
        <v>16</v>
      </c>
      <c r="P28">
        <v>19</v>
      </c>
      <c r="Q28">
        <v>1.85</v>
      </c>
      <c r="R28">
        <v>1.79</v>
      </c>
      <c r="S28">
        <v>3.37</v>
      </c>
      <c r="T28">
        <v>7</v>
      </c>
      <c r="U28">
        <v>9</v>
      </c>
      <c r="V28">
        <v>8</v>
      </c>
      <c r="W28">
        <v>9</v>
      </c>
      <c r="X28">
        <v>5</v>
      </c>
      <c r="Y28">
        <v>8</v>
      </c>
      <c r="Z28">
        <v>8</v>
      </c>
      <c r="AA28">
        <v>8</v>
      </c>
      <c r="AB28">
        <v>8</v>
      </c>
      <c r="AC28">
        <v>8</v>
      </c>
      <c r="AD28">
        <v>11</v>
      </c>
      <c r="AE28">
        <v>12</v>
      </c>
      <c r="AF28">
        <v>14</v>
      </c>
      <c r="AG28">
        <v>12</v>
      </c>
      <c r="AH28">
        <v>10</v>
      </c>
      <c r="AI28">
        <v>6</v>
      </c>
      <c r="AJ28">
        <v>4</v>
      </c>
      <c r="AK28">
        <v>3</v>
      </c>
      <c r="AL28">
        <v>77</v>
      </c>
      <c r="AM28">
        <v>45.799999999999898</v>
      </c>
      <c r="AN28">
        <v>73</v>
      </c>
      <c r="AO28">
        <v>49.5</v>
      </c>
      <c r="AP28" s="2"/>
      <c r="AQ28" s="2"/>
      <c r="AR28" s="2"/>
      <c r="AS28" s="2">
        <v>11</v>
      </c>
      <c r="AT28" s="2">
        <v>131</v>
      </c>
      <c r="AU28" s="2">
        <v>0</v>
      </c>
      <c r="AV28" s="2">
        <v>1</v>
      </c>
      <c r="AW28" s="2">
        <v>1</v>
      </c>
      <c r="AX28" s="2">
        <v>0</v>
      </c>
      <c r="AY28" s="2">
        <v>0</v>
      </c>
      <c r="AZ28" s="2">
        <v>6</v>
      </c>
      <c r="BA28" s="2">
        <v>19</v>
      </c>
      <c r="BB28" s="2">
        <v>0</v>
      </c>
      <c r="BC28" s="2">
        <v>18</v>
      </c>
      <c r="BD28" s="2">
        <v>1</v>
      </c>
      <c r="BE28" s="2">
        <v>5</v>
      </c>
      <c r="BF28" s="2">
        <v>10</v>
      </c>
      <c r="BG28" s="2">
        <v>22</v>
      </c>
      <c r="BH28" s="2">
        <v>13</v>
      </c>
      <c r="BI28" s="2">
        <v>2</v>
      </c>
      <c r="BJ28" s="2">
        <v>0</v>
      </c>
      <c r="BK28" s="2">
        <v>75996</v>
      </c>
      <c r="BL28">
        <v>70736</v>
      </c>
      <c r="BN28" t="s">
        <v>115</v>
      </c>
      <c r="BO28">
        <v>22.6</v>
      </c>
      <c r="BP28">
        <v>13.8</v>
      </c>
      <c r="BQ28">
        <v>12</v>
      </c>
      <c r="BR28">
        <v>-0.37869587799999999</v>
      </c>
      <c r="BS28" t="s">
        <v>149</v>
      </c>
      <c r="BT28">
        <v>43</v>
      </c>
      <c r="BU28">
        <v>0.122</v>
      </c>
      <c r="BV28">
        <v>0.42</v>
      </c>
      <c r="BW28">
        <v>8.8999999999999996E-2</v>
      </c>
      <c r="BX28">
        <v>0</v>
      </c>
      <c r="BY28">
        <v>0</v>
      </c>
      <c r="BZ28">
        <v>0</v>
      </c>
      <c r="CA28">
        <v>75.689999999999898</v>
      </c>
      <c r="CB28" t="s">
        <v>119</v>
      </c>
      <c r="CC28">
        <v>23537.139955138598</v>
      </c>
      <c r="CD28">
        <v>10772888.2388095</v>
      </c>
      <c r="CL28">
        <v>0.53299492385786795</v>
      </c>
      <c r="CM28">
        <v>0.23353293413173701</v>
      </c>
      <c r="CN28">
        <v>0.41346645386064002</v>
      </c>
      <c r="CO28">
        <v>0.45098039215686297</v>
      </c>
      <c r="CP28">
        <v>0.12842105263157899</v>
      </c>
      <c r="CQ28">
        <v>0.48866498740554198</v>
      </c>
      <c r="CR28">
        <v>0</v>
      </c>
      <c r="CS28">
        <v>0.18541666666666701</v>
      </c>
      <c r="DA28">
        <f t="shared" si="0"/>
        <v>0.200625676675947</v>
      </c>
      <c r="DC28">
        <f t="shared" si="5"/>
        <v>0.200625676675947</v>
      </c>
      <c r="DD28">
        <f t="shared" si="1"/>
        <v>0.40774367600177697</v>
      </c>
      <c r="DE28">
        <f t="shared" si="2"/>
        <v>0.39364342710260825</v>
      </c>
      <c r="DF28">
        <f t="shared" si="4"/>
        <v>0</v>
      </c>
      <c r="DG28">
        <f t="shared" si="3"/>
        <v>0.19808970125951841</v>
      </c>
    </row>
    <row r="29" spans="1:111" x14ac:dyDescent="0.3">
      <c r="A29">
        <v>18</v>
      </c>
      <c r="B29">
        <v>4105250</v>
      </c>
      <c r="C29" t="s">
        <v>155</v>
      </c>
      <c r="D29">
        <v>4763</v>
      </c>
      <c r="E29">
        <v>4755</v>
      </c>
      <c r="F29">
        <v>4141</v>
      </c>
      <c r="G29">
        <v>8</v>
      </c>
      <c r="H29">
        <v>237.099999999999</v>
      </c>
      <c r="I29">
        <v>1727</v>
      </c>
      <c r="J29">
        <v>2.75</v>
      </c>
      <c r="K29">
        <v>1366</v>
      </c>
      <c r="L29">
        <v>3.03</v>
      </c>
      <c r="M29">
        <v>1778</v>
      </c>
      <c r="N29">
        <v>1581</v>
      </c>
      <c r="O29">
        <v>146</v>
      </c>
      <c r="P29">
        <v>51</v>
      </c>
      <c r="Q29">
        <v>0.54</v>
      </c>
      <c r="R29">
        <v>0.56999999999999995</v>
      </c>
      <c r="S29">
        <v>0.39</v>
      </c>
      <c r="T29">
        <v>175</v>
      </c>
      <c r="U29">
        <v>237</v>
      </c>
      <c r="V29">
        <v>304</v>
      </c>
      <c r="W29">
        <v>277</v>
      </c>
      <c r="X29">
        <v>215</v>
      </c>
      <c r="Y29">
        <v>199</v>
      </c>
      <c r="Z29">
        <v>251</v>
      </c>
      <c r="AA29">
        <v>245</v>
      </c>
      <c r="AB29">
        <v>282</v>
      </c>
      <c r="AC29">
        <v>291</v>
      </c>
      <c r="AD29">
        <v>361</v>
      </c>
      <c r="AE29">
        <v>437</v>
      </c>
      <c r="AF29">
        <v>449</v>
      </c>
      <c r="AG29">
        <v>388</v>
      </c>
      <c r="AH29">
        <v>318</v>
      </c>
      <c r="AI29">
        <v>176</v>
      </c>
      <c r="AJ29">
        <v>85</v>
      </c>
      <c r="AK29">
        <v>70</v>
      </c>
      <c r="AL29">
        <v>2407</v>
      </c>
      <c r="AM29">
        <v>47.7</v>
      </c>
      <c r="AN29">
        <v>2353</v>
      </c>
      <c r="AO29">
        <v>48.899999999999899</v>
      </c>
      <c r="AP29" s="2">
        <v>105</v>
      </c>
      <c r="AQ29" s="2">
        <v>4799</v>
      </c>
      <c r="AR29" s="2">
        <v>98</v>
      </c>
      <c r="AS29" s="2">
        <v>196</v>
      </c>
      <c r="AT29" s="2">
        <v>4231</v>
      </c>
      <c r="AU29" s="2">
        <v>39</v>
      </c>
      <c r="AV29" s="2">
        <v>51</v>
      </c>
      <c r="AW29" s="2">
        <v>56</v>
      </c>
      <c r="AX29" s="2">
        <v>3</v>
      </c>
      <c r="AY29" s="2">
        <v>8</v>
      </c>
      <c r="AZ29" s="2">
        <v>180</v>
      </c>
      <c r="BA29" s="2">
        <v>532</v>
      </c>
      <c r="BB29" s="2">
        <v>97</v>
      </c>
      <c r="BC29" s="2">
        <v>57</v>
      </c>
      <c r="BD29" s="2">
        <v>112</v>
      </c>
      <c r="BE29" s="2">
        <v>195</v>
      </c>
      <c r="BF29" s="2">
        <v>243</v>
      </c>
      <c r="BG29" s="2">
        <v>260</v>
      </c>
      <c r="BH29" s="2">
        <v>362</v>
      </c>
      <c r="BI29" s="2">
        <v>151</v>
      </c>
      <c r="BJ29" s="2">
        <v>251</v>
      </c>
      <c r="BK29" s="2">
        <v>88620</v>
      </c>
      <c r="BL29">
        <v>117551</v>
      </c>
      <c r="BN29" t="s">
        <v>115</v>
      </c>
      <c r="BO29">
        <v>17.6999999999999</v>
      </c>
      <c r="BP29">
        <v>14</v>
      </c>
      <c r="BQ29">
        <v>4</v>
      </c>
      <c r="BR29">
        <v>-1.285306879</v>
      </c>
      <c r="BS29" t="s">
        <v>143</v>
      </c>
      <c r="BT29">
        <v>68</v>
      </c>
      <c r="BU29">
        <v>7.5999999999999998E-2</v>
      </c>
      <c r="BV29">
        <v>0.193</v>
      </c>
      <c r="BW29">
        <v>9.0999999999999998E-2</v>
      </c>
      <c r="BX29">
        <v>0</v>
      </c>
      <c r="BY29">
        <v>0</v>
      </c>
      <c r="BZ29">
        <v>0</v>
      </c>
      <c r="CA29">
        <v>92.12</v>
      </c>
      <c r="CB29" t="s">
        <v>119</v>
      </c>
      <c r="CC29">
        <v>149285.83850770901</v>
      </c>
      <c r="CD29">
        <v>560388237.49730599</v>
      </c>
      <c r="CE29">
        <v>3</v>
      </c>
      <c r="CF29">
        <v>0.05</v>
      </c>
      <c r="CG29">
        <v>0.28999999999999998</v>
      </c>
      <c r="CH29">
        <v>0.14000000000000001</v>
      </c>
      <c r="CI29">
        <v>8.9999999999999993E-3</v>
      </c>
      <c r="CJ29">
        <v>1</v>
      </c>
      <c r="CK29">
        <v>0</v>
      </c>
      <c r="CL29">
        <v>0.28426395939086302</v>
      </c>
      <c r="CM29">
        <v>0.245508982035928</v>
      </c>
      <c r="CN29">
        <v>0.128905562146893</v>
      </c>
      <c r="CO29">
        <v>0.94117647058823495</v>
      </c>
      <c r="CP29">
        <v>0.08</v>
      </c>
      <c r="CQ29">
        <v>0.202770780856423</v>
      </c>
      <c r="CR29">
        <v>0</v>
      </c>
      <c r="CS29">
        <v>0.18958333333333299</v>
      </c>
      <c r="CT29">
        <v>0</v>
      </c>
      <c r="CU29">
        <v>0</v>
      </c>
      <c r="CV29">
        <v>0.266666666666667</v>
      </c>
      <c r="CW29">
        <v>0.219512195121951</v>
      </c>
      <c r="CX29">
        <v>1.0112359550562E-2</v>
      </c>
      <c r="CY29">
        <v>0</v>
      </c>
      <c r="CZ29">
        <f>AVERAGE(CU29,CV29,CX29)</f>
        <v>9.2259675405742994E-2</v>
      </c>
      <c r="DA29">
        <f t="shared" si="0"/>
        <v>0.118088528547439</v>
      </c>
      <c r="DB29">
        <f>AVERAGE(CZ29:DA29)</f>
        <v>0.10517410197659099</v>
      </c>
      <c r="DC29">
        <f>(DB29-DB$381)/DB$383</f>
        <v>7.1917235434132462E-2</v>
      </c>
      <c r="DD29">
        <f t="shared" si="1"/>
        <v>0.3999637435404797</v>
      </c>
      <c r="DE29">
        <f t="shared" si="2"/>
        <v>0.37850998327860336</v>
      </c>
      <c r="DF29">
        <f t="shared" si="4"/>
        <v>0.32666666666666666</v>
      </c>
      <c r="DG29">
        <f t="shared" si="3"/>
        <v>0.2590312951264675</v>
      </c>
    </row>
    <row r="30" spans="1:111" x14ac:dyDescent="0.3">
      <c r="A30">
        <v>19</v>
      </c>
      <c r="B30">
        <v>4105350</v>
      </c>
      <c r="C30" t="s">
        <v>157</v>
      </c>
      <c r="D30">
        <v>99497</v>
      </c>
      <c r="E30">
        <v>98356</v>
      </c>
      <c r="F30">
        <v>72292</v>
      </c>
      <c r="G30">
        <v>1141</v>
      </c>
      <c r="H30">
        <v>5080.8</v>
      </c>
      <c r="I30">
        <v>40997</v>
      </c>
      <c r="J30">
        <v>2.4</v>
      </c>
      <c r="K30">
        <v>23640</v>
      </c>
      <c r="L30">
        <v>3.06</v>
      </c>
      <c r="M30">
        <v>43147</v>
      </c>
      <c r="N30">
        <v>20815</v>
      </c>
      <c r="O30">
        <v>20181</v>
      </c>
      <c r="P30">
        <v>2150</v>
      </c>
      <c r="Q30">
        <v>0.89</v>
      </c>
      <c r="R30">
        <v>0.84</v>
      </c>
      <c r="S30">
        <v>0.65</v>
      </c>
      <c r="T30">
        <v>5940</v>
      </c>
      <c r="U30">
        <v>5831</v>
      </c>
      <c r="V30">
        <v>5836</v>
      </c>
      <c r="W30">
        <v>5600</v>
      </c>
      <c r="X30">
        <v>6872</v>
      </c>
      <c r="Y30">
        <v>8180</v>
      </c>
      <c r="Z30">
        <v>7664</v>
      </c>
      <c r="AA30">
        <v>8194</v>
      </c>
      <c r="AB30">
        <v>7009</v>
      </c>
      <c r="AC30">
        <v>6319</v>
      </c>
      <c r="AD30">
        <v>5981</v>
      </c>
      <c r="AE30">
        <v>5815</v>
      </c>
      <c r="AF30">
        <v>5588</v>
      </c>
      <c r="AG30">
        <v>4857</v>
      </c>
      <c r="AH30">
        <v>3928</v>
      </c>
      <c r="AI30">
        <v>2409</v>
      </c>
      <c r="AJ30">
        <v>1495</v>
      </c>
      <c r="AK30">
        <v>1980</v>
      </c>
      <c r="AL30">
        <v>48574</v>
      </c>
      <c r="AM30">
        <v>36.299999999999898</v>
      </c>
      <c r="AN30">
        <v>50924</v>
      </c>
      <c r="AO30">
        <v>38.399999999999899</v>
      </c>
      <c r="AP30" s="2">
        <v>90314</v>
      </c>
      <c r="AQ30" s="2">
        <v>97759</v>
      </c>
      <c r="AR30" s="2">
        <v>8</v>
      </c>
      <c r="AS30" s="2">
        <v>17996</v>
      </c>
      <c r="AT30" s="2">
        <v>59234</v>
      </c>
      <c r="AU30" s="2">
        <v>3241</v>
      </c>
      <c r="AV30" s="2">
        <v>399</v>
      </c>
      <c r="AW30" s="2">
        <v>13766</v>
      </c>
      <c r="AX30" s="2">
        <v>440</v>
      </c>
      <c r="AY30" s="2">
        <v>211</v>
      </c>
      <c r="AZ30" s="2">
        <v>4211</v>
      </c>
      <c r="BA30" s="2">
        <v>40263</v>
      </c>
      <c r="BB30" s="2">
        <v>3505</v>
      </c>
      <c r="BC30" s="2">
        <v>2185</v>
      </c>
      <c r="BD30" s="2">
        <v>2802</v>
      </c>
      <c r="BE30" s="2">
        <v>4435</v>
      </c>
      <c r="BF30" s="2">
        <v>7220</v>
      </c>
      <c r="BG30" s="2">
        <v>5787</v>
      </c>
      <c r="BH30" s="2">
        <v>7085</v>
      </c>
      <c r="BI30" s="2">
        <v>4538</v>
      </c>
      <c r="BJ30" s="2">
        <v>3439</v>
      </c>
      <c r="BK30" s="2">
        <v>76135</v>
      </c>
      <c r="BL30">
        <v>98483</v>
      </c>
      <c r="BN30" t="s">
        <v>107</v>
      </c>
      <c r="BO30">
        <v>15.8</v>
      </c>
      <c r="BP30">
        <v>13.6</v>
      </c>
      <c r="BQ30">
        <v>2</v>
      </c>
      <c r="BR30">
        <v>-1.6444317420000001</v>
      </c>
      <c r="BS30" t="s">
        <v>116</v>
      </c>
      <c r="BT30">
        <v>69</v>
      </c>
      <c r="BU30">
        <v>0.35299999999999998</v>
      </c>
      <c r="BV30">
        <v>0.27500000000000002</v>
      </c>
      <c r="BW30">
        <v>8.7999999999999995E-2</v>
      </c>
      <c r="BX30">
        <v>5.2999999999999999E-2</v>
      </c>
      <c r="BY30">
        <v>0</v>
      </c>
      <c r="BZ30">
        <v>0</v>
      </c>
      <c r="CA30">
        <v>72.439999999999898</v>
      </c>
      <c r="CB30" t="s">
        <v>109</v>
      </c>
      <c r="CC30">
        <v>486867.82160300598</v>
      </c>
      <c r="CD30">
        <v>545936143.571401</v>
      </c>
      <c r="CE30">
        <v>2.2068965517241299</v>
      </c>
      <c r="CF30">
        <v>0.25620689655172402</v>
      </c>
      <c r="CG30">
        <v>0.412413793103448</v>
      </c>
      <c r="CH30">
        <v>0.16068965517241399</v>
      </c>
      <c r="CI30">
        <v>8.0689655172409992E-3</v>
      </c>
      <c r="CJ30">
        <v>29</v>
      </c>
      <c r="CK30">
        <v>0</v>
      </c>
      <c r="CL30">
        <v>0.18781725888324899</v>
      </c>
      <c r="CM30">
        <v>0.22155688622754499</v>
      </c>
      <c r="CN30">
        <v>1.6185893910859998E-2</v>
      </c>
      <c r="CO30">
        <v>0.96078431372549</v>
      </c>
      <c r="CP30">
        <v>0.37157894736842101</v>
      </c>
      <c r="CQ30">
        <v>0.30604534005037798</v>
      </c>
      <c r="CR30">
        <v>0.23043478260869599</v>
      </c>
      <c r="CS30">
        <v>0.18333333333333299</v>
      </c>
      <c r="CT30">
        <v>0.39655172413793099</v>
      </c>
      <c r="CU30">
        <v>0.34367816091954001</v>
      </c>
      <c r="CV30">
        <v>0.40268199233716501</v>
      </c>
      <c r="CW30">
        <v>0.26997476871320403</v>
      </c>
      <c r="CX30">
        <v>9.0662533901590004E-3</v>
      </c>
      <c r="CY30">
        <v>0</v>
      </c>
      <c r="CZ30">
        <f>AVERAGE(CU30,CV30,CX30)</f>
        <v>0.25180880221562135</v>
      </c>
      <c r="DA30">
        <f t="shared" si="0"/>
        <v>0.272848100840207</v>
      </c>
      <c r="DB30">
        <f>AVERAGE(CZ30:DA30)</f>
        <v>0.26232845152791417</v>
      </c>
      <c r="DC30">
        <f>(DB30-DB$381)/DB$383</f>
        <v>0.29061844473488585</v>
      </c>
      <c r="DD30">
        <f t="shared" si="1"/>
        <v>0.34658608818678599</v>
      </c>
      <c r="DE30">
        <f t="shared" si="2"/>
        <v>0.27468032244662183</v>
      </c>
      <c r="DF30">
        <f t="shared" si="4"/>
        <v>2.6666666666666668E-2</v>
      </c>
      <c r="DG30">
        <f t="shared" si="3"/>
        <v>0.19732181128272477</v>
      </c>
    </row>
    <row r="31" spans="1:111" x14ac:dyDescent="0.3">
      <c r="A31">
        <v>20</v>
      </c>
      <c r="B31">
        <v>4105700</v>
      </c>
      <c r="C31" t="s">
        <v>159</v>
      </c>
      <c r="D31">
        <v>84</v>
      </c>
      <c r="E31">
        <v>84</v>
      </c>
      <c r="F31">
        <v>68</v>
      </c>
      <c r="G31">
        <v>0</v>
      </c>
      <c r="H31">
        <v>64.400000000000006</v>
      </c>
      <c r="I31">
        <v>30</v>
      </c>
      <c r="J31">
        <v>2.8</v>
      </c>
      <c r="K31">
        <v>21</v>
      </c>
      <c r="L31">
        <v>3.24</v>
      </c>
      <c r="M31">
        <v>31</v>
      </c>
      <c r="N31">
        <v>23</v>
      </c>
      <c r="O31">
        <v>7</v>
      </c>
      <c r="P31">
        <v>1</v>
      </c>
      <c r="Q31">
        <v>1.01</v>
      </c>
      <c r="R31">
        <v>0.94</v>
      </c>
      <c r="S31">
        <v>0</v>
      </c>
      <c r="T31">
        <v>4</v>
      </c>
      <c r="U31">
        <v>4</v>
      </c>
      <c r="V31">
        <v>4</v>
      </c>
      <c r="W31">
        <v>5</v>
      </c>
      <c r="X31">
        <v>4</v>
      </c>
      <c r="Y31">
        <v>4</v>
      </c>
      <c r="Z31">
        <v>4</v>
      </c>
      <c r="AA31">
        <v>5</v>
      </c>
      <c r="AB31">
        <v>4</v>
      </c>
      <c r="AC31">
        <v>5</v>
      </c>
      <c r="AD31">
        <v>6</v>
      </c>
      <c r="AE31">
        <v>8</v>
      </c>
      <c r="AF31">
        <v>8</v>
      </c>
      <c r="AG31">
        <v>8</v>
      </c>
      <c r="AH31">
        <v>6</v>
      </c>
      <c r="AI31">
        <v>2</v>
      </c>
      <c r="AJ31">
        <v>2</v>
      </c>
      <c r="AK31">
        <v>2</v>
      </c>
      <c r="AL31">
        <v>44</v>
      </c>
      <c r="AM31">
        <v>48.299999999999898</v>
      </c>
      <c r="AN31">
        <v>41</v>
      </c>
      <c r="AO31">
        <v>50.799999999999898</v>
      </c>
      <c r="AP31" s="2"/>
      <c r="AQ31" s="2"/>
      <c r="AR31" s="2"/>
      <c r="AS31" s="2">
        <v>9</v>
      </c>
      <c r="AT31" s="2">
        <v>70</v>
      </c>
      <c r="AU31" s="2">
        <v>0</v>
      </c>
      <c r="AV31" s="2">
        <v>1</v>
      </c>
      <c r="AW31" s="2">
        <v>1</v>
      </c>
      <c r="AX31" s="2">
        <v>0</v>
      </c>
      <c r="AY31" s="2">
        <v>0</v>
      </c>
      <c r="AZ31" s="2">
        <v>3</v>
      </c>
      <c r="BA31" s="2">
        <v>14</v>
      </c>
      <c r="BB31" s="2">
        <v>1</v>
      </c>
      <c r="BC31" s="2">
        <v>1</v>
      </c>
      <c r="BD31" s="2">
        <v>3</v>
      </c>
      <c r="BE31" s="2">
        <v>3</v>
      </c>
      <c r="BF31" s="2">
        <v>6</v>
      </c>
      <c r="BG31" s="2">
        <v>4</v>
      </c>
      <c r="BH31" s="2">
        <v>5</v>
      </c>
      <c r="BI31" s="2">
        <v>4</v>
      </c>
      <c r="BJ31" s="2">
        <v>2</v>
      </c>
      <c r="BK31" s="2">
        <v>77396</v>
      </c>
      <c r="BL31">
        <v>96486</v>
      </c>
      <c r="BN31" t="s">
        <v>115</v>
      </c>
      <c r="BO31">
        <v>17.899999999999899</v>
      </c>
      <c r="BP31">
        <v>13.6</v>
      </c>
      <c r="BQ31">
        <v>1</v>
      </c>
      <c r="BR31">
        <v>-1.69579697</v>
      </c>
      <c r="BS31" t="s">
        <v>108</v>
      </c>
      <c r="BT31">
        <v>43</v>
      </c>
      <c r="BU31">
        <v>0.17100000000000001</v>
      </c>
      <c r="BV31">
        <v>0.26</v>
      </c>
      <c r="BW31">
        <v>0.11</v>
      </c>
      <c r="BX31">
        <v>4.2999999999999997E-2</v>
      </c>
      <c r="BY31">
        <v>0</v>
      </c>
      <c r="BZ31">
        <v>0</v>
      </c>
      <c r="CA31">
        <v>44.509999999999899</v>
      </c>
      <c r="CB31" t="s">
        <v>119</v>
      </c>
      <c r="CC31">
        <v>27949.998295135101</v>
      </c>
      <c r="CD31">
        <v>36336212.361526899</v>
      </c>
      <c r="CL31">
        <v>0.294416243654822</v>
      </c>
      <c r="CM31">
        <v>0.22155688622754499</v>
      </c>
      <c r="CN31">
        <v>6.3725674827000002E-5</v>
      </c>
      <c r="CO31">
        <v>0.45098039215686297</v>
      </c>
      <c r="CP31">
        <v>0.18</v>
      </c>
      <c r="CQ31">
        <v>0.28715365239294699</v>
      </c>
      <c r="CR31">
        <v>0.18695652173912999</v>
      </c>
      <c r="CS31">
        <v>0.22916666666666699</v>
      </c>
      <c r="DA31">
        <f t="shared" si="0"/>
        <v>0.22081921019968598</v>
      </c>
      <c r="DC31">
        <f>DA31</f>
        <v>0.22081921019968598</v>
      </c>
      <c r="DD31">
        <f t="shared" si="1"/>
        <v>0.24175431192851426</v>
      </c>
      <c r="DE31">
        <f t="shared" si="2"/>
        <v>7.0762640015909525E-2</v>
      </c>
      <c r="DF31">
        <f t="shared" si="4"/>
        <v>0</v>
      </c>
      <c r="DG31">
        <f t="shared" si="3"/>
        <v>9.7193950071865168E-2</v>
      </c>
    </row>
    <row r="32" spans="1:111" x14ac:dyDescent="0.3">
      <c r="A32">
        <v>259</v>
      </c>
      <c r="B32">
        <v>4105800</v>
      </c>
      <c r="C32" t="s">
        <v>644</v>
      </c>
      <c r="D32">
        <v>97283</v>
      </c>
      <c r="E32">
        <v>96464</v>
      </c>
      <c r="F32">
        <v>72079</v>
      </c>
      <c r="G32">
        <v>819</v>
      </c>
      <c r="H32">
        <v>2938.9</v>
      </c>
      <c r="I32">
        <v>40021</v>
      </c>
      <c r="J32">
        <v>2.41</v>
      </c>
      <c r="K32">
        <v>24505</v>
      </c>
      <c r="L32">
        <v>2.94</v>
      </c>
      <c r="M32">
        <v>44117</v>
      </c>
      <c r="N32">
        <v>25769</v>
      </c>
      <c r="O32">
        <v>14252</v>
      </c>
      <c r="P32">
        <v>4096</v>
      </c>
      <c r="Q32">
        <v>2.14</v>
      </c>
      <c r="R32">
        <v>2.0699999999999998</v>
      </c>
      <c r="S32">
        <v>1.92</v>
      </c>
      <c r="T32">
        <v>5771</v>
      </c>
      <c r="U32">
        <v>5869</v>
      </c>
      <c r="V32">
        <v>5843</v>
      </c>
      <c r="W32">
        <v>5621</v>
      </c>
      <c r="X32">
        <v>6086</v>
      </c>
      <c r="Y32">
        <v>7199</v>
      </c>
      <c r="Z32">
        <v>6763</v>
      </c>
      <c r="AA32">
        <v>6870</v>
      </c>
      <c r="AB32">
        <v>6491</v>
      </c>
      <c r="AC32">
        <v>6223</v>
      </c>
      <c r="AD32">
        <v>6074</v>
      </c>
      <c r="AE32">
        <v>5989</v>
      </c>
      <c r="AF32">
        <v>6005</v>
      </c>
      <c r="AG32">
        <v>5426</v>
      </c>
      <c r="AH32">
        <v>4377</v>
      </c>
      <c r="AI32">
        <v>2864</v>
      </c>
      <c r="AJ32">
        <v>1805</v>
      </c>
      <c r="AK32">
        <v>2006</v>
      </c>
      <c r="AL32">
        <v>47812</v>
      </c>
      <c r="AM32">
        <v>37.700000000000003</v>
      </c>
      <c r="AN32">
        <v>49470</v>
      </c>
      <c r="AO32">
        <v>40.399999999999899</v>
      </c>
      <c r="AP32" s="2">
        <v>63284</v>
      </c>
      <c r="AQ32" s="2">
        <v>96093</v>
      </c>
      <c r="AR32" s="2">
        <v>34</v>
      </c>
      <c r="AS32" s="2">
        <v>9078</v>
      </c>
      <c r="AT32" s="2">
        <v>82558</v>
      </c>
      <c r="AU32" s="2">
        <v>626</v>
      </c>
      <c r="AV32" s="2">
        <v>578</v>
      </c>
      <c r="AW32" s="2">
        <v>1600</v>
      </c>
      <c r="AX32" s="2">
        <v>111</v>
      </c>
      <c r="AY32" s="2">
        <v>99</v>
      </c>
      <c r="AZ32" s="2">
        <v>2632</v>
      </c>
      <c r="BA32" s="2">
        <v>14725</v>
      </c>
      <c r="BB32" s="2">
        <v>3328</v>
      </c>
      <c r="BC32" s="2">
        <v>2011</v>
      </c>
      <c r="BD32" s="2">
        <v>3548</v>
      </c>
      <c r="BE32" s="2">
        <v>4894</v>
      </c>
      <c r="BF32" s="2">
        <v>6175</v>
      </c>
      <c r="BG32" s="2">
        <v>5703</v>
      </c>
      <c r="BH32" s="2">
        <v>7151</v>
      </c>
      <c r="BI32" s="2">
        <v>3656</v>
      </c>
      <c r="BJ32" s="2">
        <v>3554</v>
      </c>
      <c r="BK32" s="2">
        <v>75174</v>
      </c>
      <c r="BL32">
        <v>98240</v>
      </c>
      <c r="BN32" t="s">
        <v>107</v>
      </c>
      <c r="BO32">
        <v>16.3</v>
      </c>
      <c r="BP32">
        <v>13.3</v>
      </c>
      <c r="BQ32">
        <v>5</v>
      </c>
      <c r="BR32">
        <v>-1.177643937</v>
      </c>
      <c r="BS32" t="s">
        <v>645</v>
      </c>
      <c r="BT32">
        <v>69</v>
      </c>
      <c r="BU32">
        <v>0.154</v>
      </c>
      <c r="BV32">
        <v>0.27800000000000002</v>
      </c>
      <c r="BW32">
        <v>0.05</v>
      </c>
      <c r="BX32">
        <v>6.0000000000000001E-3</v>
      </c>
      <c r="BY32">
        <v>74.73</v>
      </c>
      <c r="BZ32">
        <v>0</v>
      </c>
      <c r="CA32">
        <v>0</v>
      </c>
      <c r="CB32" t="s">
        <v>109</v>
      </c>
      <c r="CC32">
        <v>216176.522293046</v>
      </c>
      <c r="CD32">
        <v>929043785.59398401</v>
      </c>
      <c r="CE32">
        <v>2.16</v>
      </c>
      <c r="CF32">
        <v>8.9599999999999999E-2</v>
      </c>
      <c r="CG32">
        <v>0.33560000000000001</v>
      </c>
      <c r="CH32">
        <v>0.21279999999999999</v>
      </c>
      <c r="CI32">
        <v>7.2399999999999999E-3</v>
      </c>
      <c r="CJ32">
        <v>25</v>
      </c>
      <c r="CK32">
        <v>0</v>
      </c>
      <c r="CL32">
        <v>0.21319796954314699</v>
      </c>
      <c r="CM32">
        <v>0.20359281437125701</v>
      </c>
      <c r="CN32">
        <v>0.16269807376020101</v>
      </c>
      <c r="CO32">
        <v>0.96078431372549</v>
      </c>
      <c r="CP32">
        <v>0.162105263157895</v>
      </c>
      <c r="CQ32">
        <v>0.30982367758186402</v>
      </c>
      <c r="CR32">
        <v>2.6086956521739001E-2</v>
      </c>
      <c r="CS32">
        <v>0.104166666666667</v>
      </c>
      <c r="CT32">
        <v>0.42</v>
      </c>
      <c r="CU32">
        <v>6.6000000000000003E-2</v>
      </c>
      <c r="CV32">
        <v>0.31733333333333302</v>
      </c>
      <c r="CW32">
        <v>0.397073170731707</v>
      </c>
      <c r="CX32">
        <v>8.1348314606739993E-3</v>
      </c>
      <c r="CY32">
        <v>0</v>
      </c>
      <c r="CZ32">
        <f>AVERAGE(CU32,CV32,CX32)</f>
        <v>0.13048938826466902</v>
      </c>
      <c r="DA32">
        <f t="shared" si="0"/>
        <v>0.15054564098204123</v>
      </c>
      <c r="DB32">
        <f>AVERAGE(CZ32:DA32)</f>
        <v>0.14051751462335513</v>
      </c>
      <c r="DC32">
        <f>(DB32-DB$381)/DB$383</f>
        <v>0.12110230163644285</v>
      </c>
      <c r="DD32">
        <f t="shared" si="1"/>
        <v>0.38506829285002375</v>
      </c>
      <c r="DE32">
        <f t="shared" si="2"/>
        <v>0.34953550729457117</v>
      </c>
      <c r="DF32">
        <f t="shared" si="4"/>
        <v>0.36243333333333339</v>
      </c>
      <c r="DG32">
        <f t="shared" si="3"/>
        <v>0.27769038075478247</v>
      </c>
    </row>
    <row r="33" spans="1:111" x14ac:dyDescent="0.3">
      <c r="A33">
        <v>21</v>
      </c>
      <c r="B33">
        <v>4105950</v>
      </c>
      <c r="C33" t="s">
        <v>161</v>
      </c>
      <c r="D33">
        <v>30756</v>
      </c>
      <c r="E33">
        <v>30751</v>
      </c>
      <c r="F33">
        <v>26693</v>
      </c>
      <c r="G33">
        <v>5</v>
      </c>
      <c r="H33">
        <v>5651.5</v>
      </c>
      <c r="I33">
        <v>10817</v>
      </c>
      <c r="J33">
        <v>2.84</v>
      </c>
      <c r="K33">
        <v>8015</v>
      </c>
      <c r="L33">
        <v>3.33</v>
      </c>
      <c r="M33">
        <v>11551</v>
      </c>
      <c r="N33">
        <v>8372</v>
      </c>
      <c r="O33">
        <v>2446</v>
      </c>
      <c r="P33">
        <v>734</v>
      </c>
      <c r="Q33">
        <v>3.54</v>
      </c>
      <c r="R33">
        <v>3.61</v>
      </c>
      <c r="S33">
        <v>3.22</v>
      </c>
      <c r="T33">
        <v>2247</v>
      </c>
      <c r="U33">
        <v>2574</v>
      </c>
      <c r="V33">
        <v>2560</v>
      </c>
      <c r="W33">
        <v>2005</v>
      </c>
      <c r="X33">
        <v>1510</v>
      </c>
      <c r="Y33">
        <v>1756</v>
      </c>
      <c r="Z33">
        <v>1892</v>
      </c>
      <c r="AA33">
        <v>2673</v>
      </c>
      <c r="AB33">
        <v>2746</v>
      </c>
      <c r="AC33">
        <v>2464</v>
      </c>
      <c r="AD33">
        <v>2007</v>
      </c>
      <c r="AE33">
        <v>1615</v>
      </c>
      <c r="AF33">
        <v>1372</v>
      </c>
      <c r="AG33">
        <v>1011</v>
      </c>
      <c r="AH33">
        <v>857</v>
      </c>
      <c r="AI33">
        <v>624</v>
      </c>
      <c r="AJ33">
        <v>427</v>
      </c>
      <c r="AK33">
        <v>412</v>
      </c>
      <c r="AL33">
        <v>14965</v>
      </c>
      <c r="AM33">
        <v>35.799999999999898</v>
      </c>
      <c r="AN33">
        <v>15787</v>
      </c>
      <c r="AO33">
        <v>37.200000000000003</v>
      </c>
      <c r="AP33" s="2">
        <v>22368</v>
      </c>
      <c r="AQ33" s="2">
        <v>28272</v>
      </c>
      <c r="AR33" s="2">
        <v>21</v>
      </c>
      <c r="AS33" s="2">
        <v>2020</v>
      </c>
      <c r="AT33" s="2">
        <v>15051</v>
      </c>
      <c r="AU33" s="2">
        <v>758</v>
      </c>
      <c r="AV33" s="2">
        <v>83</v>
      </c>
      <c r="AW33" s="2">
        <v>11419</v>
      </c>
      <c r="AX33" s="2">
        <v>63</v>
      </c>
      <c r="AY33" s="2">
        <v>51</v>
      </c>
      <c r="AZ33" s="2">
        <v>1311</v>
      </c>
      <c r="BA33" s="2">
        <v>15705</v>
      </c>
      <c r="BB33" s="2">
        <v>468</v>
      </c>
      <c r="BC33" s="2">
        <v>223</v>
      </c>
      <c r="BD33" s="2">
        <v>460</v>
      </c>
      <c r="BE33" s="2">
        <v>485</v>
      </c>
      <c r="BF33" s="2">
        <v>880</v>
      </c>
      <c r="BG33" s="2">
        <v>987</v>
      </c>
      <c r="BH33" s="2">
        <v>1937</v>
      </c>
      <c r="BI33" s="2">
        <v>2022</v>
      </c>
      <c r="BJ33" s="2">
        <v>3356</v>
      </c>
      <c r="BK33" s="2">
        <v>148868</v>
      </c>
      <c r="BL33">
        <v>172146</v>
      </c>
      <c r="BN33" t="s">
        <v>115</v>
      </c>
      <c r="BO33">
        <v>12.1999999999999</v>
      </c>
      <c r="BP33">
        <v>9.9</v>
      </c>
      <c r="BQ33">
        <v>2</v>
      </c>
      <c r="BR33">
        <v>-1.6444317420000001</v>
      </c>
      <c r="BS33" t="s">
        <v>116</v>
      </c>
      <c r="BT33">
        <v>66</v>
      </c>
      <c r="BU33">
        <v>0.51500000000000001</v>
      </c>
      <c r="BV33">
        <v>0.10100000000000001</v>
      </c>
      <c r="BW33">
        <v>3.5999999999999997E-2</v>
      </c>
      <c r="BX33">
        <v>7.1999999999999995E-2</v>
      </c>
      <c r="BY33">
        <v>0</v>
      </c>
      <c r="BZ33">
        <v>0</v>
      </c>
      <c r="CA33">
        <v>94.239999999999895</v>
      </c>
      <c r="CB33" t="s">
        <v>109</v>
      </c>
      <c r="CC33">
        <v>62311.605860161399</v>
      </c>
      <c r="CD33">
        <v>151723575.878925</v>
      </c>
      <c r="CE33">
        <v>2.8</v>
      </c>
      <c r="CF33">
        <v>0.182</v>
      </c>
      <c r="CG33">
        <v>0.104</v>
      </c>
      <c r="CH33">
        <v>8.7999999999999995E-2</v>
      </c>
      <c r="CI33">
        <v>9.4000000000000004E-3</v>
      </c>
      <c r="CJ33">
        <v>5</v>
      </c>
      <c r="CK33">
        <v>0</v>
      </c>
      <c r="CL33">
        <v>5.0761421319800003E-3</v>
      </c>
      <c r="CM33">
        <v>0</v>
      </c>
      <c r="CN33">
        <v>1.6185893910859998E-2</v>
      </c>
      <c r="CO33">
        <v>0.90196078431372595</v>
      </c>
      <c r="CP33">
        <v>0.54210526315789498</v>
      </c>
      <c r="CQ33">
        <v>8.6901763224181E-2</v>
      </c>
      <c r="CR33">
        <v>0.31304347826086998</v>
      </c>
      <c r="CS33">
        <v>7.4999999999999997E-2</v>
      </c>
      <c r="CT33">
        <v>0.1</v>
      </c>
      <c r="CU33">
        <v>0.22</v>
      </c>
      <c r="CV33">
        <v>0.06</v>
      </c>
      <c r="CW33">
        <v>9.2682926829268E-2</v>
      </c>
      <c r="CX33">
        <v>1.0561797752809E-2</v>
      </c>
      <c r="CY33">
        <v>0</v>
      </c>
      <c r="CZ33">
        <f>AVERAGE(CU33,CV33,CX33)</f>
        <v>9.6853932584269678E-2</v>
      </c>
      <c r="DA33">
        <f t="shared" si="0"/>
        <v>0.25426262616073647</v>
      </c>
      <c r="DB33">
        <f>AVERAGE(CZ33:DA33)</f>
        <v>0.17555827937250307</v>
      </c>
      <c r="DC33">
        <f>(DB33-DB$381)/DB$383</f>
        <v>0.16986619297856029</v>
      </c>
      <c r="DD33">
        <f t="shared" si="1"/>
        <v>0.2308057050891415</v>
      </c>
      <c r="DE33">
        <f t="shared" si="2"/>
        <v>4.9465523700437615E-2</v>
      </c>
      <c r="DF33">
        <f t="shared" si="4"/>
        <v>6.9999999999999993E-2</v>
      </c>
      <c r="DG33">
        <f t="shared" si="3"/>
        <v>9.6443905559665963E-2</v>
      </c>
    </row>
    <row r="34" spans="1:111" x14ac:dyDescent="0.3">
      <c r="A34">
        <v>332</v>
      </c>
      <c r="B34">
        <v>4106400</v>
      </c>
      <c r="C34" t="s">
        <v>797</v>
      </c>
      <c r="D34">
        <v>22</v>
      </c>
      <c r="E34">
        <v>22</v>
      </c>
      <c r="F34">
        <v>17</v>
      </c>
      <c r="G34">
        <v>0</v>
      </c>
      <c r="H34">
        <v>24.8</v>
      </c>
      <c r="I34">
        <v>9</v>
      </c>
      <c r="J34">
        <v>2.44</v>
      </c>
      <c r="K34">
        <v>6</v>
      </c>
      <c r="L34">
        <v>2.83</v>
      </c>
      <c r="M34">
        <v>9</v>
      </c>
      <c r="N34">
        <v>6</v>
      </c>
      <c r="O34">
        <v>3</v>
      </c>
      <c r="P34">
        <v>0</v>
      </c>
      <c r="Q34">
        <v>0</v>
      </c>
      <c r="R34">
        <v>0</v>
      </c>
      <c r="S34">
        <v>1.63</v>
      </c>
      <c r="T34">
        <v>1</v>
      </c>
      <c r="U34">
        <v>1</v>
      </c>
      <c r="V34">
        <v>2</v>
      </c>
      <c r="W34">
        <v>1</v>
      </c>
      <c r="X34">
        <v>0</v>
      </c>
      <c r="Y34">
        <v>1</v>
      </c>
      <c r="Z34">
        <v>2</v>
      </c>
      <c r="AA34">
        <v>2</v>
      </c>
      <c r="AB34">
        <v>2</v>
      </c>
      <c r="AC34">
        <v>1</v>
      </c>
      <c r="AD34">
        <v>2</v>
      </c>
      <c r="AE34">
        <v>2</v>
      </c>
      <c r="AF34">
        <v>2</v>
      </c>
      <c r="AG34">
        <v>2</v>
      </c>
      <c r="AH34">
        <v>2</v>
      </c>
      <c r="AI34">
        <v>1</v>
      </c>
      <c r="AJ34">
        <v>0</v>
      </c>
      <c r="AK34">
        <v>0</v>
      </c>
      <c r="AL34">
        <v>13</v>
      </c>
      <c r="AM34">
        <v>47.5</v>
      </c>
      <c r="AN34">
        <v>11</v>
      </c>
      <c r="AO34">
        <v>42.5</v>
      </c>
      <c r="AP34" s="2"/>
      <c r="AQ34" s="2"/>
      <c r="AR34" s="2"/>
      <c r="AS34" s="2">
        <v>2</v>
      </c>
      <c r="AT34" s="2">
        <v>19</v>
      </c>
      <c r="AU34" s="2">
        <v>0</v>
      </c>
      <c r="AV34" s="2">
        <v>1</v>
      </c>
      <c r="AW34" s="2">
        <v>0</v>
      </c>
      <c r="AX34" s="2">
        <v>0</v>
      </c>
      <c r="AY34" s="2">
        <v>0</v>
      </c>
      <c r="AZ34" s="2">
        <v>1</v>
      </c>
      <c r="BA34" s="2">
        <v>3</v>
      </c>
      <c r="BB34" s="2">
        <v>1</v>
      </c>
      <c r="BC34" s="2">
        <v>1</v>
      </c>
      <c r="BD34" s="2">
        <v>1</v>
      </c>
      <c r="BE34" s="2">
        <v>2</v>
      </c>
      <c r="BF34" s="2">
        <v>2</v>
      </c>
      <c r="BG34" s="2">
        <v>1</v>
      </c>
      <c r="BH34" s="2">
        <v>1</v>
      </c>
      <c r="BI34" s="2">
        <v>0</v>
      </c>
      <c r="BJ34" s="2">
        <v>0</v>
      </c>
      <c r="BK34" s="2">
        <v>45079</v>
      </c>
      <c r="BL34">
        <v>67457</v>
      </c>
      <c r="BN34" t="s">
        <v>115</v>
      </c>
      <c r="BQ34">
        <v>14</v>
      </c>
      <c r="BR34">
        <v>-0.16064451399999999</v>
      </c>
      <c r="BS34" t="s">
        <v>798</v>
      </c>
      <c r="BT34">
        <v>55</v>
      </c>
      <c r="BU34">
        <v>6.3E-2</v>
      </c>
      <c r="BV34">
        <v>0.37</v>
      </c>
      <c r="BW34">
        <v>0.11600000000000001</v>
      </c>
      <c r="BX34">
        <v>0</v>
      </c>
      <c r="BY34">
        <v>0</v>
      </c>
      <c r="BZ34">
        <v>17.489999999999899</v>
      </c>
      <c r="CA34">
        <v>0</v>
      </c>
      <c r="CB34" t="s">
        <v>119</v>
      </c>
      <c r="CC34">
        <v>38300.440939211097</v>
      </c>
      <c r="CD34">
        <v>24735238.093855899</v>
      </c>
      <c r="CN34">
        <v>0.48190693220338998</v>
      </c>
      <c r="CO34">
        <v>0.68627450980392202</v>
      </c>
      <c r="CP34">
        <v>6.6315789473683995E-2</v>
      </c>
      <c r="CQ34">
        <v>0.42569269521410602</v>
      </c>
      <c r="CR34">
        <v>0</v>
      </c>
      <c r="CS34">
        <v>0.241666666666667</v>
      </c>
      <c r="DA34">
        <f t="shared" si="0"/>
        <v>0.18341878783861426</v>
      </c>
      <c r="DC34">
        <f>DA34</f>
        <v>0.18341878783861426</v>
      </c>
      <c r="DD34">
        <f t="shared" si="1"/>
        <v>0.584090721003656</v>
      </c>
      <c r="DE34">
        <f t="shared" si="2"/>
        <v>0.73667186756032932</v>
      </c>
      <c r="DF34">
        <f t="shared" si="4"/>
        <v>0</v>
      </c>
      <c r="DG34">
        <f t="shared" si="3"/>
        <v>0.30669688513298121</v>
      </c>
    </row>
    <row r="35" spans="1:111" x14ac:dyDescent="0.3">
      <c r="A35">
        <v>260</v>
      </c>
      <c r="B35">
        <v>4106650</v>
      </c>
      <c r="C35" t="s">
        <v>647</v>
      </c>
      <c r="D35">
        <v>449</v>
      </c>
      <c r="E35">
        <v>441</v>
      </c>
      <c r="F35">
        <v>342</v>
      </c>
      <c r="G35">
        <v>8</v>
      </c>
      <c r="H35">
        <v>54.799999999999898</v>
      </c>
      <c r="I35">
        <v>231</v>
      </c>
      <c r="J35">
        <v>1.91</v>
      </c>
      <c r="K35">
        <v>150</v>
      </c>
      <c r="L35">
        <v>2.2799999999999998</v>
      </c>
      <c r="M35">
        <v>1524</v>
      </c>
      <c r="N35">
        <v>221</v>
      </c>
      <c r="O35">
        <v>10</v>
      </c>
      <c r="P35">
        <v>1293</v>
      </c>
      <c r="Q35">
        <v>1.83</v>
      </c>
      <c r="R35">
        <v>1.85</v>
      </c>
      <c r="S35">
        <v>1.63</v>
      </c>
      <c r="T35">
        <v>6</v>
      </c>
      <c r="U35">
        <v>6</v>
      </c>
      <c r="V35">
        <v>8</v>
      </c>
      <c r="W35">
        <v>10</v>
      </c>
      <c r="X35">
        <v>12</v>
      </c>
      <c r="Y35">
        <v>9</v>
      </c>
      <c r="Z35">
        <v>13</v>
      </c>
      <c r="AA35">
        <v>6</v>
      </c>
      <c r="AB35">
        <v>5</v>
      </c>
      <c r="AC35">
        <v>11</v>
      </c>
      <c r="AD35">
        <v>14</v>
      </c>
      <c r="AE35">
        <v>25</v>
      </c>
      <c r="AF35">
        <v>40</v>
      </c>
      <c r="AG35">
        <v>61</v>
      </c>
      <c r="AH35">
        <v>65</v>
      </c>
      <c r="AI35">
        <v>88</v>
      </c>
      <c r="AJ35">
        <v>45</v>
      </c>
      <c r="AK35">
        <v>26</v>
      </c>
      <c r="AL35">
        <v>228</v>
      </c>
      <c r="AM35">
        <v>70</v>
      </c>
      <c r="AN35">
        <v>222</v>
      </c>
      <c r="AO35">
        <v>69.900000000000006</v>
      </c>
      <c r="AP35" s="2"/>
      <c r="AQ35" s="2"/>
      <c r="AR35" s="2"/>
      <c r="AS35" s="2">
        <v>9</v>
      </c>
      <c r="AT35" s="2">
        <v>427</v>
      </c>
      <c r="AU35" s="2">
        <v>2</v>
      </c>
      <c r="AV35" s="2">
        <v>1</v>
      </c>
      <c r="AW35" s="2">
        <v>5</v>
      </c>
      <c r="AX35" s="2">
        <v>0</v>
      </c>
      <c r="AY35" s="2">
        <v>0</v>
      </c>
      <c r="AZ35" s="2">
        <v>5</v>
      </c>
      <c r="BA35" s="2">
        <v>22</v>
      </c>
      <c r="BB35" s="2">
        <v>8</v>
      </c>
      <c r="BC35" s="2">
        <v>0</v>
      </c>
      <c r="BD35" s="2">
        <v>39</v>
      </c>
      <c r="BE35" s="2">
        <v>18</v>
      </c>
      <c r="BF35" s="2">
        <v>108</v>
      </c>
      <c r="BG35" s="2">
        <v>49</v>
      </c>
      <c r="BH35" s="2">
        <v>9</v>
      </c>
      <c r="BI35" s="2">
        <v>0</v>
      </c>
      <c r="BJ35" s="2">
        <v>0</v>
      </c>
      <c r="BK35" s="2">
        <v>57506</v>
      </c>
      <c r="BL35">
        <v>60852</v>
      </c>
      <c r="BN35" t="s">
        <v>115</v>
      </c>
      <c r="BO35">
        <v>20.6</v>
      </c>
      <c r="BP35">
        <v>10.3</v>
      </c>
      <c r="BQ35">
        <v>5</v>
      </c>
      <c r="BR35">
        <v>-1.177643937</v>
      </c>
      <c r="BS35" t="s">
        <v>645</v>
      </c>
      <c r="BT35">
        <v>70</v>
      </c>
      <c r="BU35">
        <v>0</v>
      </c>
      <c r="BV35">
        <v>3.2000000000000001E-2</v>
      </c>
      <c r="BW35">
        <v>0</v>
      </c>
      <c r="BX35">
        <v>0</v>
      </c>
      <c r="BY35">
        <v>78.099999999999895</v>
      </c>
      <c r="BZ35">
        <v>0</v>
      </c>
      <c r="CA35">
        <v>0</v>
      </c>
      <c r="CB35" t="s">
        <v>119</v>
      </c>
      <c r="CC35">
        <v>78014.9593074882</v>
      </c>
      <c r="CD35">
        <v>229059220.80162901</v>
      </c>
      <c r="CL35">
        <v>0.43147208121827402</v>
      </c>
      <c r="CM35">
        <v>2.3952095808382999E-2</v>
      </c>
      <c r="CN35">
        <v>0.16269807376020101</v>
      </c>
      <c r="CO35">
        <v>0.98039215686274495</v>
      </c>
      <c r="CP35">
        <v>0</v>
      </c>
      <c r="CQ35">
        <v>0</v>
      </c>
      <c r="CR35">
        <v>0</v>
      </c>
      <c r="CS35">
        <v>0</v>
      </c>
      <c r="DA35">
        <f t="shared" si="0"/>
        <v>0</v>
      </c>
      <c r="DC35">
        <f>DA35</f>
        <v>0</v>
      </c>
      <c r="DD35">
        <f t="shared" si="1"/>
        <v>0.39962860191240074</v>
      </c>
      <c r="DE35">
        <f t="shared" si="2"/>
        <v>0.37785806926433019</v>
      </c>
      <c r="DF35">
        <f t="shared" si="4"/>
        <v>0.39049999999999946</v>
      </c>
      <c r="DG35">
        <f t="shared" si="3"/>
        <v>0.25611935642144323</v>
      </c>
    </row>
    <row r="36" spans="1:111" x14ac:dyDescent="0.3">
      <c r="A36">
        <v>22</v>
      </c>
      <c r="B36">
        <v>4106950</v>
      </c>
      <c r="C36" t="s">
        <v>163</v>
      </c>
      <c r="D36">
        <v>66</v>
      </c>
      <c r="E36">
        <v>66</v>
      </c>
      <c r="F36">
        <v>52</v>
      </c>
      <c r="G36">
        <v>0</v>
      </c>
      <c r="H36">
        <v>118.9</v>
      </c>
      <c r="I36">
        <v>23</v>
      </c>
      <c r="J36">
        <v>2.87</v>
      </c>
      <c r="K36">
        <v>15</v>
      </c>
      <c r="L36">
        <v>3.47</v>
      </c>
      <c r="M36">
        <v>24</v>
      </c>
      <c r="N36">
        <v>18</v>
      </c>
      <c r="O36">
        <v>5</v>
      </c>
      <c r="P36">
        <v>1</v>
      </c>
      <c r="Q36">
        <v>1.1599999999999999</v>
      </c>
      <c r="R36">
        <v>1.25</v>
      </c>
      <c r="S36">
        <v>0.62</v>
      </c>
      <c r="T36">
        <v>2</v>
      </c>
      <c r="U36">
        <v>2</v>
      </c>
      <c r="V36">
        <v>3</v>
      </c>
      <c r="W36">
        <v>3</v>
      </c>
      <c r="X36">
        <v>2</v>
      </c>
      <c r="Y36">
        <v>4</v>
      </c>
      <c r="Z36">
        <v>2</v>
      </c>
      <c r="AA36">
        <v>5</v>
      </c>
      <c r="AB36">
        <v>4</v>
      </c>
      <c r="AC36">
        <v>3</v>
      </c>
      <c r="AD36">
        <v>4</v>
      </c>
      <c r="AE36">
        <v>5</v>
      </c>
      <c r="AF36">
        <v>6</v>
      </c>
      <c r="AG36">
        <v>9</v>
      </c>
      <c r="AH36">
        <v>7</v>
      </c>
      <c r="AI36">
        <v>3</v>
      </c>
      <c r="AJ36">
        <v>2</v>
      </c>
      <c r="AK36">
        <v>2</v>
      </c>
      <c r="AL36">
        <v>33</v>
      </c>
      <c r="AM36">
        <v>56.299999999999898</v>
      </c>
      <c r="AN36">
        <v>35</v>
      </c>
      <c r="AO36">
        <v>53.799999999999898</v>
      </c>
      <c r="AP36" s="2"/>
      <c r="AQ36" s="2"/>
      <c r="AR36" s="2"/>
      <c r="AS36" s="2">
        <v>2</v>
      </c>
      <c r="AT36" s="2">
        <v>59</v>
      </c>
      <c r="AU36" s="2">
        <v>0</v>
      </c>
      <c r="AV36" s="2">
        <v>1</v>
      </c>
      <c r="AW36" s="2">
        <v>1</v>
      </c>
      <c r="AX36" s="2">
        <v>0</v>
      </c>
      <c r="AY36" s="2">
        <v>0</v>
      </c>
      <c r="AZ36" s="2">
        <v>3</v>
      </c>
      <c r="BA36" s="2">
        <v>7</v>
      </c>
      <c r="BB36" s="2">
        <v>2</v>
      </c>
      <c r="BC36" s="2">
        <v>2</v>
      </c>
      <c r="BD36" s="2">
        <v>3</v>
      </c>
      <c r="BE36" s="2">
        <v>2</v>
      </c>
      <c r="BF36" s="2">
        <v>6</v>
      </c>
      <c r="BG36" s="2">
        <v>2</v>
      </c>
      <c r="BH36" s="2">
        <v>3</v>
      </c>
      <c r="BI36" s="2">
        <v>0</v>
      </c>
      <c r="BJ36" s="2">
        <v>2</v>
      </c>
      <c r="BK36" s="2">
        <v>55781</v>
      </c>
      <c r="BL36">
        <v>85683</v>
      </c>
      <c r="BN36" t="s">
        <v>115</v>
      </c>
      <c r="BO36">
        <v>16.600000000000001</v>
      </c>
      <c r="BP36">
        <v>13.5</v>
      </c>
      <c r="BQ36">
        <v>1</v>
      </c>
      <c r="BR36">
        <v>-1.69579697</v>
      </c>
      <c r="BS36" t="s">
        <v>108</v>
      </c>
      <c r="BT36">
        <v>50</v>
      </c>
      <c r="BU36">
        <v>6.9000000000000006E-2</v>
      </c>
      <c r="BV36">
        <v>0.48799999999999999</v>
      </c>
      <c r="BW36">
        <v>0.22</v>
      </c>
      <c r="BX36">
        <v>0</v>
      </c>
      <c r="BY36">
        <v>0</v>
      </c>
      <c r="BZ36">
        <v>0</v>
      </c>
      <c r="CA36">
        <v>36.939999999999898</v>
      </c>
      <c r="CB36" t="s">
        <v>119</v>
      </c>
      <c r="CC36">
        <v>20453.650131028899</v>
      </c>
      <c r="CD36">
        <v>15471484.975466499</v>
      </c>
      <c r="CE36">
        <v>3</v>
      </c>
      <c r="CF36">
        <v>0.05</v>
      </c>
      <c r="CG36">
        <v>0.39</v>
      </c>
      <c r="CH36">
        <v>0.06</v>
      </c>
      <c r="CI36">
        <v>0</v>
      </c>
      <c r="CJ36">
        <v>1</v>
      </c>
      <c r="CK36">
        <v>2</v>
      </c>
      <c r="CL36">
        <v>0.22842639593908601</v>
      </c>
      <c r="CM36">
        <v>0.215568862275449</v>
      </c>
      <c r="CN36">
        <v>6.3725674827000002E-5</v>
      </c>
      <c r="CO36">
        <v>0.58823529411764697</v>
      </c>
      <c r="CP36">
        <v>7.2631578947368006E-2</v>
      </c>
      <c r="CQ36">
        <v>0.57430730478589398</v>
      </c>
      <c r="CR36">
        <v>0</v>
      </c>
      <c r="CS36">
        <v>0.45833333333333298</v>
      </c>
      <c r="CT36">
        <v>0</v>
      </c>
      <c r="CU36">
        <v>0</v>
      </c>
      <c r="CV36">
        <v>0.37777777777777799</v>
      </c>
      <c r="CW36">
        <v>2.4390243902439001E-2</v>
      </c>
      <c r="CX36">
        <v>0</v>
      </c>
      <c r="CY36">
        <v>0.2</v>
      </c>
      <c r="CZ36">
        <f>AVERAGE(CU36,CV36,CX36)</f>
        <v>0.125925925925926</v>
      </c>
      <c r="DA36">
        <f t="shared" si="0"/>
        <v>0.27631805426664874</v>
      </c>
      <c r="DB36">
        <f>AVERAGE(CZ36:DA36)</f>
        <v>0.20112199009628737</v>
      </c>
      <c r="DC36">
        <f>(DB36-DB$381)/DB$383</f>
        <v>0.2054415013646666</v>
      </c>
      <c r="DD36">
        <f t="shared" si="1"/>
        <v>0.25807356950175225</v>
      </c>
      <c r="DE36">
        <f t="shared" si="2"/>
        <v>0.10250669036115934</v>
      </c>
      <c r="DF36">
        <f t="shared" si="4"/>
        <v>6.6666666666666666E-2</v>
      </c>
      <c r="DG36">
        <f t="shared" si="3"/>
        <v>0.1248716194641642</v>
      </c>
    </row>
    <row r="37" spans="1:111" x14ac:dyDescent="0.3">
      <c r="A37">
        <v>333</v>
      </c>
      <c r="B37">
        <v>4107200</v>
      </c>
      <c r="C37" t="s">
        <v>800</v>
      </c>
      <c r="D37">
        <v>4078</v>
      </c>
      <c r="E37">
        <v>4072</v>
      </c>
      <c r="F37">
        <v>3503</v>
      </c>
      <c r="G37">
        <v>6</v>
      </c>
      <c r="H37">
        <v>1081.5999999999899</v>
      </c>
      <c r="I37">
        <v>1228</v>
      </c>
      <c r="J37">
        <v>3.32</v>
      </c>
      <c r="K37">
        <v>944</v>
      </c>
      <c r="L37">
        <v>3.71</v>
      </c>
      <c r="M37">
        <v>1303</v>
      </c>
      <c r="N37">
        <v>751</v>
      </c>
      <c r="O37">
        <v>477</v>
      </c>
      <c r="P37">
        <v>75</v>
      </c>
      <c r="Q37">
        <v>2.12</v>
      </c>
      <c r="R37">
        <v>2.17</v>
      </c>
      <c r="S37">
        <v>1.96</v>
      </c>
      <c r="T37">
        <v>353</v>
      </c>
      <c r="U37">
        <v>349</v>
      </c>
      <c r="V37">
        <v>317</v>
      </c>
      <c r="W37">
        <v>297</v>
      </c>
      <c r="X37">
        <v>314</v>
      </c>
      <c r="Y37">
        <v>340</v>
      </c>
      <c r="Z37">
        <v>306</v>
      </c>
      <c r="AA37">
        <v>266</v>
      </c>
      <c r="AB37">
        <v>236</v>
      </c>
      <c r="AC37">
        <v>248</v>
      </c>
      <c r="AD37">
        <v>213</v>
      </c>
      <c r="AE37">
        <v>196</v>
      </c>
      <c r="AF37">
        <v>203</v>
      </c>
      <c r="AG37">
        <v>163</v>
      </c>
      <c r="AH37">
        <v>139</v>
      </c>
      <c r="AI37">
        <v>70</v>
      </c>
      <c r="AJ37">
        <v>38</v>
      </c>
      <c r="AK37">
        <v>28</v>
      </c>
      <c r="AL37">
        <v>2170</v>
      </c>
      <c r="AM37">
        <v>30.8</v>
      </c>
      <c r="AN37">
        <v>1906</v>
      </c>
      <c r="AO37">
        <v>31.5</v>
      </c>
      <c r="AP37" s="2">
        <v>2854</v>
      </c>
      <c r="AQ37" s="2">
        <v>3936</v>
      </c>
      <c r="AR37" s="2">
        <v>27</v>
      </c>
      <c r="AS37" s="2">
        <v>2685</v>
      </c>
      <c r="AT37" s="2">
        <v>1234</v>
      </c>
      <c r="AU37" s="2">
        <v>22</v>
      </c>
      <c r="AV37" s="2">
        <v>21</v>
      </c>
      <c r="AW37" s="2">
        <v>35</v>
      </c>
      <c r="AX37" s="2">
        <v>28</v>
      </c>
      <c r="AY37" s="2">
        <v>5</v>
      </c>
      <c r="AZ37" s="2">
        <v>48</v>
      </c>
      <c r="BA37" s="2">
        <v>2844</v>
      </c>
      <c r="BB37" s="2">
        <v>88</v>
      </c>
      <c r="BC37" s="2">
        <v>140</v>
      </c>
      <c r="BD37" s="2">
        <v>125</v>
      </c>
      <c r="BE37" s="2">
        <v>134</v>
      </c>
      <c r="BF37" s="2">
        <v>254</v>
      </c>
      <c r="BG37" s="2">
        <v>178</v>
      </c>
      <c r="BH37" s="2">
        <v>218</v>
      </c>
      <c r="BI37" s="2">
        <v>62</v>
      </c>
      <c r="BJ37" s="2">
        <v>29</v>
      </c>
      <c r="BK37" s="2">
        <v>59958</v>
      </c>
      <c r="BL37">
        <v>72834</v>
      </c>
      <c r="BN37" t="s">
        <v>107</v>
      </c>
      <c r="BO37">
        <v>27.6999999999999</v>
      </c>
      <c r="BP37">
        <v>17.3</v>
      </c>
      <c r="BQ37">
        <v>19</v>
      </c>
      <c r="BR37">
        <v>0.19897504269999999</v>
      </c>
      <c r="BS37" t="s">
        <v>801</v>
      </c>
      <c r="BT37">
        <v>48</v>
      </c>
      <c r="BU37">
        <v>0.66600000000000004</v>
      </c>
      <c r="BV37">
        <v>0.47899999999999998</v>
      </c>
      <c r="BW37">
        <v>0.36499999999999999</v>
      </c>
      <c r="BX37">
        <v>0.23</v>
      </c>
      <c r="BY37">
        <v>0</v>
      </c>
      <c r="BZ37">
        <v>0</v>
      </c>
      <c r="CA37">
        <v>53.469999999999899</v>
      </c>
      <c r="CB37" t="s">
        <v>119</v>
      </c>
      <c r="CC37">
        <v>78477.652725749096</v>
      </c>
      <c r="CD37">
        <v>116290727.002575</v>
      </c>
      <c r="CE37">
        <v>2.3333333333333299</v>
      </c>
      <c r="CF37">
        <v>0.6</v>
      </c>
      <c r="CG37">
        <v>0.87</v>
      </c>
      <c r="CH37">
        <v>0.19666666666666699</v>
      </c>
      <c r="CI37">
        <v>3.0000000000000001E-3</v>
      </c>
      <c r="CJ37">
        <v>3</v>
      </c>
      <c r="CK37">
        <v>0</v>
      </c>
      <c r="CL37">
        <v>0.79187817258883197</v>
      </c>
      <c r="CM37">
        <v>0.44311377245508998</v>
      </c>
      <c r="CN37">
        <v>0.59478187153170103</v>
      </c>
      <c r="CO37">
        <v>0.54901960784313697</v>
      </c>
      <c r="CP37">
        <v>0.70105263157894704</v>
      </c>
      <c r="CQ37">
        <v>0.56297229219143596</v>
      </c>
      <c r="CR37">
        <v>1</v>
      </c>
      <c r="CS37">
        <v>0.76041666666666696</v>
      </c>
      <c r="CT37">
        <v>0.33333333333333298</v>
      </c>
      <c r="CU37">
        <v>0.91666666666666696</v>
      </c>
      <c r="CV37">
        <v>0.91111111111111098</v>
      </c>
      <c r="CW37">
        <v>0.35772357723577197</v>
      </c>
      <c r="CX37">
        <v>3.3707865168539999E-3</v>
      </c>
      <c r="CY37">
        <v>0</v>
      </c>
      <c r="CZ37">
        <f>AVERAGE(CU37,CV37,CX37)</f>
        <v>0.6103828547648773</v>
      </c>
      <c r="DA37">
        <f t="shared" si="0"/>
        <v>0.75611039760926246</v>
      </c>
      <c r="DB37">
        <f>AVERAGE(CZ37:DA37)</f>
        <v>0.68324662618706988</v>
      </c>
      <c r="DC37">
        <f>(DB37-DB$381)/DB$383</f>
        <v>0.87638214823683613</v>
      </c>
      <c r="DD37">
        <f t="shared" si="1"/>
        <v>0.59469835610469002</v>
      </c>
      <c r="DE37">
        <f t="shared" si="2"/>
        <v>0.75730572919160022</v>
      </c>
      <c r="DF37">
        <f t="shared" si="4"/>
        <v>9.0000000000000011E-2</v>
      </c>
      <c r="DG37">
        <f t="shared" si="3"/>
        <v>0.57456262580947881</v>
      </c>
    </row>
    <row r="38" spans="1:111" x14ac:dyDescent="0.3">
      <c r="A38">
        <v>261</v>
      </c>
      <c r="B38">
        <v>4107300</v>
      </c>
      <c r="C38" t="s">
        <v>649</v>
      </c>
      <c r="D38">
        <v>448</v>
      </c>
      <c r="E38">
        <v>448</v>
      </c>
      <c r="F38">
        <v>372</v>
      </c>
      <c r="G38">
        <v>0</v>
      </c>
      <c r="H38">
        <v>546.5</v>
      </c>
      <c r="I38">
        <v>165</v>
      </c>
      <c r="J38">
        <v>2.72</v>
      </c>
      <c r="K38">
        <v>116</v>
      </c>
      <c r="L38">
        <v>3.21</v>
      </c>
      <c r="M38">
        <v>180</v>
      </c>
      <c r="N38">
        <v>119</v>
      </c>
      <c r="O38">
        <v>46</v>
      </c>
      <c r="P38">
        <v>15</v>
      </c>
      <c r="Q38">
        <v>0.68</v>
      </c>
      <c r="R38">
        <v>0.73</v>
      </c>
      <c r="S38">
        <v>0.64</v>
      </c>
      <c r="T38">
        <v>22</v>
      </c>
      <c r="U38">
        <v>25</v>
      </c>
      <c r="V38">
        <v>26</v>
      </c>
      <c r="W38">
        <v>22</v>
      </c>
      <c r="X38">
        <v>20</v>
      </c>
      <c r="Y38">
        <v>28</v>
      </c>
      <c r="Z38">
        <v>22</v>
      </c>
      <c r="AA38">
        <v>22</v>
      </c>
      <c r="AB38">
        <v>24</v>
      </c>
      <c r="AC38">
        <v>25</v>
      </c>
      <c r="AD38">
        <v>26</v>
      </c>
      <c r="AE38">
        <v>31</v>
      </c>
      <c r="AF38">
        <v>37</v>
      </c>
      <c r="AG38">
        <v>38</v>
      </c>
      <c r="AH38">
        <v>33</v>
      </c>
      <c r="AI38">
        <v>24</v>
      </c>
      <c r="AJ38">
        <v>13</v>
      </c>
      <c r="AK38">
        <v>8</v>
      </c>
      <c r="AL38">
        <v>228</v>
      </c>
      <c r="AM38">
        <v>46.299999999999898</v>
      </c>
      <c r="AN38">
        <v>218</v>
      </c>
      <c r="AO38">
        <v>48.5</v>
      </c>
      <c r="AP38" s="2"/>
      <c r="AQ38" s="2"/>
      <c r="AR38" s="2"/>
      <c r="AS38" s="2">
        <v>87</v>
      </c>
      <c r="AT38" s="2">
        <v>337</v>
      </c>
      <c r="AU38" s="2">
        <v>1</v>
      </c>
      <c r="AV38" s="2">
        <v>10</v>
      </c>
      <c r="AW38" s="2">
        <v>2</v>
      </c>
      <c r="AX38" s="2">
        <v>0</v>
      </c>
      <c r="AY38" s="2">
        <v>0</v>
      </c>
      <c r="AZ38" s="2">
        <v>10</v>
      </c>
      <c r="BA38" s="2">
        <v>111</v>
      </c>
      <c r="BB38" s="2">
        <v>18</v>
      </c>
      <c r="BC38" s="2">
        <v>18</v>
      </c>
      <c r="BD38" s="2">
        <v>22</v>
      </c>
      <c r="BE38" s="2">
        <v>22</v>
      </c>
      <c r="BF38" s="2">
        <v>33</v>
      </c>
      <c r="BG38" s="2">
        <v>18</v>
      </c>
      <c r="BH38" s="2">
        <v>19</v>
      </c>
      <c r="BI38" s="2">
        <v>9</v>
      </c>
      <c r="BJ38" s="2">
        <v>5</v>
      </c>
      <c r="BK38" s="2">
        <v>50989</v>
      </c>
      <c r="BL38">
        <v>68328</v>
      </c>
      <c r="BN38" t="s">
        <v>177</v>
      </c>
      <c r="BO38">
        <v>21.6999999999999</v>
      </c>
      <c r="BP38">
        <v>15</v>
      </c>
      <c r="BQ38">
        <v>34</v>
      </c>
      <c r="BR38">
        <v>1.4878534000000001</v>
      </c>
      <c r="BS38" t="s">
        <v>207</v>
      </c>
      <c r="BT38">
        <v>26</v>
      </c>
      <c r="BU38">
        <v>0.19400000000000001</v>
      </c>
      <c r="BV38">
        <v>0.35799999999999998</v>
      </c>
      <c r="BW38">
        <v>0.123</v>
      </c>
      <c r="BX38">
        <v>0.01</v>
      </c>
      <c r="BY38">
        <v>51.159999999999897</v>
      </c>
      <c r="BZ38">
        <v>0</v>
      </c>
      <c r="CA38">
        <v>0</v>
      </c>
      <c r="CB38" t="s">
        <v>119</v>
      </c>
      <c r="CC38">
        <v>23839.418368098501</v>
      </c>
      <c r="CD38">
        <v>22868369.643028401</v>
      </c>
      <c r="CE38">
        <v>3</v>
      </c>
      <c r="CF38">
        <v>0.13</v>
      </c>
      <c r="CG38">
        <v>0.95</v>
      </c>
      <c r="CH38">
        <v>0.19</v>
      </c>
      <c r="CI38">
        <v>0.03</v>
      </c>
      <c r="CJ38">
        <v>1</v>
      </c>
      <c r="CK38">
        <v>0</v>
      </c>
      <c r="CL38">
        <v>0.487309644670051</v>
      </c>
      <c r="CM38">
        <v>0.30538922155688603</v>
      </c>
      <c r="CN38">
        <v>0.99932623979912105</v>
      </c>
      <c r="CO38">
        <v>0.11764705882352899</v>
      </c>
      <c r="CP38">
        <v>0.20421052631578901</v>
      </c>
      <c r="CQ38">
        <v>0.41057934508816102</v>
      </c>
      <c r="CR38">
        <v>4.3478260869565001E-2</v>
      </c>
      <c r="CS38">
        <v>0.25624999999999998</v>
      </c>
      <c r="CT38">
        <v>0</v>
      </c>
      <c r="CU38">
        <v>0.133333333333333</v>
      </c>
      <c r="CV38">
        <v>1</v>
      </c>
      <c r="CW38">
        <v>0.34146341463414598</v>
      </c>
      <c r="CX38">
        <v>3.3707865168538999E-2</v>
      </c>
      <c r="CY38">
        <v>0</v>
      </c>
      <c r="CZ38">
        <f>AVERAGE(CU38,CV38,CX38)</f>
        <v>0.38901373283395735</v>
      </c>
      <c r="DA38">
        <f t="shared" si="0"/>
        <v>0.22862953306837874</v>
      </c>
      <c r="DB38">
        <f>AVERAGE(CZ38:DA38)</f>
        <v>0.30882163295116805</v>
      </c>
      <c r="DC38">
        <f>(DB38-DB$381)/DB$383</f>
        <v>0.35531989926372959</v>
      </c>
      <c r="DD38">
        <f t="shared" si="1"/>
        <v>0.47741804121239673</v>
      </c>
      <c r="DE38">
        <f t="shared" si="2"/>
        <v>0.52917327869624242</v>
      </c>
      <c r="DF38">
        <f t="shared" si="4"/>
        <v>0.17053333333333298</v>
      </c>
      <c r="DG38">
        <f t="shared" si="3"/>
        <v>0.35167550376443502</v>
      </c>
    </row>
    <row r="39" spans="1:111" x14ac:dyDescent="0.3">
      <c r="A39">
        <v>262</v>
      </c>
      <c r="B39">
        <v>4108600</v>
      </c>
      <c r="C39" t="s">
        <v>651</v>
      </c>
      <c r="D39">
        <v>90</v>
      </c>
      <c r="E39">
        <v>17</v>
      </c>
      <c r="F39">
        <v>14</v>
      </c>
      <c r="G39">
        <v>73</v>
      </c>
      <c r="H39">
        <v>31.5</v>
      </c>
      <c r="I39">
        <v>41</v>
      </c>
      <c r="J39">
        <v>1</v>
      </c>
      <c r="K39">
        <v>28</v>
      </c>
      <c r="L39">
        <v>2</v>
      </c>
      <c r="M39">
        <v>65</v>
      </c>
      <c r="N39">
        <v>24</v>
      </c>
      <c r="O39">
        <v>17</v>
      </c>
      <c r="P39">
        <v>24</v>
      </c>
      <c r="Q39">
        <v>0</v>
      </c>
      <c r="R39">
        <v>0</v>
      </c>
      <c r="S39">
        <v>0.66</v>
      </c>
      <c r="T39">
        <v>2</v>
      </c>
      <c r="U39">
        <v>2</v>
      </c>
      <c r="V39">
        <v>2</v>
      </c>
      <c r="W39">
        <v>1</v>
      </c>
      <c r="X39">
        <v>10</v>
      </c>
      <c r="Y39">
        <v>13</v>
      </c>
      <c r="Z39">
        <v>11</v>
      </c>
      <c r="AA39">
        <v>10</v>
      </c>
      <c r="AB39">
        <v>10</v>
      </c>
      <c r="AC39">
        <v>10</v>
      </c>
      <c r="AD39">
        <v>6</v>
      </c>
      <c r="AE39">
        <v>5</v>
      </c>
      <c r="AF39">
        <v>4</v>
      </c>
      <c r="AG39">
        <v>3</v>
      </c>
      <c r="AH39">
        <v>2</v>
      </c>
      <c r="AI39">
        <v>1</v>
      </c>
      <c r="AJ39">
        <v>0</v>
      </c>
      <c r="AK39">
        <v>0</v>
      </c>
      <c r="AL39">
        <v>82</v>
      </c>
      <c r="AM39">
        <v>37</v>
      </c>
      <c r="AN39">
        <v>10</v>
      </c>
      <c r="AO39">
        <v>45</v>
      </c>
      <c r="AP39" s="2"/>
      <c r="AQ39" s="2"/>
      <c r="AR39" s="2"/>
      <c r="AS39" s="2">
        <v>20</v>
      </c>
      <c r="AT39" s="2">
        <v>59</v>
      </c>
      <c r="AU39" s="2">
        <v>8</v>
      </c>
      <c r="AV39" s="2">
        <v>2</v>
      </c>
      <c r="AW39" s="2">
        <v>1</v>
      </c>
      <c r="AX39" s="2">
        <v>0</v>
      </c>
      <c r="AY39" s="2">
        <v>0</v>
      </c>
      <c r="AZ39" s="2">
        <v>0</v>
      </c>
      <c r="BA39" s="2">
        <v>31</v>
      </c>
      <c r="BB39" s="2">
        <v>9</v>
      </c>
      <c r="BC39" s="2">
        <v>3</v>
      </c>
      <c r="BD39" s="2">
        <v>4</v>
      </c>
      <c r="BE39" s="2">
        <v>5</v>
      </c>
      <c r="BF39" s="2">
        <v>10</v>
      </c>
      <c r="BG39" s="2">
        <v>4</v>
      </c>
      <c r="BH39" s="2">
        <v>3</v>
      </c>
      <c r="BI39" s="2">
        <v>2</v>
      </c>
      <c r="BJ39" s="2">
        <v>2</v>
      </c>
      <c r="BK39" s="2">
        <v>50000</v>
      </c>
      <c r="BL39">
        <v>68136</v>
      </c>
      <c r="BN39" t="s">
        <v>115</v>
      </c>
      <c r="BO39">
        <v>26.1999999999999</v>
      </c>
      <c r="BP39">
        <v>15.6999999999999</v>
      </c>
      <c r="BQ39">
        <v>28</v>
      </c>
      <c r="BR39">
        <v>0.73645267989999996</v>
      </c>
      <c r="BS39" t="s">
        <v>631</v>
      </c>
      <c r="BT39">
        <v>47</v>
      </c>
      <c r="BU39">
        <v>0.32400000000000001</v>
      </c>
      <c r="BV39">
        <v>0.35099999999999998</v>
      </c>
      <c r="BW39">
        <v>0.214</v>
      </c>
      <c r="BX39">
        <v>6.0000000000000001E-3</v>
      </c>
      <c r="BY39">
        <v>27.02</v>
      </c>
      <c r="BZ39">
        <v>0</v>
      </c>
      <c r="CA39">
        <v>0</v>
      </c>
      <c r="CB39" t="s">
        <v>119</v>
      </c>
      <c r="CC39">
        <v>55860.271479465599</v>
      </c>
      <c r="CD39">
        <v>79683317.505244702</v>
      </c>
      <c r="CL39">
        <v>0.71573604060913698</v>
      </c>
      <c r="CM39">
        <v>0.34730538922155701</v>
      </c>
      <c r="CN39">
        <v>0.76348169488386697</v>
      </c>
      <c r="CO39">
        <v>0.52941176470588203</v>
      </c>
      <c r="CP39">
        <v>0.341052631578947</v>
      </c>
      <c r="CQ39">
        <v>0.40176322418136001</v>
      </c>
      <c r="CR39">
        <v>2.6086956521739001E-2</v>
      </c>
      <c r="CS39">
        <v>0.44583333333333303</v>
      </c>
      <c r="DA39">
        <f t="shared" si="0"/>
        <v>0.30368403640384478</v>
      </c>
      <c r="DC39">
        <f>DA39</f>
        <v>0.30368403640384478</v>
      </c>
      <c r="DD39">
        <f t="shared" si="1"/>
        <v>0.58898372235511076</v>
      </c>
      <c r="DE39">
        <f t="shared" si="2"/>
        <v>0.74618968297214505</v>
      </c>
      <c r="DF39">
        <f t="shared" si="4"/>
        <v>0.1351</v>
      </c>
      <c r="DG39">
        <f t="shared" si="3"/>
        <v>0.39499123979199657</v>
      </c>
    </row>
    <row r="40" spans="1:111" x14ac:dyDescent="0.3">
      <c r="A40">
        <v>23</v>
      </c>
      <c r="B40">
        <v>4108650</v>
      </c>
      <c r="C40" t="s">
        <v>165</v>
      </c>
      <c r="D40">
        <v>7020</v>
      </c>
      <c r="E40">
        <v>6836</v>
      </c>
      <c r="F40">
        <v>5169</v>
      </c>
      <c r="G40">
        <v>184</v>
      </c>
      <c r="H40">
        <v>1693.4</v>
      </c>
      <c r="I40">
        <v>3030</v>
      </c>
      <c r="J40">
        <v>2.2599999999999998</v>
      </c>
      <c r="K40">
        <v>1834</v>
      </c>
      <c r="L40">
        <v>2.82</v>
      </c>
      <c r="M40">
        <v>3646</v>
      </c>
      <c r="N40">
        <v>1750</v>
      </c>
      <c r="O40">
        <v>1280</v>
      </c>
      <c r="P40">
        <v>616</v>
      </c>
      <c r="Q40">
        <v>0.93</v>
      </c>
      <c r="R40">
        <v>1</v>
      </c>
      <c r="S40">
        <v>0.74</v>
      </c>
      <c r="T40">
        <v>334</v>
      </c>
      <c r="U40">
        <v>350</v>
      </c>
      <c r="V40">
        <v>354</v>
      </c>
      <c r="W40">
        <v>326</v>
      </c>
      <c r="X40">
        <v>360</v>
      </c>
      <c r="Y40">
        <v>414</v>
      </c>
      <c r="Z40">
        <v>355</v>
      </c>
      <c r="AA40">
        <v>355</v>
      </c>
      <c r="AB40">
        <v>320</v>
      </c>
      <c r="AC40">
        <v>338</v>
      </c>
      <c r="AD40">
        <v>378</v>
      </c>
      <c r="AE40">
        <v>506</v>
      </c>
      <c r="AF40">
        <v>561</v>
      </c>
      <c r="AG40">
        <v>553</v>
      </c>
      <c r="AH40">
        <v>513</v>
      </c>
      <c r="AI40">
        <v>373</v>
      </c>
      <c r="AJ40">
        <v>292</v>
      </c>
      <c r="AK40">
        <v>336</v>
      </c>
      <c r="AL40">
        <v>3368</v>
      </c>
      <c r="AM40">
        <v>47.2</v>
      </c>
      <c r="AN40">
        <v>3650</v>
      </c>
      <c r="AO40">
        <v>52.399999999999899</v>
      </c>
      <c r="AP40" s="2">
        <v>4828</v>
      </c>
      <c r="AQ40" s="2">
        <v>7108</v>
      </c>
      <c r="AR40" s="2">
        <v>32</v>
      </c>
      <c r="AS40" s="2">
        <v>650</v>
      </c>
      <c r="AT40" s="2">
        <v>5871</v>
      </c>
      <c r="AU40" s="2">
        <v>43</v>
      </c>
      <c r="AV40" s="2">
        <v>131</v>
      </c>
      <c r="AW40" s="2">
        <v>75</v>
      </c>
      <c r="AX40" s="2">
        <v>14</v>
      </c>
      <c r="AY40" s="2">
        <v>0</v>
      </c>
      <c r="AZ40" s="2">
        <v>236</v>
      </c>
      <c r="BA40" s="2">
        <v>1149</v>
      </c>
      <c r="BB40" s="2">
        <v>295</v>
      </c>
      <c r="BC40" s="2">
        <v>470</v>
      </c>
      <c r="BD40" s="2">
        <v>168</v>
      </c>
      <c r="BE40" s="2">
        <v>378</v>
      </c>
      <c r="BF40" s="2">
        <v>663</v>
      </c>
      <c r="BG40" s="2">
        <v>466</v>
      </c>
      <c r="BH40" s="2">
        <v>432</v>
      </c>
      <c r="BI40" s="2">
        <v>103</v>
      </c>
      <c r="BJ40" s="2">
        <v>55</v>
      </c>
      <c r="BK40" s="2">
        <v>55542</v>
      </c>
      <c r="BL40">
        <v>66498</v>
      </c>
      <c r="BN40" t="s">
        <v>107</v>
      </c>
      <c r="BO40">
        <v>21.899999999999899</v>
      </c>
      <c r="BP40">
        <v>13.8</v>
      </c>
      <c r="BQ40">
        <v>17</v>
      </c>
      <c r="BR40">
        <v>-5.4048117E-2</v>
      </c>
      <c r="BS40" t="s">
        <v>166</v>
      </c>
      <c r="BT40">
        <v>55</v>
      </c>
      <c r="BU40">
        <v>0.13100000000000001</v>
      </c>
      <c r="BV40">
        <v>0.37</v>
      </c>
      <c r="BW40">
        <v>5.8999999999999997E-2</v>
      </c>
      <c r="BX40">
        <v>6.0000000000000001E-3</v>
      </c>
      <c r="BY40">
        <v>60.95</v>
      </c>
      <c r="BZ40">
        <v>0</v>
      </c>
      <c r="CA40">
        <v>0</v>
      </c>
      <c r="CB40" t="s">
        <v>119</v>
      </c>
      <c r="CC40">
        <v>134767.05238082001</v>
      </c>
      <c r="CD40">
        <v>115632000.12938599</v>
      </c>
      <c r="CE40">
        <v>1.5</v>
      </c>
      <c r="CF40">
        <v>0.05</v>
      </c>
      <c r="CG40">
        <v>0.72499999999999998</v>
      </c>
      <c r="CH40">
        <v>0.23</v>
      </c>
      <c r="CI40">
        <v>0.03</v>
      </c>
      <c r="CJ40">
        <v>2</v>
      </c>
      <c r="CK40">
        <v>0</v>
      </c>
      <c r="CL40">
        <v>0.49746192893400998</v>
      </c>
      <c r="CM40">
        <v>0.23353293413173701</v>
      </c>
      <c r="CN40">
        <v>0.51536468392969204</v>
      </c>
      <c r="CO40">
        <v>0.68627450980392202</v>
      </c>
      <c r="CP40">
        <v>0.13789473684210499</v>
      </c>
      <c r="CQ40">
        <v>0.42569269521410602</v>
      </c>
      <c r="CR40">
        <v>2.6086956521739001E-2</v>
      </c>
      <c r="CS40">
        <v>0.12291666666666699</v>
      </c>
      <c r="CT40">
        <v>0.75</v>
      </c>
      <c r="CU40">
        <v>0</v>
      </c>
      <c r="CV40">
        <v>0.75</v>
      </c>
      <c r="CW40">
        <v>0.439024390243902</v>
      </c>
      <c r="CX40">
        <v>3.3707865168538999E-2</v>
      </c>
      <c r="CY40">
        <v>0</v>
      </c>
      <c r="CZ40">
        <f>AVERAGE(CU40,CV40,CX40)</f>
        <v>0.26123595505617964</v>
      </c>
      <c r="DA40">
        <f t="shared" si="0"/>
        <v>0.17814776381115424</v>
      </c>
      <c r="DB40">
        <f>AVERAGE(CZ40:DA40)</f>
        <v>0.21969185943366693</v>
      </c>
      <c r="DC40">
        <f>(DB40-DB$381)/DB$383</f>
        <v>0.23128394792905879</v>
      </c>
      <c r="DD40">
        <f t="shared" si="1"/>
        <v>0.48315851419984029</v>
      </c>
      <c r="DE40">
        <f t="shared" si="2"/>
        <v>0.54033958713283381</v>
      </c>
      <c r="DF40">
        <f t="shared" si="4"/>
        <v>0.30983333333333335</v>
      </c>
      <c r="DG40">
        <f t="shared" si="3"/>
        <v>0.36048562279840862</v>
      </c>
    </row>
    <row r="41" spans="1:111" x14ac:dyDescent="0.3">
      <c r="A41">
        <v>24</v>
      </c>
      <c r="B41">
        <v>4108750</v>
      </c>
      <c r="C41" t="s">
        <v>168</v>
      </c>
      <c r="D41">
        <v>445</v>
      </c>
      <c r="E41">
        <v>444</v>
      </c>
      <c r="F41">
        <v>390</v>
      </c>
      <c r="G41">
        <v>1</v>
      </c>
      <c r="H41">
        <v>861.89999999999895</v>
      </c>
      <c r="I41">
        <v>156</v>
      </c>
      <c r="J41">
        <v>2.85</v>
      </c>
      <c r="K41">
        <v>123</v>
      </c>
      <c r="L41">
        <v>3.17</v>
      </c>
      <c r="M41">
        <v>191</v>
      </c>
      <c r="N41">
        <v>112</v>
      </c>
      <c r="O41">
        <v>44</v>
      </c>
      <c r="P41">
        <v>35</v>
      </c>
      <c r="Q41">
        <v>1</v>
      </c>
      <c r="R41">
        <v>1.03</v>
      </c>
      <c r="S41">
        <v>1.1599999999999999</v>
      </c>
      <c r="T41">
        <v>25</v>
      </c>
      <c r="U41">
        <v>29</v>
      </c>
      <c r="V41">
        <v>27</v>
      </c>
      <c r="W41">
        <v>26</v>
      </c>
      <c r="X41">
        <v>23</v>
      </c>
      <c r="Y41">
        <v>30</v>
      </c>
      <c r="Z41">
        <v>28</v>
      </c>
      <c r="AA41">
        <v>25</v>
      </c>
      <c r="AB41">
        <v>25</v>
      </c>
      <c r="AC41">
        <v>29</v>
      </c>
      <c r="AD41">
        <v>30</v>
      </c>
      <c r="AE41">
        <v>32</v>
      </c>
      <c r="AF41">
        <v>29</v>
      </c>
      <c r="AG41">
        <v>29</v>
      </c>
      <c r="AH41">
        <v>25</v>
      </c>
      <c r="AI41">
        <v>15</v>
      </c>
      <c r="AJ41">
        <v>9</v>
      </c>
      <c r="AK41">
        <v>9</v>
      </c>
      <c r="AL41">
        <v>228</v>
      </c>
      <c r="AM41">
        <v>41.5</v>
      </c>
      <c r="AN41">
        <v>217</v>
      </c>
      <c r="AO41">
        <v>42.299999999999898</v>
      </c>
      <c r="AP41" s="2">
        <v>0</v>
      </c>
      <c r="AQ41" s="2">
        <v>453</v>
      </c>
      <c r="AR41" s="2">
        <v>100</v>
      </c>
      <c r="AS41" s="2">
        <v>134</v>
      </c>
      <c r="AT41" s="2">
        <v>290</v>
      </c>
      <c r="AU41" s="2">
        <v>2</v>
      </c>
      <c r="AV41" s="2">
        <v>4</v>
      </c>
      <c r="AW41" s="2">
        <v>7</v>
      </c>
      <c r="AX41" s="2">
        <v>1</v>
      </c>
      <c r="AY41" s="2">
        <v>1</v>
      </c>
      <c r="AZ41" s="2">
        <v>7</v>
      </c>
      <c r="BA41" s="2">
        <v>155</v>
      </c>
      <c r="BB41" s="2">
        <v>12</v>
      </c>
      <c r="BC41" s="2">
        <v>6</v>
      </c>
      <c r="BD41" s="2">
        <v>9</v>
      </c>
      <c r="BE41" s="2">
        <v>16</v>
      </c>
      <c r="BF41" s="2">
        <v>38</v>
      </c>
      <c r="BG41" s="2">
        <v>18</v>
      </c>
      <c r="BH41" s="2">
        <v>26</v>
      </c>
      <c r="BI41" s="2">
        <v>18</v>
      </c>
      <c r="BJ41" s="2">
        <v>14</v>
      </c>
      <c r="BK41" s="2">
        <v>72611</v>
      </c>
      <c r="BL41">
        <v>102558</v>
      </c>
      <c r="BN41" t="s">
        <v>115</v>
      </c>
      <c r="BO41">
        <v>25.6999999999999</v>
      </c>
      <c r="BP41">
        <v>15.6</v>
      </c>
      <c r="BQ41">
        <v>10</v>
      </c>
      <c r="BR41">
        <v>-0.48910969399999998</v>
      </c>
      <c r="BS41" t="s">
        <v>133</v>
      </c>
      <c r="BT41">
        <v>58</v>
      </c>
      <c r="BU41">
        <v>0.36499999999999999</v>
      </c>
      <c r="BV41">
        <v>0.35399999999999998</v>
      </c>
      <c r="BW41">
        <v>0.20300000000000001</v>
      </c>
      <c r="BX41">
        <v>3.5000000000000003E-2</v>
      </c>
      <c r="BY41">
        <v>0</v>
      </c>
      <c r="BZ41">
        <v>0</v>
      </c>
      <c r="CA41">
        <v>71.34</v>
      </c>
      <c r="CB41" t="s">
        <v>109</v>
      </c>
      <c r="CC41">
        <v>25398.316266204401</v>
      </c>
      <c r="CD41">
        <v>14385382.2589656</v>
      </c>
      <c r="CL41">
        <v>0.69035532994923798</v>
      </c>
      <c r="CM41">
        <v>0.34131736526946099</v>
      </c>
      <c r="CN41">
        <v>0.37881051663527898</v>
      </c>
      <c r="CO41">
        <v>0.74509803921568596</v>
      </c>
      <c r="CP41">
        <v>0.38421052631579</v>
      </c>
      <c r="CQ41">
        <v>0.405541561712846</v>
      </c>
      <c r="CR41">
        <v>0.15217391304347799</v>
      </c>
      <c r="CS41">
        <v>0.422916666666667</v>
      </c>
      <c r="DA41">
        <f t="shared" si="0"/>
        <v>0.34121066693469526</v>
      </c>
      <c r="DC41">
        <f>DA41</f>
        <v>0.34121066693469526</v>
      </c>
      <c r="DD41">
        <f t="shared" si="1"/>
        <v>0.53889531276741598</v>
      </c>
      <c r="DE41">
        <f t="shared" si="2"/>
        <v>0.64875822884320611</v>
      </c>
      <c r="DF41">
        <f t="shared" si="4"/>
        <v>0.5</v>
      </c>
      <c r="DG41">
        <f t="shared" si="3"/>
        <v>0.49665629859263377</v>
      </c>
    </row>
    <row r="42" spans="1:111" x14ac:dyDescent="0.3">
      <c r="A42">
        <v>25</v>
      </c>
      <c r="B42">
        <v>4109050</v>
      </c>
      <c r="C42" t="s">
        <v>170</v>
      </c>
      <c r="D42">
        <v>1894</v>
      </c>
      <c r="E42">
        <v>1894</v>
      </c>
      <c r="F42">
        <v>1564</v>
      </c>
      <c r="G42">
        <v>0</v>
      </c>
      <c r="H42">
        <v>1414.79999999999</v>
      </c>
      <c r="I42">
        <v>724</v>
      </c>
      <c r="J42">
        <v>2.62</v>
      </c>
      <c r="K42">
        <v>516</v>
      </c>
      <c r="L42">
        <v>3.03</v>
      </c>
      <c r="M42">
        <v>764</v>
      </c>
      <c r="N42">
        <v>546</v>
      </c>
      <c r="O42">
        <v>178</v>
      </c>
      <c r="P42">
        <v>40</v>
      </c>
      <c r="Q42">
        <v>1.1399999999999999</v>
      </c>
      <c r="R42">
        <v>1.1200000000000001</v>
      </c>
      <c r="S42">
        <v>1.01</v>
      </c>
      <c r="T42">
        <v>98</v>
      </c>
      <c r="U42">
        <v>113</v>
      </c>
      <c r="V42">
        <v>121</v>
      </c>
      <c r="W42">
        <v>101</v>
      </c>
      <c r="X42">
        <v>82</v>
      </c>
      <c r="Y42">
        <v>91</v>
      </c>
      <c r="Z42">
        <v>101</v>
      </c>
      <c r="AA42">
        <v>112</v>
      </c>
      <c r="AB42">
        <v>118</v>
      </c>
      <c r="AC42">
        <v>124</v>
      </c>
      <c r="AD42">
        <v>117</v>
      </c>
      <c r="AE42">
        <v>129</v>
      </c>
      <c r="AF42">
        <v>157</v>
      </c>
      <c r="AG42">
        <v>177</v>
      </c>
      <c r="AH42">
        <v>112</v>
      </c>
      <c r="AI42">
        <v>72</v>
      </c>
      <c r="AJ42">
        <v>36</v>
      </c>
      <c r="AK42">
        <v>34</v>
      </c>
      <c r="AL42">
        <v>922</v>
      </c>
      <c r="AM42">
        <v>45.399999999999899</v>
      </c>
      <c r="AN42">
        <v>973</v>
      </c>
      <c r="AO42">
        <v>45.5</v>
      </c>
      <c r="AP42" s="2"/>
      <c r="AQ42" s="2"/>
      <c r="AR42" s="2"/>
      <c r="AS42" s="2">
        <v>93</v>
      </c>
      <c r="AT42" s="2">
        <v>1679</v>
      </c>
      <c r="AU42" s="2">
        <v>12</v>
      </c>
      <c r="AV42" s="2">
        <v>25</v>
      </c>
      <c r="AW42" s="2">
        <v>10</v>
      </c>
      <c r="AX42" s="2">
        <v>1</v>
      </c>
      <c r="AY42" s="2">
        <v>0</v>
      </c>
      <c r="AZ42" s="2">
        <v>74</v>
      </c>
      <c r="BA42" s="2">
        <v>215</v>
      </c>
      <c r="BB42" s="2">
        <v>49</v>
      </c>
      <c r="BC42" s="2">
        <v>64</v>
      </c>
      <c r="BD42" s="2">
        <v>69</v>
      </c>
      <c r="BE42" s="2">
        <v>106</v>
      </c>
      <c r="BF42" s="2">
        <v>108</v>
      </c>
      <c r="BG42" s="2">
        <v>87</v>
      </c>
      <c r="BH42" s="2">
        <v>147</v>
      </c>
      <c r="BI42" s="2">
        <v>51</v>
      </c>
      <c r="BJ42" s="2">
        <v>43</v>
      </c>
      <c r="BK42" s="2">
        <v>65169</v>
      </c>
      <c r="BL42">
        <v>86902</v>
      </c>
      <c r="BN42" t="s">
        <v>107</v>
      </c>
      <c r="BO42">
        <v>21.899999999999899</v>
      </c>
      <c r="BP42">
        <v>15.8</v>
      </c>
      <c r="BQ42">
        <v>18</v>
      </c>
      <c r="BR42">
        <v>-1.9779917000000001E-2</v>
      </c>
      <c r="BS42" t="s">
        <v>112</v>
      </c>
      <c r="BT42">
        <v>52</v>
      </c>
      <c r="BU42">
        <v>9.1999999999999998E-2</v>
      </c>
      <c r="BV42">
        <v>0.377</v>
      </c>
      <c r="BW42">
        <v>8.5000000000000006E-2</v>
      </c>
      <c r="BX42">
        <v>0</v>
      </c>
      <c r="BY42">
        <v>0</v>
      </c>
      <c r="BZ42">
        <v>0</v>
      </c>
      <c r="CA42">
        <v>99.719999999999899</v>
      </c>
      <c r="CB42" t="s">
        <v>119</v>
      </c>
      <c r="CC42">
        <v>37551.6818661824</v>
      </c>
      <c r="CD42">
        <v>37289454.706534199</v>
      </c>
      <c r="CL42">
        <v>0.49746192893400998</v>
      </c>
      <c r="CM42">
        <v>0.35329341317365298</v>
      </c>
      <c r="CN42">
        <v>0.52612055335844299</v>
      </c>
      <c r="CO42">
        <v>0.62745098039215697</v>
      </c>
      <c r="CP42">
        <v>9.6842105263157993E-2</v>
      </c>
      <c r="CQ42">
        <v>0.43450881612090703</v>
      </c>
      <c r="CR42">
        <v>0</v>
      </c>
      <c r="CS42">
        <v>0.17708333333333301</v>
      </c>
      <c r="DA42">
        <f t="shared" si="0"/>
        <v>0.17710856367934952</v>
      </c>
      <c r="DC42">
        <f>DA42</f>
        <v>0.17710856367934952</v>
      </c>
      <c r="DD42">
        <f t="shared" si="1"/>
        <v>0.50108171896456577</v>
      </c>
      <c r="DE42">
        <f t="shared" si="2"/>
        <v>0.57520361889691962</v>
      </c>
      <c r="DF42">
        <f t="shared" si="4"/>
        <v>0</v>
      </c>
      <c r="DG42">
        <f t="shared" si="3"/>
        <v>0.25077072752542301</v>
      </c>
    </row>
    <row r="43" spans="1:111" x14ac:dyDescent="0.3">
      <c r="A43">
        <v>26</v>
      </c>
      <c r="B43">
        <v>4109535</v>
      </c>
      <c r="C43" t="s">
        <v>172</v>
      </c>
      <c r="D43">
        <v>9467</v>
      </c>
      <c r="E43">
        <v>9454</v>
      </c>
      <c r="F43">
        <v>8411</v>
      </c>
      <c r="G43">
        <v>13</v>
      </c>
      <c r="H43">
        <v>4847.1999999999898</v>
      </c>
      <c r="I43">
        <v>3245</v>
      </c>
      <c r="J43">
        <v>2.91</v>
      </c>
      <c r="K43">
        <v>2590</v>
      </c>
      <c r="L43">
        <v>3.25</v>
      </c>
      <c r="M43">
        <v>3320</v>
      </c>
      <c r="N43">
        <v>2726</v>
      </c>
      <c r="O43">
        <v>519</v>
      </c>
      <c r="P43">
        <v>75</v>
      </c>
      <c r="Q43">
        <v>1.1299999999999999</v>
      </c>
      <c r="R43">
        <v>1.02</v>
      </c>
      <c r="S43">
        <v>0.88</v>
      </c>
      <c r="T43">
        <v>643</v>
      </c>
      <c r="U43">
        <v>744</v>
      </c>
      <c r="V43">
        <v>823</v>
      </c>
      <c r="W43">
        <v>641</v>
      </c>
      <c r="X43">
        <v>418</v>
      </c>
      <c r="Y43">
        <v>501</v>
      </c>
      <c r="Z43">
        <v>556</v>
      </c>
      <c r="AA43">
        <v>744</v>
      </c>
      <c r="AB43">
        <v>773</v>
      </c>
      <c r="AC43">
        <v>669</v>
      </c>
      <c r="AD43">
        <v>702</v>
      </c>
      <c r="AE43">
        <v>667</v>
      </c>
      <c r="AF43">
        <v>566</v>
      </c>
      <c r="AG43">
        <v>412</v>
      </c>
      <c r="AH43">
        <v>303</v>
      </c>
      <c r="AI43">
        <v>154</v>
      </c>
      <c r="AJ43">
        <v>88</v>
      </c>
      <c r="AK43">
        <v>64</v>
      </c>
      <c r="AL43">
        <v>4601</v>
      </c>
      <c r="AM43">
        <v>37.700000000000003</v>
      </c>
      <c r="AN43">
        <v>4867</v>
      </c>
      <c r="AO43">
        <v>37.799999999999898</v>
      </c>
      <c r="AP43" s="2">
        <v>7490</v>
      </c>
      <c r="AQ43" s="2">
        <v>9789</v>
      </c>
      <c r="AR43" s="2">
        <v>23</v>
      </c>
      <c r="AS43" s="2">
        <v>614</v>
      </c>
      <c r="AT43" s="2">
        <v>6439</v>
      </c>
      <c r="AU43" s="2">
        <v>194</v>
      </c>
      <c r="AV43" s="2">
        <v>37</v>
      </c>
      <c r="AW43" s="2">
        <v>1656</v>
      </c>
      <c r="AX43" s="2">
        <v>25</v>
      </c>
      <c r="AY43" s="2">
        <v>16</v>
      </c>
      <c r="AZ43" s="2">
        <v>486</v>
      </c>
      <c r="BA43" s="2">
        <v>3028</v>
      </c>
      <c r="BB43" s="2">
        <v>25</v>
      </c>
      <c r="BC43" s="2">
        <v>10</v>
      </c>
      <c r="BD43" s="2">
        <v>149</v>
      </c>
      <c r="BE43" s="2">
        <v>141</v>
      </c>
      <c r="BF43" s="2">
        <v>317</v>
      </c>
      <c r="BG43" s="2">
        <v>435</v>
      </c>
      <c r="BH43" s="2">
        <v>844</v>
      </c>
      <c r="BI43" s="2">
        <v>634</v>
      </c>
      <c r="BJ43" s="2">
        <v>690</v>
      </c>
      <c r="BK43" s="2">
        <v>126909</v>
      </c>
      <c r="BL43">
        <v>155108</v>
      </c>
      <c r="BN43" t="s">
        <v>115</v>
      </c>
      <c r="BO43">
        <v>12.4</v>
      </c>
      <c r="BP43">
        <v>11.6999999999999</v>
      </c>
      <c r="BQ43">
        <v>2</v>
      </c>
      <c r="BR43">
        <v>-1.6444317420000001</v>
      </c>
      <c r="BS43" t="s">
        <v>116</v>
      </c>
      <c r="BT43">
        <v>71</v>
      </c>
      <c r="BU43">
        <v>0.27200000000000002</v>
      </c>
      <c r="BV43">
        <v>0.11700000000000001</v>
      </c>
      <c r="BW43">
        <v>3.5999999999999997E-2</v>
      </c>
      <c r="BX43">
        <v>2.5999999999999999E-2</v>
      </c>
      <c r="BY43">
        <v>0</v>
      </c>
      <c r="BZ43">
        <v>0</v>
      </c>
      <c r="CA43">
        <v>95.53</v>
      </c>
      <c r="CB43" t="s">
        <v>109</v>
      </c>
      <c r="CC43">
        <v>73126.362131049405</v>
      </c>
      <c r="CD43">
        <v>54464809.162750602</v>
      </c>
      <c r="CL43">
        <v>1.5228426395939E-2</v>
      </c>
      <c r="CM43">
        <v>0.107784431137724</v>
      </c>
      <c r="CN43">
        <v>1.6185893910859998E-2</v>
      </c>
      <c r="CO43">
        <v>1</v>
      </c>
      <c r="CP43">
        <v>0.28631578947368402</v>
      </c>
      <c r="CQ43">
        <v>0.10705289672544099</v>
      </c>
      <c r="CR43">
        <v>0.11304347826087</v>
      </c>
      <c r="CS43">
        <v>7.4999999999999997E-2</v>
      </c>
      <c r="DA43">
        <f t="shared" si="0"/>
        <v>0.14535304111499875</v>
      </c>
      <c r="DC43">
        <f>DA43</f>
        <v>0.14535304111499875</v>
      </c>
      <c r="DD43">
        <f t="shared" si="1"/>
        <v>0.28479968786113075</v>
      </c>
      <c r="DE43">
        <f t="shared" si="2"/>
        <v>0.1544940582255224</v>
      </c>
      <c r="DF43">
        <f t="shared" si="4"/>
        <v>0.115</v>
      </c>
      <c r="DG43">
        <f t="shared" si="3"/>
        <v>0.13828236644684036</v>
      </c>
    </row>
    <row r="44" spans="1:111" x14ac:dyDescent="0.3">
      <c r="A44">
        <v>27</v>
      </c>
      <c r="B44">
        <v>4109600</v>
      </c>
      <c r="C44" t="s">
        <v>174</v>
      </c>
      <c r="D44">
        <v>1487</v>
      </c>
      <c r="E44">
        <v>1477</v>
      </c>
      <c r="F44">
        <v>1092</v>
      </c>
      <c r="G44">
        <v>10</v>
      </c>
      <c r="H44">
        <v>1018.89999999999</v>
      </c>
      <c r="I44">
        <v>609</v>
      </c>
      <c r="J44">
        <v>2.4300000000000002</v>
      </c>
      <c r="K44">
        <v>364</v>
      </c>
      <c r="L44">
        <v>3</v>
      </c>
      <c r="M44">
        <v>683</v>
      </c>
      <c r="N44">
        <v>361</v>
      </c>
      <c r="O44">
        <v>248</v>
      </c>
      <c r="P44">
        <v>74</v>
      </c>
      <c r="Q44">
        <v>0.26</v>
      </c>
      <c r="R44">
        <v>0.21</v>
      </c>
      <c r="S44">
        <v>-0.19</v>
      </c>
      <c r="T44">
        <v>79</v>
      </c>
      <c r="U44">
        <v>79</v>
      </c>
      <c r="V44">
        <v>76</v>
      </c>
      <c r="W44">
        <v>73</v>
      </c>
      <c r="X44">
        <v>70</v>
      </c>
      <c r="Y44">
        <v>121</v>
      </c>
      <c r="Z44">
        <v>102</v>
      </c>
      <c r="AA44">
        <v>97</v>
      </c>
      <c r="AB44">
        <v>82</v>
      </c>
      <c r="AC44">
        <v>83</v>
      </c>
      <c r="AD44">
        <v>92</v>
      </c>
      <c r="AE44">
        <v>113</v>
      </c>
      <c r="AF44">
        <v>111</v>
      </c>
      <c r="AG44">
        <v>94</v>
      </c>
      <c r="AH44">
        <v>82</v>
      </c>
      <c r="AI44">
        <v>64</v>
      </c>
      <c r="AJ44">
        <v>39</v>
      </c>
      <c r="AK44">
        <v>28</v>
      </c>
      <c r="AL44">
        <v>757</v>
      </c>
      <c r="AM44">
        <v>42.2</v>
      </c>
      <c r="AN44">
        <v>728</v>
      </c>
      <c r="AO44">
        <v>43.5</v>
      </c>
      <c r="AP44" s="2">
        <v>53</v>
      </c>
      <c r="AQ44" s="2">
        <v>1501</v>
      </c>
      <c r="AR44" s="2">
        <v>96</v>
      </c>
      <c r="AS44" s="2">
        <v>165</v>
      </c>
      <c r="AT44" s="2">
        <v>1182</v>
      </c>
      <c r="AU44" s="2">
        <v>24</v>
      </c>
      <c r="AV44" s="2">
        <v>39</v>
      </c>
      <c r="AW44" s="2">
        <v>13</v>
      </c>
      <c r="AX44" s="2">
        <v>2</v>
      </c>
      <c r="AY44" s="2">
        <v>0</v>
      </c>
      <c r="AZ44" s="2">
        <v>61</v>
      </c>
      <c r="BA44" s="2">
        <v>305</v>
      </c>
      <c r="BB44" s="2">
        <v>140</v>
      </c>
      <c r="BC44" s="2">
        <v>102</v>
      </c>
      <c r="BD44" s="2">
        <v>47</v>
      </c>
      <c r="BE44" s="2">
        <v>94</v>
      </c>
      <c r="BF44" s="2">
        <v>107</v>
      </c>
      <c r="BG44" s="2">
        <v>55</v>
      </c>
      <c r="BH44" s="2">
        <v>36</v>
      </c>
      <c r="BI44" s="2">
        <v>15</v>
      </c>
      <c r="BJ44" s="2">
        <v>13</v>
      </c>
      <c r="BK44" s="2">
        <v>36828</v>
      </c>
      <c r="BL44">
        <v>51255</v>
      </c>
      <c r="BN44" t="s">
        <v>115</v>
      </c>
      <c r="BO44">
        <v>22.399999999999899</v>
      </c>
      <c r="BP44">
        <v>16.3</v>
      </c>
      <c r="BQ44">
        <v>24</v>
      </c>
      <c r="BR44">
        <v>0.55696797360000005</v>
      </c>
      <c r="BS44" t="s">
        <v>138</v>
      </c>
      <c r="BT44">
        <v>50</v>
      </c>
      <c r="BU44">
        <v>0.25</v>
      </c>
      <c r="BV44">
        <v>0.55400000000000005</v>
      </c>
      <c r="BW44">
        <v>0.14099999999999999</v>
      </c>
      <c r="BX44">
        <v>0</v>
      </c>
      <c r="BY44">
        <v>0</v>
      </c>
      <c r="BZ44">
        <v>0</v>
      </c>
      <c r="CA44">
        <v>83.569999999999894</v>
      </c>
      <c r="CB44" t="s">
        <v>119</v>
      </c>
      <c r="CC44">
        <v>48114.391330081402</v>
      </c>
      <c r="CD44">
        <v>40225808.258394398</v>
      </c>
      <c r="CE44">
        <v>3</v>
      </c>
      <c r="CF44">
        <v>0.05</v>
      </c>
      <c r="CG44">
        <v>0.34</v>
      </c>
      <c r="CH44">
        <v>0.12</v>
      </c>
      <c r="CI44">
        <v>0.03</v>
      </c>
      <c r="CJ44">
        <v>1</v>
      </c>
      <c r="CK44">
        <v>2</v>
      </c>
      <c r="CL44">
        <v>0.52284263959390898</v>
      </c>
      <c r="CM44">
        <v>0.38323353293413198</v>
      </c>
      <c r="CN44">
        <v>0.70714625662272401</v>
      </c>
      <c r="CO44">
        <v>0.58823529411764697</v>
      </c>
      <c r="CP44">
        <v>0.26315789473684198</v>
      </c>
      <c r="CQ44">
        <v>0.65743073047858902</v>
      </c>
      <c r="CR44">
        <v>0</v>
      </c>
      <c r="CS44">
        <v>0.29375000000000001</v>
      </c>
      <c r="CT44">
        <v>0</v>
      </c>
      <c r="CU44">
        <v>0</v>
      </c>
      <c r="CV44">
        <v>0.32222222222222202</v>
      </c>
      <c r="CW44">
        <v>0.17073170731707299</v>
      </c>
      <c r="CX44">
        <v>3.3707865168538999E-2</v>
      </c>
      <c r="CY44">
        <v>0.2</v>
      </c>
      <c r="CZ44">
        <f>AVERAGE(CU44,CV44,CX44)</f>
        <v>0.11864336246358702</v>
      </c>
      <c r="DA44">
        <f t="shared" si="0"/>
        <v>0.30358465630385773</v>
      </c>
      <c r="DB44">
        <f>AVERAGE(CZ44:DA44)</f>
        <v>0.21111400938372238</v>
      </c>
      <c r="DC44">
        <f>(DB44-DB$381)/DB$383</f>
        <v>0.21934672707275191</v>
      </c>
      <c r="DD44">
        <f t="shared" si="1"/>
        <v>0.55036443081710296</v>
      </c>
      <c r="DE44">
        <f t="shared" si="2"/>
        <v>0.6710678381591304</v>
      </c>
      <c r="DF44">
        <f t="shared" si="4"/>
        <v>0.38666666666666666</v>
      </c>
      <c r="DG44">
        <f t="shared" si="3"/>
        <v>0.42569374396618298</v>
      </c>
    </row>
    <row r="45" spans="1:111" x14ac:dyDescent="0.3">
      <c r="A45">
        <v>263</v>
      </c>
      <c r="B45">
        <v>4109800</v>
      </c>
      <c r="C45" t="s">
        <v>653</v>
      </c>
      <c r="D45">
        <v>2712</v>
      </c>
      <c r="E45">
        <v>2638</v>
      </c>
      <c r="F45">
        <v>1905</v>
      </c>
      <c r="G45">
        <v>74</v>
      </c>
      <c r="H45">
        <v>763.89999999999895</v>
      </c>
      <c r="I45">
        <v>1259</v>
      </c>
      <c r="J45">
        <v>2.1</v>
      </c>
      <c r="K45">
        <v>699</v>
      </c>
      <c r="L45">
        <v>2.73</v>
      </c>
      <c r="M45">
        <v>1508</v>
      </c>
      <c r="N45">
        <v>905</v>
      </c>
      <c r="O45">
        <v>353</v>
      </c>
      <c r="P45">
        <v>249</v>
      </c>
      <c r="Q45">
        <v>-0.3</v>
      </c>
      <c r="R45">
        <v>-0.15</v>
      </c>
      <c r="S45">
        <v>-0.26</v>
      </c>
      <c r="T45">
        <v>143</v>
      </c>
      <c r="U45">
        <v>142</v>
      </c>
      <c r="V45">
        <v>144</v>
      </c>
      <c r="W45">
        <v>149</v>
      </c>
      <c r="X45">
        <v>151</v>
      </c>
      <c r="Y45">
        <v>185</v>
      </c>
      <c r="Z45">
        <v>157</v>
      </c>
      <c r="AA45">
        <v>139</v>
      </c>
      <c r="AB45">
        <v>127</v>
      </c>
      <c r="AC45">
        <v>124</v>
      </c>
      <c r="AD45">
        <v>152</v>
      </c>
      <c r="AE45">
        <v>188</v>
      </c>
      <c r="AF45">
        <v>217</v>
      </c>
      <c r="AG45">
        <v>222</v>
      </c>
      <c r="AH45">
        <v>186</v>
      </c>
      <c r="AI45">
        <v>113</v>
      </c>
      <c r="AJ45">
        <v>83</v>
      </c>
      <c r="AK45">
        <v>88</v>
      </c>
      <c r="AL45">
        <v>1363</v>
      </c>
      <c r="AM45">
        <v>42.899999999999899</v>
      </c>
      <c r="AN45">
        <v>1347</v>
      </c>
      <c r="AO45">
        <v>48.399999999999899</v>
      </c>
      <c r="AP45" s="2">
        <v>1077</v>
      </c>
      <c r="AQ45" s="2">
        <v>2699</v>
      </c>
      <c r="AR45" s="2">
        <v>60</v>
      </c>
      <c r="AS45" s="2">
        <v>160</v>
      </c>
      <c r="AT45" s="2">
        <v>2259</v>
      </c>
      <c r="AU45" s="2">
        <v>6</v>
      </c>
      <c r="AV45" s="2">
        <v>163</v>
      </c>
      <c r="AW45" s="2">
        <v>22</v>
      </c>
      <c r="AX45" s="2">
        <v>1</v>
      </c>
      <c r="AY45" s="2">
        <v>1</v>
      </c>
      <c r="AZ45" s="2">
        <v>99</v>
      </c>
      <c r="BA45" s="2">
        <v>453</v>
      </c>
      <c r="BB45" s="2">
        <v>131</v>
      </c>
      <c r="BC45" s="2">
        <v>184</v>
      </c>
      <c r="BD45" s="2">
        <v>246</v>
      </c>
      <c r="BE45" s="2">
        <v>279</v>
      </c>
      <c r="BF45" s="2">
        <v>197</v>
      </c>
      <c r="BG45" s="2">
        <v>57</v>
      </c>
      <c r="BH45" s="2">
        <v>91</v>
      </c>
      <c r="BI45" s="2">
        <v>57</v>
      </c>
      <c r="BJ45" s="2">
        <v>17</v>
      </c>
      <c r="BK45" s="2">
        <v>37620</v>
      </c>
      <c r="BL45">
        <v>53563</v>
      </c>
      <c r="BN45" t="s">
        <v>107</v>
      </c>
      <c r="BO45">
        <v>24.6999999999999</v>
      </c>
      <c r="BP45">
        <v>16.3</v>
      </c>
      <c r="BQ45">
        <v>25</v>
      </c>
      <c r="BR45">
        <v>0.57725598889999996</v>
      </c>
      <c r="BS45" t="s">
        <v>654</v>
      </c>
      <c r="BT45">
        <v>52</v>
      </c>
      <c r="BU45">
        <v>0.111</v>
      </c>
      <c r="BV45">
        <v>0.53400000000000003</v>
      </c>
      <c r="BW45">
        <v>0.156</v>
      </c>
      <c r="BX45">
        <v>2.1000000000000001E-2</v>
      </c>
      <c r="BY45">
        <v>76.969999999999899</v>
      </c>
      <c r="BZ45">
        <v>0</v>
      </c>
      <c r="CA45">
        <v>0</v>
      </c>
      <c r="CB45" t="s">
        <v>119</v>
      </c>
      <c r="CC45">
        <v>43287.727869767303</v>
      </c>
      <c r="CD45">
        <v>98941539.445466995</v>
      </c>
      <c r="CE45">
        <v>1.75</v>
      </c>
      <c r="CG45">
        <v>0.64749999999999996</v>
      </c>
      <c r="CH45">
        <v>0.17749999999999999</v>
      </c>
      <c r="CI45">
        <v>6.5000000000000002E-2</v>
      </c>
      <c r="CJ45">
        <v>4</v>
      </c>
      <c r="CK45">
        <v>0</v>
      </c>
      <c r="CL45">
        <v>0.63959390862944199</v>
      </c>
      <c r="CM45">
        <v>0.38323353293413198</v>
      </c>
      <c r="CN45">
        <v>0.71351412080979304</v>
      </c>
      <c r="CO45">
        <v>0.62745098039215697</v>
      </c>
      <c r="CP45">
        <v>0.116842105263158</v>
      </c>
      <c r="CQ45">
        <v>0.63224181360201503</v>
      </c>
      <c r="CR45">
        <v>9.1304347826086998E-2</v>
      </c>
      <c r="CS45">
        <v>0.32500000000000001</v>
      </c>
      <c r="CT45">
        <v>0.625</v>
      </c>
      <c r="CV45">
        <v>0.66388888888888897</v>
      </c>
      <c r="CW45">
        <v>0.310975609756098</v>
      </c>
      <c r="CX45">
        <v>7.3033707865168995E-2</v>
      </c>
      <c r="CY45">
        <v>0</v>
      </c>
      <c r="CZ45">
        <f>AVERAGE(CU45,CV45,CX45)</f>
        <v>0.36846129837702901</v>
      </c>
      <c r="DA45">
        <f t="shared" si="0"/>
        <v>0.29134706667281501</v>
      </c>
      <c r="DB45">
        <f>AVERAGE(CZ45:DA45)</f>
        <v>0.32990418252492204</v>
      </c>
      <c r="DC45">
        <f>(DB45-DB$381)/DB$383</f>
        <v>0.38465907504910801</v>
      </c>
      <c r="DD45">
        <f t="shared" si="1"/>
        <v>0.59094813569138105</v>
      </c>
      <c r="DE45">
        <f t="shared" si="2"/>
        <v>0.75001083939213475</v>
      </c>
      <c r="DF45">
        <f t="shared" si="4"/>
        <v>0.45656666666666634</v>
      </c>
      <c r="DG45">
        <f t="shared" si="3"/>
        <v>0.53041219370263637</v>
      </c>
    </row>
    <row r="46" spans="1:111" x14ac:dyDescent="0.3">
      <c r="A46">
        <v>28</v>
      </c>
      <c r="B46">
        <v>4110050</v>
      </c>
      <c r="C46" t="s">
        <v>176</v>
      </c>
      <c r="D46">
        <v>441</v>
      </c>
      <c r="E46">
        <v>441</v>
      </c>
      <c r="F46">
        <v>357</v>
      </c>
      <c r="G46">
        <v>0</v>
      </c>
      <c r="H46">
        <v>1030.4000000000001</v>
      </c>
      <c r="I46">
        <v>174</v>
      </c>
      <c r="J46">
        <v>2.5299999999999998</v>
      </c>
      <c r="K46">
        <v>124</v>
      </c>
      <c r="L46">
        <v>2.88</v>
      </c>
      <c r="M46">
        <v>194</v>
      </c>
      <c r="N46">
        <v>123</v>
      </c>
      <c r="O46">
        <v>50</v>
      </c>
      <c r="P46">
        <v>20</v>
      </c>
      <c r="Q46">
        <v>0.37</v>
      </c>
      <c r="R46">
        <v>0.42</v>
      </c>
      <c r="S46">
        <v>0.91</v>
      </c>
      <c r="T46">
        <v>15</v>
      </c>
      <c r="U46">
        <v>21</v>
      </c>
      <c r="V46">
        <v>24</v>
      </c>
      <c r="W46">
        <v>27</v>
      </c>
      <c r="X46">
        <v>16</v>
      </c>
      <c r="Y46">
        <v>13</v>
      </c>
      <c r="Z46">
        <v>19</v>
      </c>
      <c r="AA46">
        <v>18</v>
      </c>
      <c r="AB46">
        <v>26</v>
      </c>
      <c r="AC46">
        <v>27</v>
      </c>
      <c r="AD46">
        <v>34</v>
      </c>
      <c r="AE46">
        <v>40</v>
      </c>
      <c r="AF46">
        <v>44</v>
      </c>
      <c r="AG46">
        <v>43</v>
      </c>
      <c r="AH46">
        <v>37</v>
      </c>
      <c r="AI46">
        <v>18</v>
      </c>
      <c r="AJ46">
        <v>13</v>
      </c>
      <c r="AK46">
        <v>6</v>
      </c>
      <c r="AL46">
        <v>230</v>
      </c>
      <c r="AM46">
        <v>52.899999999999899</v>
      </c>
      <c r="AN46">
        <v>211</v>
      </c>
      <c r="AO46">
        <v>51.6</v>
      </c>
      <c r="AP46" s="2"/>
      <c r="AQ46" s="2"/>
      <c r="AR46" s="2"/>
      <c r="AS46" s="2">
        <v>29</v>
      </c>
      <c r="AT46" s="2">
        <v>384</v>
      </c>
      <c r="AU46" s="2">
        <v>0</v>
      </c>
      <c r="AV46" s="2">
        <v>11</v>
      </c>
      <c r="AW46" s="2">
        <v>3</v>
      </c>
      <c r="AX46" s="2">
        <v>1</v>
      </c>
      <c r="AY46" s="2">
        <v>0</v>
      </c>
      <c r="AZ46" s="2">
        <v>14</v>
      </c>
      <c r="BA46" s="2">
        <v>57</v>
      </c>
      <c r="BB46" s="2">
        <v>16</v>
      </c>
      <c r="BC46" s="2">
        <v>19</v>
      </c>
      <c r="BD46" s="2">
        <v>15</v>
      </c>
      <c r="BE46" s="2">
        <v>31</v>
      </c>
      <c r="BF46" s="2">
        <v>16</v>
      </c>
      <c r="BG46" s="2">
        <v>32</v>
      </c>
      <c r="BH46" s="2">
        <v>28</v>
      </c>
      <c r="BI46" s="2">
        <v>0</v>
      </c>
      <c r="BJ46" s="2">
        <v>16</v>
      </c>
      <c r="BK46" s="2">
        <v>56988</v>
      </c>
      <c r="BL46">
        <v>85360</v>
      </c>
      <c r="BN46" t="s">
        <v>177</v>
      </c>
      <c r="BO46">
        <v>20.100000000000001</v>
      </c>
      <c r="BP46">
        <v>15.8</v>
      </c>
      <c r="BQ46">
        <v>15</v>
      </c>
      <c r="BR46">
        <v>-9.0228085E-2</v>
      </c>
      <c r="BS46" t="s">
        <v>127</v>
      </c>
      <c r="BT46">
        <v>44</v>
      </c>
      <c r="BU46">
        <v>7.8E-2</v>
      </c>
      <c r="BV46">
        <v>0.32400000000000001</v>
      </c>
      <c r="BW46">
        <v>8.3000000000000004E-2</v>
      </c>
      <c r="BX46">
        <v>0</v>
      </c>
      <c r="BY46">
        <v>32.32</v>
      </c>
      <c r="BZ46">
        <v>0</v>
      </c>
      <c r="CA46">
        <v>0</v>
      </c>
      <c r="CB46" t="s">
        <v>119</v>
      </c>
      <c r="CC46">
        <v>18469.586342012499</v>
      </c>
      <c r="CD46">
        <v>11932031.8557346</v>
      </c>
      <c r="CE46">
        <v>1</v>
      </c>
      <c r="CG46">
        <v>0.95</v>
      </c>
      <c r="CH46">
        <v>0.3</v>
      </c>
      <c r="CI46">
        <v>8.9999999999999993E-3</v>
      </c>
      <c r="CJ46">
        <v>1</v>
      </c>
      <c r="CK46">
        <v>9</v>
      </c>
      <c r="CL46">
        <v>0.40609137055837602</v>
      </c>
      <c r="CM46">
        <v>0.35329341317365298</v>
      </c>
      <c r="CN46">
        <v>0.50400876177024501</v>
      </c>
      <c r="CO46">
        <v>0.47058823529411797</v>
      </c>
      <c r="CP46">
        <v>8.2105263157895E-2</v>
      </c>
      <c r="CQ46">
        <v>0.36775818639798502</v>
      </c>
      <c r="CR46">
        <v>0</v>
      </c>
      <c r="CS46">
        <v>0.172916666666667</v>
      </c>
      <c r="CT46">
        <v>1</v>
      </c>
      <c r="CV46">
        <v>1</v>
      </c>
      <c r="CW46">
        <v>0.60975609756097604</v>
      </c>
      <c r="CX46">
        <v>1.0112359550562E-2</v>
      </c>
      <c r="CY46">
        <v>0.9</v>
      </c>
      <c r="CZ46">
        <f>AVERAGE(CU46,CV46,CX46)</f>
        <v>0.50505617977528106</v>
      </c>
      <c r="DA46">
        <f t="shared" si="0"/>
        <v>0.15569502905563676</v>
      </c>
      <c r="DB46">
        <f>AVERAGE(CZ46:DA46)</f>
        <v>0.33037560441545888</v>
      </c>
      <c r="DC46">
        <f>(DB46-DB$381)/DB$383</f>
        <v>0.38531512140000834</v>
      </c>
      <c r="DD46">
        <f t="shared" si="1"/>
        <v>0.433495445199098</v>
      </c>
      <c r="DE46">
        <f t="shared" si="2"/>
        <v>0.44373550109619336</v>
      </c>
      <c r="DF46">
        <f t="shared" si="4"/>
        <v>0.40773333333333334</v>
      </c>
      <c r="DG46">
        <f t="shared" si="3"/>
        <v>0.412261318609845</v>
      </c>
    </row>
    <row r="47" spans="1:111" x14ac:dyDescent="0.3">
      <c r="A47">
        <v>29</v>
      </c>
      <c r="B47">
        <v>4110100</v>
      </c>
      <c r="C47" t="s">
        <v>179</v>
      </c>
      <c r="D47">
        <v>293</v>
      </c>
      <c r="E47">
        <v>293</v>
      </c>
      <c r="F47">
        <v>249</v>
      </c>
      <c r="G47">
        <v>0</v>
      </c>
      <c r="H47">
        <v>279.3</v>
      </c>
      <c r="I47">
        <v>115</v>
      </c>
      <c r="J47">
        <v>2.5499999999999998</v>
      </c>
      <c r="K47">
        <v>85</v>
      </c>
      <c r="L47">
        <v>2.93</v>
      </c>
      <c r="M47">
        <v>121</v>
      </c>
      <c r="N47">
        <v>94</v>
      </c>
      <c r="O47">
        <v>21</v>
      </c>
      <c r="P47">
        <v>6</v>
      </c>
      <c r="Q47">
        <v>0.9</v>
      </c>
      <c r="R47">
        <v>0.9</v>
      </c>
      <c r="S47">
        <v>0.21</v>
      </c>
      <c r="T47">
        <v>16</v>
      </c>
      <c r="U47">
        <v>17</v>
      </c>
      <c r="V47">
        <v>18</v>
      </c>
      <c r="W47">
        <v>16</v>
      </c>
      <c r="X47">
        <v>10</v>
      </c>
      <c r="Y47">
        <v>14</v>
      </c>
      <c r="Z47">
        <v>14</v>
      </c>
      <c r="AA47">
        <v>22</v>
      </c>
      <c r="AB47">
        <v>18</v>
      </c>
      <c r="AC47">
        <v>15</v>
      </c>
      <c r="AD47">
        <v>18</v>
      </c>
      <c r="AE47">
        <v>19</v>
      </c>
      <c r="AF47">
        <v>29</v>
      </c>
      <c r="AG47">
        <v>22</v>
      </c>
      <c r="AH47">
        <v>23</v>
      </c>
      <c r="AI47">
        <v>13</v>
      </c>
      <c r="AJ47">
        <v>6</v>
      </c>
      <c r="AK47">
        <v>4</v>
      </c>
      <c r="AL47">
        <v>154</v>
      </c>
      <c r="AM47">
        <v>45.6</v>
      </c>
      <c r="AN47">
        <v>140</v>
      </c>
      <c r="AO47">
        <v>45.799999999999898</v>
      </c>
      <c r="AP47" s="2">
        <v>0</v>
      </c>
      <c r="AQ47" s="2">
        <v>299</v>
      </c>
      <c r="AR47" s="2">
        <v>100</v>
      </c>
      <c r="AS47" s="2">
        <v>43</v>
      </c>
      <c r="AT47" s="2">
        <v>239</v>
      </c>
      <c r="AU47" s="2">
        <v>2</v>
      </c>
      <c r="AV47" s="2">
        <v>3</v>
      </c>
      <c r="AW47" s="2">
        <v>1</v>
      </c>
      <c r="AX47" s="2">
        <v>0</v>
      </c>
      <c r="AY47" s="2">
        <v>0</v>
      </c>
      <c r="AZ47" s="2">
        <v>5</v>
      </c>
      <c r="BA47" s="2">
        <v>54</v>
      </c>
      <c r="BB47" s="2">
        <v>7</v>
      </c>
      <c r="BC47" s="2">
        <v>2</v>
      </c>
      <c r="BD47" s="2">
        <v>6</v>
      </c>
      <c r="BE47" s="2">
        <v>5</v>
      </c>
      <c r="BF47" s="2">
        <v>22</v>
      </c>
      <c r="BG47" s="2">
        <v>17</v>
      </c>
      <c r="BH47" s="2">
        <v>38</v>
      </c>
      <c r="BI47" s="2">
        <v>4</v>
      </c>
      <c r="BJ47" s="2">
        <v>14</v>
      </c>
      <c r="BK47" s="2">
        <v>97172</v>
      </c>
      <c r="BL47">
        <v>114743</v>
      </c>
      <c r="BN47" t="s">
        <v>115</v>
      </c>
      <c r="BO47">
        <v>18.3</v>
      </c>
      <c r="BP47">
        <v>13</v>
      </c>
      <c r="BQ47">
        <v>10</v>
      </c>
      <c r="BR47">
        <v>-0.48910969399999998</v>
      </c>
      <c r="BS47" t="s">
        <v>133</v>
      </c>
      <c r="BT47">
        <v>56</v>
      </c>
      <c r="BU47">
        <v>0.16200000000000001</v>
      </c>
      <c r="BV47">
        <v>0.155</v>
      </c>
      <c r="BW47">
        <v>4.7E-2</v>
      </c>
      <c r="BX47">
        <v>0</v>
      </c>
      <c r="BY47">
        <v>0</v>
      </c>
      <c r="BZ47">
        <v>0</v>
      </c>
      <c r="CA47">
        <v>87.56</v>
      </c>
      <c r="CB47" t="s">
        <v>119</v>
      </c>
      <c r="CC47">
        <v>29590.3208604582</v>
      </c>
      <c r="CD47">
        <v>31104742.650443502</v>
      </c>
      <c r="CL47">
        <v>0.31472081218274101</v>
      </c>
      <c r="CM47">
        <v>0.18562874251497</v>
      </c>
      <c r="CN47">
        <v>0.37881051663527898</v>
      </c>
      <c r="CO47">
        <v>0.70588235294117696</v>
      </c>
      <c r="CP47">
        <v>0.170526315789474</v>
      </c>
      <c r="CQ47">
        <v>0.15491183879093201</v>
      </c>
      <c r="CR47">
        <v>0</v>
      </c>
      <c r="CS47">
        <v>9.7916666666666999E-2</v>
      </c>
      <c r="DA47">
        <f t="shared" si="0"/>
        <v>0.10583870531176826</v>
      </c>
      <c r="DC47">
        <f>DA47</f>
        <v>0.10583870531176826</v>
      </c>
      <c r="DD47">
        <f t="shared" si="1"/>
        <v>0.39626060606854174</v>
      </c>
      <c r="DE47">
        <f t="shared" si="2"/>
        <v>0.37130667872770551</v>
      </c>
      <c r="DF47">
        <f t="shared" si="4"/>
        <v>0.5</v>
      </c>
      <c r="DG47">
        <f t="shared" si="3"/>
        <v>0.32571512801315788</v>
      </c>
    </row>
    <row r="48" spans="1:111" x14ac:dyDescent="0.3">
      <c r="A48">
        <v>264</v>
      </c>
      <c r="B48">
        <v>4110550</v>
      </c>
      <c r="C48" t="s">
        <v>656</v>
      </c>
      <c r="D48">
        <v>262</v>
      </c>
      <c r="E48">
        <v>262</v>
      </c>
      <c r="F48">
        <v>215</v>
      </c>
      <c r="G48">
        <v>0</v>
      </c>
      <c r="H48">
        <v>83.099999999999895</v>
      </c>
      <c r="I48">
        <v>132</v>
      </c>
      <c r="J48">
        <v>1.98</v>
      </c>
      <c r="K48">
        <v>94</v>
      </c>
      <c r="L48">
        <v>2.29</v>
      </c>
      <c r="M48">
        <v>402</v>
      </c>
      <c r="N48">
        <v>113</v>
      </c>
      <c r="O48">
        <v>19</v>
      </c>
      <c r="P48">
        <v>270</v>
      </c>
      <c r="Q48">
        <v>1.05</v>
      </c>
      <c r="R48">
        <v>1</v>
      </c>
      <c r="S48">
        <v>1.44</v>
      </c>
      <c r="T48">
        <v>4</v>
      </c>
      <c r="U48">
        <v>4</v>
      </c>
      <c r="V48">
        <v>5</v>
      </c>
      <c r="W48">
        <v>8</v>
      </c>
      <c r="X48">
        <v>6</v>
      </c>
      <c r="Y48">
        <v>8</v>
      </c>
      <c r="Z48">
        <v>5</v>
      </c>
      <c r="AA48">
        <v>4</v>
      </c>
      <c r="AB48">
        <v>7</v>
      </c>
      <c r="AC48">
        <v>11</v>
      </c>
      <c r="AD48">
        <v>14</v>
      </c>
      <c r="AE48">
        <v>29</v>
      </c>
      <c r="AF48">
        <v>41</v>
      </c>
      <c r="AG48">
        <v>47</v>
      </c>
      <c r="AH48">
        <v>37</v>
      </c>
      <c r="AI48">
        <v>19</v>
      </c>
      <c r="AJ48">
        <v>8</v>
      </c>
      <c r="AK48">
        <v>6</v>
      </c>
      <c r="AL48">
        <v>134</v>
      </c>
      <c r="AM48">
        <v>64.400000000000006</v>
      </c>
      <c r="AN48">
        <v>129</v>
      </c>
      <c r="AO48">
        <v>62.299999999999898</v>
      </c>
      <c r="AP48" s="2"/>
      <c r="AQ48" s="2"/>
      <c r="AR48" s="2"/>
      <c r="AS48" s="2">
        <v>13</v>
      </c>
      <c r="AT48" s="2">
        <v>240</v>
      </c>
      <c r="AU48" s="2">
        <v>0</v>
      </c>
      <c r="AV48" s="2">
        <v>2</v>
      </c>
      <c r="AW48" s="2">
        <v>1</v>
      </c>
      <c r="AX48" s="2">
        <v>3</v>
      </c>
      <c r="AY48" s="2">
        <v>0</v>
      </c>
      <c r="AZ48" s="2">
        <v>4</v>
      </c>
      <c r="BA48" s="2">
        <v>22</v>
      </c>
      <c r="BB48" s="2">
        <v>3</v>
      </c>
      <c r="BC48" s="2">
        <v>4</v>
      </c>
      <c r="BD48" s="2">
        <v>11</v>
      </c>
      <c r="BE48" s="2">
        <v>18</v>
      </c>
      <c r="BF48" s="2">
        <v>29</v>
      </c>
      <c r="BG48" s="2">
        <v>17</v>
      </c>
      <c r="BH48" s="2">
        <v>27</v>
      </c>
      <c r="BI48" s="2">
        <v>15</v>
      </c>
      <c r="BJ48" s="2">
        <v>8</v>
      </c>
      <c r="BK48" s="2">
        <v>76117</v>
      </c>
      <c r="BL48">
        <v>97449</v>
      </c>
      <c r="BN48" t="s">
        <v>115</v>
      </c>
      <c r="BO48">
        <v>26.1</v>
      </c>
      <c r="BP48">
        <v>14.1</v>
      </c>
      <c r="BQ48">
        <v>32</v>
      </c>
      <c r="BR48">
        <v>1.1097376929</v>
      </c>
      <c r="BS48" t="s">
        <v>351</v>
      </c>
      <c r="BT48">
        <v>70</v>
      </c>
      <c r="BU48">
        <v>7.2999999999999995E-2</v>
      </c>
      <c r="BV48">
        <v>0.184</v>
      </c>
      <c r="BW48">
        <v>3.9E-2</v>
      </c>
      <c r="BX48">
        <v>0</v>
      </c>
      <c r="BY48">
        <v>48.77</v>
      </c>
      <c r="BZ48">
        <v>0</v>
      </c>
      <c r="CA48">
        <v>0</v>
      </c>
      <c r="CB48" t="s">
        <v>119</v>
      </c>
      <c r="CC48">
        <v>59533.299120200398</v>
      </c>
      <c r="CD48">
        <v>87793917.394252807</v>
      </c>
      <c r="CE48">
        <v>3</v>
      </c>
      <c r="CG48">
        <v>0.65</v>
      </c>
      <c r="CH48">
        <v>0.15</v>
      </c>
      <c r="CI48">
        <v>0</v>
      </c>
      <c r="CJ48">
        <v>1</v>
      </c>
      <c r="CK48">
        <v>0</v>
      </c>
      <c r="CL48">
        <v>0.71065989847715705</v>
      </c>
      <c r="CM48">
        <v>0.25149700598802399</v>
      </c>
      <c r="CN48">
        <v>0.88064585464532297</v>
      </c>
      <c r="CO48">
        <v>0.98039215686274495</v>
      </c>
      <c r="CP48">
        <v>7.6842105263158003E-2</v>
      </c>
      <c r="CQ48">
        <v>0.19143576826196501</v>
      </c>
      <c r="CR48">
        <v>0</v>
      </c>
      <c r="CS48">
        <v>8.1250000000000003E-2</v>
      </c>
      <c r="CT48">
        <v>0</v>
      </c>
      <c r="CV48">
        <v>0.66666666666666696</v>
      </c>
      <c r="CW48">
        <v>0.24390243902438999</v>
      </c>
      <c r="CX48">
        <v>0</v>
      </c>
      <c r="CY48">
        <v>0</v>
      </c>
      <c r="CZ48">
        <f>AVERAGE(CU48,CV48,CX48)</f>
        <v>0.33333333333333348</v>
      </c>
      <c r="DA48">
        <f t="shared" si="0"/>
        <v>8.7381968381280747E-2</v>
      </c>
      <c r="DB48">
        <f>AVERAGE(CZ48:DA48)</f>
        <v>0.21035765085730712</v>
      </c>
      <c r="DC48">
        <f>(DB48-DB$381)/DB$383</f>
        <v>0.21829415344138745</v>
      </c>
      <c r="DD48">
        <f t="shared" si="1"/>
        <v>0.70579872899331231</v>
      </c>
      <c r="DE48">
        <f t="shared" si="2"/>
        <v>0.97341702068417557</v>
      </c>
      <c r="DF48">
        <f t="shared" si="4"/>
        <v>0.16256666666666666</v>
      </c>
      <c r="DG48">
        <f t="shared" si="3"/>
        <v>0.45142594693074328</v>
      </c>
    </row>
    <row r="49" spans="1:111" x14ac:dyDescent="0.3">
      <c r="A49">
        <v>30</v>
      </c>
      <c r="B49">
        <v>4110750</v>
      </c>
      <c r="C49" t="s">
        <v>181</v>
      </c>
      <c r="D49">
        <v>18952</v>
      </c>
      <c r="E49">
        <v>18853</v>
      </c>
      <c r="F49">
        <v>15973</v>
      </c>
      <c r="G49">
        <v>99</v>
      </c>
      <c r="H49">
        <v>4230.5</v>
      </c>
      <c r="I49">
        <v>6758</v>
      </c>
      <c r="J49">
        <v>2.79</v>
      </c>
      <c r="K49">
        <v>4879</v>
      </c>
      <c r="L49">
        <v>3.27</v>
      </c>
      <c r="M49">
        <v>6986</v>
      </c>
      <c r="N49">
        <v>4693</v>
      </c>
      <c r="O49">
        <v>2065</v>
      </c>
      <c r="P49">
        <v>228</v>
      </c>
      <c r="Q49">
        <v>1.1399999999999999</v>
      </c>
      <c r="R49">
        <v>1.1100000000000001</v>
      </c>
      <c r="S49">
        <v>0.98</v>
      </c>
      <c r="T49">
        <v>1259</v>
      </c>
      <c r="U49">
        <v>1290</v>
      </c>
      <c r="V49">
        <v>1341</v>
      </c>
      <c r="W49">
        <v>1175</v>
      </c>
      <c r="X49">
        <v>1106</v>
      </c>
      <c r="Y49">
        <v>1253</v>
      </c>
      <c r="Z49">
        <v>1181</v>
      </c>
      <c r="AA49">
        <v>1165</v>
      </c>
      <c r="AB49">
        <v>1141</v>
      </c>
      <c r="AC49">
        <v>1048</v>
      </c>
      <c r="AD49">
        <v>1157</v>
      </c>
      <c r="AE49">
        <v>1178</v>
      </c>
      <c r="AF49">
        <v>1084</v>
      </c>
      <c r="AG49">
        <v>1052</v>
      </c>
      <c r="AH49">
        <v>926</v>
      </c>
      <c r="AI49">
        <v>685</v>
      </c>
      <c r="AJ49">
        <v>420</v>
      </c>
      <c r="AK49">
        <v>491</v>
      </c>
      <c r="AL49">
        <v>9136</v>
      </c>
      <c r="AM49">
        <v>37.200000000000003</v>
      </c>
      <c r="AN49">
        <v>9816</v>
      </c>
      <c r="AO49">
        <v>40.200000000000003</v>
      </c>
      <c r="AP49" s="2">
        <v>16009</v>
      </c>
      <c r="AQ49" s="2">
        <v>18845</v>
      </c>
      <c r="AR49" s="2">
        <v>15</v>
      </c>
      <c r="AS49" s="2">
        <v>4359</v>
      </c>
      <c r="AT49" s="2">
        <v>13616</v>
      </c>
      <c r="AU49" s="2">
        <v>63</v>
      </c>
      <c r="AV49" s="2">
        <v>160</v>
      </c>
      <c r="AW49" s="2">
        <v>260</v>
      </c>
      <c r="AX49" s="2">
        <v>24</v>
      </c>
      <c r="AY49" s="2">
        <v>12</v>
      </c>
      <c r="AZ49" s="2">
        <v>458</v>
      </c>
      <c r="BA49" s="2">
        <v>5336</v>
      </c>
      <c r="BB49" s="2">
        <v>397</v>
      </c>
      <c r="BC49" s="2">
        <v>375</v>
      </c>
      <c r="BD49" s="2">
        <v>549</v>
      </c>
      <c r="BE49" s="2">
        <v>812</v>
      </c>
      <c r="BF49" s="2">
        <v>1500</v>
      </c>
      <c r="BG49" s="2">
        <v>1025</v>
      </c>
      <c r="BH49" s="2">
        <v>1288</v>
      </c>
      <c r="BI49" s="2">
        <v>459</v>
      </c>
      <c r="BJ49" s="2">
        <v>354</v>
      </c>
      <c r="BK49" s="2">
        <v>69188</v>
      </c>
      <c r="BL49">
        <v>87441</v>
      </c>
      <c r="BN49" t="s">
        <v>107</v>
      </c>
      <c r="BO49">
        <v>19.3</v>
      </c>
      <c r="BP49">
        <v>14.5</v>
      </c>
      <c r="BQ49">
        <v>4</v>
      </c>
      <c r="BR49">
        <v>-1.285306879</v>
      </c>
      <c r="BS49" t="s">
        <v>143</v>
      </c>
      <c r="BT49">
        <v>58</v>
      </c>
      <c r="BU49">
        <v>0.23599999999999999</v>
      </c>
      <c r="BV49">
        <v>0.29899999999999999</v>
      </c>
      <c r="BW49">
        <v>0.14199999999999999</v>
      </c>
      <c r="BX49">
        <v>4.1000000000000002E-2</v>
      </c>
      <c r="BY49">
        <v>0</v>
      </c>
      <c r="BZ49">
        <v>0</v>
      </c>
      <c r="CA49">
        <v>73.019999999999897</v>
      </c>
      <c r="CB49" t="s">
        <v>119</v>
      </c>
      <c r="CC49">
        <v>96033.172868526206</v>
      </c>
      <c r="CD49">
        <v>125990437.290695</v>
      </c>
      <c r="CE49">
        <v>2.1666666666666599</v>
      </c>
      <c r="CF49">
        <v>0.276666666666667</v>
      </c>
      <c r="CG49">
        <v>0.483333333333333</v>
      </c>
      <c r="CH49">
        <v>0.18333333333333299</v>
      </c>
      <c r="CI49">
        <v>6.0000000000000001E-3</v>
      </c>
      <c r="CJ49">
        <v>6</v>
      </c>
      <c r="CK49">
        <v>2.3333333333333299</v>
      </c>
      <c r="CL49">
        <v>0.365482233502538</v>
      </c>
      <c r="CM49">
        <v>0.27544910179640703</v>
      </c>
      <c r="CN49">
        <v>0.128905562146893</v>
      </c>
      <c r="CO49">
        <v>0.74509803921568596</v>
      </c>
      <c r="CP49">
        <v>0.24842105263157899</v>
      </c>
      <c r="CQ49">
        <v>0.33627204030226698</v>
      </c>
      <c r="CR49">
        <v>0.178260869565217</v>
      </c>
      <c r="CS49">
        <v>0.295833333333333</v>
      </c>
      <c r="CT49">
        <v>0.41666666666666702</v>
      </c>
      <c r="CU49">
        <v>0.37777777777777799</v>
      </c>
      <c r="CV49">
        <v>0.48148148148148201</v>
      </c>
      <c r="CW49">
        <v>0.32520325203251998</v>
      </c>
      <c r="CX49">
        <v>6.7415730337079998E-3</v>
      </c>
      <c r="CY49">
        <v>0.233333333333333</v>
      </c>
      <c r="CZ49">
        <f>AVERAGE(CU49,CV49,CX49)</f>
        <v>0.28866694409765603</v>
      </c>
      <c r="DA49">
        <f t="shared" si="0"/>
        <v>0.26469682395809901</v>
      </c>
      <c r="DB49">
        <f>AVERAGE(CZ49:DA49)</f>
        <v>0.27668188402787752</v>
      </c>
      <c r="DC49">
        <f>(DB49-DB$381)/DB$383</f>
        <v>0.3105931578390469</v>
      </c>
      <c r="DD49">
        <f t="shared" si="1"/>
        <v>0.37873373416538098</v>
      </c>
      <c r="DE49">
        <f t="shared" si="2"/>
        <v>0.33721358952975822</v>
      </c>
      <c r="DF49">
        <f t="shared" si="4"/>
        <v>0.12777777777777766</v>
      </c>
      <c r="DG49">
        <f t="shared" si="3"/>
        <v>0.25852817504886094</v>
      </c>
    </row>
    <row r="50" spans="1:111" x14ac:dyDescent="0.3">
      <c r="A50">
        <v>31</v>
      </c>
      <c r="B50">
        <v>4110850</v>
      </c>
      <c r="C50" t="s">
        <v>183</v>
      </c>
      <c r="D50">
        <v>1872</v>
      </c>
      <c r="E50">
        <v>1800</v>
      </c>
      <c r="F50">
        <v>1240</v>
      </c>
      <c r="G50">
        <v>72</v>
      </c>
      <c r="H50">
        <v>1191.9000000000001</v>
      </c>
      <c r="I50">
        <v>853</v>
      </c>
      <c r="J50">
        <v>2.11</v>
      </c>
      <c r="K50">
        <v>443</v>
      </c>
      <c r="L50">
        <v>2.8</v>
      </c>
      <c r="M50">
        <v>1975</v>
      </c>
      <c r="N50">
        <v>544</v>
      </c>
      <c r="O50">
        <v>309</v>
      </c>
      <c r="P50">
        <v>1122</v>
      </c>
      <c r="Q50">
        <v>0.91</v>
      </c>
      <c r="R50">
        <v>1.04</v>
      </c>
      <c r="S50">
        <v>0.57999999999999996</v>
      </c>
      <c r="T50">
        <v>67</v>
      </c>
      <c r="U50">
        <v>73</v>
      </c>
      <c r="V50">
        <v>82</v>
      </c>
      <c r="W50">
        <v>95</v>
      </c>
      <c r="X50">
        <v>80</v>
      </c>
      <c r="Y50">
        <v>77</v>
      </c>
      <c r="Z50">
        <v>89</v>
      </c>
      <c r="AA50">
        <v>94</v>
      </c>
      <c r="AB50">
        <v>85</v>
      </c>
      <c r="AC50">
        <v>96</v>
      </c>
      <c r="AD50">
        <v>89</v>
      </c>
      <c r="AE50">
        <v>158</v>
      </c>
      <c r="AF50">
        <v>198</v>
      </c>
      <c r="AG50">
        <v>214</v>
      </c>
      <c r="AH50">
        <v>164</v>
      </c>
      <c r="AI50">
        <v>106</v>
      </c>
      <c r="AJ50">
        <v>58</v>
      </c>
      <c r="AK50">
        <v>46</v>
      </c>
      <c r="AL50">
        <v>897</v>
      </c>
      <c r="AM50">
        <v>55.2</v>
      </c>
      <c r="AN50">
        <v>974</v>
      </c>
      <c r="AO50">
        <v>55.399999999999899</v>
      </c>
      <c r="AP50" s="2"/>
      <c r="AQ50" s="2"/>
      <c r="AR50" s="2"/>
      <c r="AS50" s="2">
        <v>203</v>
      </c>
      <c r="AT50" s="2">
        <v>1592</v>
      </c>
      <c r="AU50" s="2">
        <v>6</v>
      </c>
      <c r="AV50" s="2">
        <v>8</v>
      </c>
      <c r="AW50" s="2">
        <v>23</v>
      </c>
      <c r="AX50" s="2">
        <v>3</v>
      </c>
      <c r="AY50" s="2">
        <v>5</v>
      </c>
      <c r="AZ50" s="2">
        <v>32</v>
      </c>
      <c r="BA50" s="2">
        <v>280</v>
      </c>
      <c r="BB50" s="2">
        <v>134</v>
      </c>
      <c r="BC50" s="2">
        <v>69</v>
      </c>
      <c r="BD50" s="2">
        <v>69</v>
      </c>
      <c r="BE50" s="2">
        <v>66</v>
      </c>
      <c r="BF50" s="2">
        <v>175</v>
      </c>
      <c r="BG50" s="2">
        <v>153</v>
      </c>
      <c r="BH50" s="2">
        <v>100</v>
      </c>
      <c r="BI50" s="2">
        <v>38</v>
      </c>
      <c r="BJ50" s="2">
        <v>49</v>
      </c>
      <c r="BK50" s="2">
        <v>60108</v>
      </c>
      <c r="BL50">
        <v>80009</v>
      </c>
      <c r="BN50" t="s">
        <v>107</v>
      </c>
      <c r="BO50">
        <v>19.600000000000001</v>
      </c>
      <c r="BP50">
        <v>14.5</v>
      </c>
      <c r="BQ50">
        <v>13</v>
      </c>
      <c r="BR50">
        <v>-0.34976011800000001</v>
      </c>
      <c r="BS50" t="s">
        <v>130</v>
      </c>
      <c r="BT50">
        <v>54</v>
      </c>
      <c r="BU50">
        <v>0.13800000000000001</v>
      </c>
      <c r="BV50">
        <v>0.33700000000000002</v>
      </c>
      <c r="BW50">
        <v>4.9000000000000002E-2</v>
      </c>
      <c r="BX50">
        <v>4.3999999999999997E-2</v>
      </c>
      <c r="BY50">
        <v>0</v>
      </c>
      <c r="BZ50">
        <v>0</v>
      </c>
      <c r="CA50">
        <v>50.68</v>
      </c>
      <c r="CB50" t="s">
        <v>119</v>
      </c>
      <c r="CC50">
        <v>66560.589539987894</v>
      </c>
      <c r="CD50">
        <v>41688659.567658298</v>
      </c>
      <c r="CE50">
        <v>2</v>
      </c>
      <c r="CF50">
        <v>0.2</v>
      </c>
      <c r="CG50">
        <v>0.7</v>
      </c>
      <c r="CH50">
        <v>0.26</v>
      </c>
      <c r="CI50">
        <v>0</v>
      </c>
      <c r="CJ50">
        <v>1</v>
      </c>
      <c r="CK50">
        <v>3</v>
      </c>
      <c r="CL50">
        <v>0.38071065989847702</v>
      </c>
      <c r="CM50">
        <v>0.27544910179640703</v>
      </c>
      <c r="CN50">
        <v>0.42254861330822302</v>
      </c>
      <c r="CO50">
        <v>0.66666666666666696</v>
      </c>
      <c r="CP50">
        <v>0.14526315789473701</v>
      </c>
      <c r="CQ50">
        <v>0.384130982367758</v>
      </c>
      <c r="CR50">
        <v>0.19130434782608699</v>
      </c>
      <c r="CS50">
        <v>0.102083333333333</v>
      </c>
      <c r="CT50">
        <v>0.5</v>
      </c>
      <c r="CU50">
        <v>0.25</v>
      </c>
      <c r="CV50">
        <v>0.72222222222222199</v>
      </c>
      <c r="CW50">
        <v>0.51219512195121997</v>
      </c>
      <c r="CX50">
        <v>0</v>
      </c>
      <c r="CY50">
        <v>0.3</v>
      </c>
      <c r="CZ50">
        <f>AVERAGE(CU50,CV50,CX50)</f>
        <v>0.32407407407407401</v>
      </c>
      <c r="DA50">
        <f t="shared" si="0"/>
        <v>0.20569545535547873</v>
      </c>
      <c r="DB50">
        <f>AVERAGE(CZ50:DA50)</f>
        <v>0.2648847647147764</v>
      </c>
      <c r="DC50">
        <f>(DB50-DB$381)/DB$383</f>
        <v>0.29417589501809072</v>
      </c>
      <c r="DD50">
        <f t="shared" si="1"/>
        <v>0.43634376041744349</v>
      </c>
      <c r="DE50">
        <f t="shared" si="2"/>
        <v>0.44927601427729397</v>
      </c>
      <c r="DF50">
        <f t="shared" si="4"/>
        <v>9.9999999999999992E-2</v>
      </c>
      <c r="DG50">
        <f t="shared" si="3"/>
        <v>0.28115063643179489</v>
      </c>
    </row>
    <row r="51" spans="1:111" x14ac:dyDescent="0.3">
      <c r="A51">
        <v>265</v>
      </c>
      <c r="B51">
        <v>4110950</v>
      </c>
      <c r="C51" t="s">
        <v>658</v>
      </c>
      <c r="D51">
        <v>708</v>
      </c>
      <c r="E51">
        <v>693</v>
      </c>
      <c r="F51">
        <v>544</v>
      </c>
      <c r="G51">
        <v>15</v>
      </c>
      <c r="H51">
        <v>502.89999999999901</v>
      </c>
      <c r="I51">
        <v>329</v>
      </c>
      <c r="J51">
        <v>2.11</v>
      </c>
      <c r="K51">
        <v>210</v>
      </c>
      <c r="L51">
        <v>2.59</v>
      </c>
      <c r="M51">
        <v>370</v>
      </c>
      <c r="N51">
        <v>237</v>
      </c>
      <c r="O51">
        <v>92</v>
      </c>
      <c r="P51">
        <v>41</v>
      </c>
      <c r="Q51">
        <v>0.06</v>
      </c>
      <c r="R51">
        <v>0.19</v>
      </c>
      <c r="S51">
        <v>0.52</v>
      </c>
      <c r="T51">
        <v>31</v>
      </c>
      <c r="U51">
        <v>34</v>
      </c>
      <c r="V51">
        <v>35</v>
      </c>
      <c r="W51">
        <v>28</v>
      </c>
      <c r="X51">
        <v>32</v>
      </c>
      <c r="Y51">
        <v>39</v>
      </c>
      <c r="Z51">
        <v>32</v>
      </c>
      <c r="AA51">
        <v>45</v>
      </c>
      <c r="AB51">
        <v>39</v>
      </c>
      <c r="AC51">
        <v>39</v>
      </c>
      <c r="AD51">
        <v>42</v>
      </c>
      <c r="AE51">
        <v>50</v>
      </c>
      <c r="AF51">
        <v>64</v>
      </c>
      <c r="AG51">
        <v>67</v>
      </c>
      <c r="AH51">
        <v>49</v>
      </c>
      <c r="AI51">
        <v>39</v>
      </c>
      <c r="AJ51">
        <v>22</v>
      </c>
      <c r="AK51">
        <v>24</v>
      </c>
      <c r="AL51">
        <v>344</v>
      </c>
      <c r="AM51">
        <v>50</v>
      </c>
      <c r="AN51">
        <v>367</v>
      </c>
      <c r="AO51">
        <v>50.399999999999899</v>
      </c>
      <c r="AP51" s="2"/>
      <c r="AQ51" s="2"/>
      <c r="AR51" s="2"/>
      <c r="AS51" s="2">
        <v>22</v>
      </c>
      <c r="AT51" s="2">
        <v>650</v>
      </c>
      <c r="AU51" s="2">
        <v>2</v>
      </c>
      <c r="AV51" s="2">
        <v>12</v>
      </c>
      <c r="AW51" s="2">
        <v>4</v>
      </c>
      <c r="AX51" s="2">
        <v>1</v>
      </c>
      <c r="AY51" s="2">
        <v>0</v>
      </c>
      <c r="AZ51" s="2">
        <v>18</v>
      </c>
      <c r="BA51" s="2">
        <v>58</v>
      </c>
      <c r="BB51" s="2">
        <v>38</v>
      </c>
      <c r="BC51" s="2">
        <v>29</v>
      </c>
      <c r="BD51" s="2">
        <v>37</v>
      </c>
      <c r="BE51" s="2">
        <v>71</v>
      </c>
      <c r="BF51" s="2">
        <v>58</v>
      </c>
      <c r="BG51" s="2">
        <v>61</v>
      </c>
      <c r="BH51" s="2">
        <v>27</v>
      </c>
      <c r="BI51" s="2">
        <v>5</v>
      </c>
      <c r="BJ51" s="2">
        <v>3</v>
      </c>
      <c r="BK51" s="2">
        <v>46992</v>
      </c>
      <c r="BL51">
        <v>57773</v>
      </c>
      <c r="BN51" t="s">
        <v>177</v>
      </c>
      <c r="BO51">
        <v>22.6</v>
      </c>
      <c r="BP51">
        <v>15.3</v>
      </c>
      <c r="BQ51">
        <v>29</v>
      </c>
      <c r="BR51">
        <v>0.80843108679999998</v>
      </c>
      <c r="BS51" t="s">
        <v>659</v>
      </c>
      <c r="BT51">
        <v>48</v>
      </c>
      <c r="BU51">
        <v>7.8E-2</v>
      </c>
      <c r="BV51">
        <v>0.437</v>
      </c>
      <c r="BW51">
        <v>0.122</v>
      </c>
      <c r="BX51">
        <v>0</v>
      </c>
      <c r="BY51">
        <v>91.89</v>
      </c>
      <c r="BZ51">
        <v>0</v>
      </c>
      <c r="CA51">
        <v>0</v>
      </c>
      <c r="CB51" t="s">
        <v>119</v>
      </c>
      <c r="CC51">
        <v>29940.424490693</v>
      </c>
      <c r="CD51">
        <v>39228979.451161101</v>
      </c>
      <c r="CE51">
        <v>2</v>
      </c>
      <c r="CG51">
        <v>0.55000000000000004</v>
      </c>
      <c r="CH51">
        <v>0.14000000000000001</v>
      </c>
      <c r="CI51">
        <v>0</v>
      </c>
      <c r="CJ51">
        <v>1</v>
      </c>
      <c r="CK51">
        <v>2</v>
      </c>
      <c r="CL51">
        <v>0.53299492385786795</v>
      </c>
      <c r="CM51">
        <v>0.32335329341317398</v>
      </c>
      <c r="CN51">
        <v>0.78607378744507195</v>
      </c>
      <c r="CO51">
        <v>0.54901960784313697</v>
      </c>
      <c r="CP51">
        <v>8.2105263157895E-2</v>
      </c>
      <c r="CQ51">
        <v>0.51007556675063004</v>
      </c>
      <c r="CR51">
        <v>0</v>
      </c>
      <c r="CS51">
        <v>0.25416666666666698</v>
      </c>
      <c r="CT51">
        <v>0.5</v>
      </c>
      <c r="CV51">
        <v>0.55555555555555602</v>
      </c>
      <c r="CW51">
        <v>0.219512195121951</v>
      </c>
      <c r="CX51">
        <v>0</v>
      </c>
      <c r="CY51">
        <v>0.2</v>
      </c>
      <c r="CZ51">
        <f>AVERAGE(CU51,CV51,CX51)</f>
        <v>0.27777777777777801</v>
      </c>
      <c r="DA51">
        <f t="shared" si="0"/>
        <v>0.21158687414379801</v>
      </c>
      <c r="DB51">
        <f>AVERAGE(CZ51:DA51)</f>
        <v>0.24468232596078801</v>
      </c>
      <c r="DC51">
        <f>(DB51-DB$381)/DB$383</f>
        <v>0.26606151066324513</v>
      </c>
      <c r="DD51">
        <f t="shared" si="1"/>
        <v>0.54786040313981277</v>
      </c>
      <c r="DE51">
        <f t="shared" si="2"/>
        <v>0.66619702952723825</v>
      </c>
      <c r="DF51">
        <f t="shared" si="4"/>
        <v>0.37296666666666667</v>
      </c>
      <c r="DG51">
        <f t="shared" si="3"/>
        <v>0.4350750689523834</v>
      </c>
    </row>
    <row r="52" spans="1:111" x14ac:dyDescent="0.3">
      <c r="A52">
        <v>32</v>
      </c>
      <c r="B52">
        <v>4111000</v>
      </c>
      <c r="C52" t="s">
        <v>185</v>
      </c>
      <c r="D52">
        <v>2049</v>
      </c>
      <c r="E52">
        <v>1985</v>
      </c>
      <c r="F52">
        <v>1388</v>
      </c>
      <c r="G52">
        <v>64</v>
      </c>
      <c r="H52">
        <v>1858.5</v>
      </c>
      <c r="I52">
        <v>828</v>
      </c>
      <c r="J52">
        <v>2.4</v>
      </c>
      <c r="K52">
        <v>493</v>
      </c>
      <c r="L52">
        <v>2.82</v>
      </c>
      <c r="M52">
        <v>899</v>
      </c>
      <c r="N52">
        <v>457</v>
      </c>
      <c r="O52">
        <v>372</v>
      </c>
      <c r="P52">
        <v>71</v>
      </c>
      <c r="Q52">
        <v>0.72</v>
      </c>
      <c r="R52">
        <v>0.78</v>
      </c>
      <c r="S52">
        <v>0.37</v>
      </c>
      <c r="T52">
        <v>124</v>
      </c>
      <c r="U52">
        <v>116</v>
      </c>
      <c r="V52">
        <v>99</v>
      </c>
      <c r="W52">
        <v>94</v>
      </c>
      <c r="X52">
        <v>88</v>
      </c>
      <c r="Y52">
        <v>216</v>
      </c>
      <c r="Z52">
        <v>101</v>
      </c>
      <c r="AA52">
        <v>100</v>
      </c>
      <c r="AB52">
        <v>89</v>
      </c>
      <c r="AC52">
        <v>95</v>
      </c>
      <c r="AD52">
        <v>86</v>
      </c>
      <c r="AE52">
        <v>135</v>
      </c>
      <c r="AF52">
        <v>156</v>
      </c>
      <c r="AG52">
        <v>171</v>
      </c>
      <c r="AH52">
        <v>136</v>
      </c>
      <c r="AI52">
        <v>92</v>
      </c>
      <c r="AJ52">
        <v>64</v>
      </c>
      <c r="AK52">
        <v>86</v>
      </c>
      <c r="AL52">
        <v>1022</v>
      </c>
      <c r="AM52">
        <v>40.5</v>
      </c>
      <c r="AN52">
        <v>1026</v>
      </c>
      <c r="AO52">
        <v>48.6</v>
      </c>
      <c r="AP52" s="2"/>
      <c r="AQ52" s="2"/>
      <c r="AR52" s="2"/>
      <c r="AS52" s="2">
        <v>160</v>
      </c>
      <c r="AT52" s="2">
        <v>1627</v>
      </c>
      <c r="AU52" s="2">
        <v>13</v>
      </c>
      <c r="AV52" s="2">
        <v>60</v>
      </c>
      <c r="AW52" s="2">
        <v>90</v>
      </c>
      <c r="AX52" s="2">
        <v>2</v>
      </c>
      <c r="AY52" s="2">
        <v>3</v>
      </c>
      <c r="AZ52" s="2">
        <v>95</v>
      </c>
      <c r="BA52" s="2">
        <v>422</v>
      </c>
      <c r="BB52" s="2">
        <v>95</v>
      </c>
      <c r="BC52" s="2">
        <v>76</v>
      </c>
      <c r="BD52" s="2">
        <v>158</v>
      </c>
      <c r="BE52" s="2">
        <v>194</v>
      </c>
      <c r="BF52" s="2">
        <v>179</v>
      </c>
      <c r="BG52" s="2">
        <v>103</v>
      </c>
      <c r="BH52" s="2">
        <v>12</v>
      </c>
      <c r="BI52" s="2">
        <v>12</v>
      </c>
      <c r="BJ52" s="2">
        <v>0</v>
      </c>
      <c r="BK52" s="2">
        <v>40108</v>
      </c>
      <c r="BL52">
        <v>46964</v>
      </c>
      <c r="BN52" t="s">
        <v>107</v>
      </c>
      <c r="BO52">
        <v>27</v>
      </c>
      <c r="BP52">
        <v>16.6999999999999</v>
      </c>
      <c r="BQ52">
        <v>30</v>
      </c>
      <c r="BR52">
        <v>0.98500169599999998</v>
      </c>
      <c r="BS52" t="s">
        <v>186</v>
      </c>
      <c r="BT52">
        <v>43</v>
      </c>
      <c r="BU52">
        <v>0.13300000000000001</v>
      </c>
      <c r="BV52">
        <v>0.61899999999999999</v>
      </c>
      <c r="BW52">
        <v>0.15</v>
      </c>
      <c r="BX52">
        <v>0</v>
      </c>
      <c r="BY52">
        <v>80.12</v>
      </c>
      <c r="BZ52">
        <v>0</v>
      </c>
      <c r="CA52">
        <v>0</v>
      </c>
      <c r="CB52" t="s">
        <v>119</v>
      </c>
      <c r="CC52">
        <v>51533.017710192697</v>
      </c>
      <c r="CD52">
        <v>30715329.561872002</v>
      </c>
      <c r="CE52">
        <v>3</v>
      </c>
      <c r="CG52">
        <v>0.69</v>
      </c>
      <c r="CH52">
        <v>0.14000000000000001</v>
      </c>
      <c r="CI52">
        <v>0.02</v>
      </c>
      <c r="CJ52">
        <v>1</v>
      </c>
      <c r="CK52">
        <v>10</v>
      </c>
      <c r="CL52">
        <v>0.756345177664975</v>
      </c>
      <c r="CM52">
        <v>0.40718562874251502</v>
      </c>
      <c r="CN52">
        <v>0.84149456873823003</v>
      </c>
      <c r="CO52">
        <v>0.45098039215686297</v>
      </c>
      <c r="CP52">
        <v>0.14000000000000001</v>
      </c>
      <c r="CQ52">
        <v>0.73929471032745597</v>
      </c>
      <c r="CR52">
        <v>0</v>
      </c>
      <c r="CS52">
        <v>0.3125</v>
      </c>
      <c r="CT52">
        <v>0</v>
      </c>
      <c r="CV52">
        <v>0.71111111111111103</v>
      </c>
      <c r="CW52">
        <v>0.219512195121951</v>
      </c>
      <c r="CX52">
        <v>2.2471910112360001E-2</v>
      </c>
      <c r="CY52">
        <v>1</v>
      </c>
      <c r="CZ52">
        <f>AVERAGE(CU52,CV52,CX52)</f>
        <v>0.36679151061173554</v>
      </c>
      <c r="DA52">
        <f t="shared" si="0"/>
        <v>0.297948677581864</v>
      </c>
      <c r="DB52">
        <f>AVERAGE(CZ52:DA52)</f>
        <v>0.33237009409679974</v>
      </c>
      <c r="DC52">
        <f>(DB52-DB$381)/DB$383</f>
        <v>0.38809071944417617</v>
      </c>
      <c r="DD52">
        <f t="shared" si="1"/>
        <v>0.61400144182564576</v>
      </c>
      <c r="DE52">
        <f t="shared" si="2"/>
        <v>0.79485389106077475</v>
      </c>
      <c r="DF52">
        <f t="shared" si="4"/>
        <v>0.60040000000000004</v>
      </c>
      <c r="DG52">
        <f t="shared" si="3"/>
        <v>0.5944482035016504</v>
      </c>
    </row>
    <row r="53" spans="1:111" x14ac:dyDescent="0.3">
      <c r="A53">
        <v>33</v>
      </c>
      <c r="B53">
        <v>4111050</v>
      </c>
      <c r="C53" t="s">
        <v>188</v>
      </c>
      <c r="D53">
        <v>106</v>
      </c>
      <c r="E53">
        <v>106</v>
      </c>
      <c r="F53">
        <v>85</v>
      </c>
      <c r="G53">
        <v>0</v>
      </c>
      <c r="H53">
        <v>42.2</v>
      </c>
      <c r="I53">
        <v>59</v>
      </c>
      <c r="J53">
        <v>1.8</v>
      </c>
      <c r="K53">
        <v>40</v>
      </c>
      <c r="L53">
        <v>2.13</v>
      </c>
      <c r="M53">
        <v>190</v>
      </c>
      <c r="N53">
        <v>37</v>
      </c>
      <c r="O53">
        <v>22</v>
      </c>
      <c r="P53">
        <v>131</v>
      </c>
      <c r="Q53">
        <v>0.61</v>
      </c>
      <c r="R53">
        <v>0.46</v>
      </c>
      <c r="S53">
        <v>2.29</v>
      </c>
      <c r="T53">
        <v>5</v>
      </c>
      <c r="U53">
        <v>6</v>
      </c>
      <c r="V53">
        <v>6</v>
      </c>
      <c r="W53">
        <v>5</v>
      </c>
      <c r="X53">
        <v>5</v>
      </c>
      <c r="Y53">
        <v>6</v>
      </c>
      <c r="Z53">
        <v>8</v>
      </c>
      <c r="AA53">
        <v>6</v>
      </c>
      <c r="AB53">
        <v>6</v>
      </c>
      <c r="AC53">
        <v>5</v>
      </c>
      <c r="AD53">
        <v>5</v>
      </c>
      <c r="AE53">
        <v>6</v>
      </c>
      <c r="AF53">
        <v>7</v>
      </c>
      <c r="AG53">
        <v>10</v>
      </c>
      <c r="AH53">
        <v>10</v>
      </c>
      <c r="AI53">
        <v>5</v>
      </c>
      <c r="AJ53">
        <v>1</v>
      </c>
      <c r="AK53">
        <v>2</v>
      </c>
      <c r="AL53">
        <v>54</v>
      </c>
      <c r="AM53">
        <v>40</v>
      </c>
      <c r="AN53">
        <v>50</v>
      </c>
      <c r="AO53">
        <v>50</v>
      </c>
      <c r="AP53" s="2"/>
      <c r="AQ53" s="2"/>
      <c r="AR53" s="2"/>
      <c r="AS53" s="2">
        <v>26</v>
      </c>
      <c r="AT53" s="2">
        <v>77</v>
      </c>
      <c r="AU53" s="2">
        <v>0</v>
      </c>
      <c r="AV53" s="2">
        <v>0</v>
      </c>
      <c r="AW53" s="2">
        <v>0</v>
      </c>
      <c r="AX53" s="2">
        <v>0</v>
      </c>
      <c r="AY53" s="2">
        <v>0</v>
      </c>
      <c r="AZ53" s="2">
        <v>2</v>
      </c>
      <c r="BA53" s="2">
        <v>29</v>
      </c>
      <c r="BB53" s="2">
        <v>6</v>
      </c>
      <c r="BC53" s="2">
        <v>7</v>
      </c>
      <c r="BD53" s="2">
        <v>8</v>
      </c>
      <c r="BE53" s="2">
        <v>8</v>
      </c>
      <c r="BF53" s="2">
        <v>17</v>
      </c>
      <c r="BG53" s="2">
        <v>5</v>
      </c>
      <c r="BH53" s="2">
        <v>6</v>
      </c>
      <c r="BI53" s="2">
        <v>2</v>
      </c>
      <c r="BJ53" s="2">
        <v>0</v>
      </c>
      <c r="BK53" s="2">
        <v>50409</v>
      </c>
      <c r="BL53">
        <v>55591</v>
      </c>
      <c r="BN53" t="s">
        <v>115</v>
      </c>
      <c r="BO53">
        <v>31.8</v>
      </c>
      <c r="BP53">
        <v>15</v>
      </c>
      <c r="BQ53">
        <v>12</v>
      </c>
      <c r="BR53">
        <v>-0.37869587799999999</v>
      </c>
      <c r="BS53" t="s">
        <v>149</v>
      </c>
      <c r="BT53">
        <v>50</v>
      </c>
      <c r="BU53">
        <v>0.20200000000000001</v>
      </c>
      <c r="BV53">
        <v>0.46700000000000003</v>
      </c>
      <c r="BW53">
        <v>7.4999999999999997E-2</v>
      </c>
      <c r="BX53">
        <v>4.8000000000000001E-2</v>
      </c>
      <c r="BY53">
        <v>0</v>
      </c>
      <c r="BZ53">
        <v>0</v>
      </c>
      <c r="CA53">
        <v>36.99</v>
      </c>
      <c r="CB53" t="s">
        <v>119</v>
      </c>
      <c r="CC53">
        <v>91058.770456835497</v>
      </c>
      <c r="CD53">
        <v>76628887.952581301</v>
      </c>
      <c r="CL53">
        <v>1</v>
      </c>
      <c r="CM53">
        <v>0.30538922155688603</v>
      </c>
      <c r="CN53">
        <v>0.41346645386064002</v>
      </c>
      <c r="CO53">
        <v>0.58823529411764697</v>
      </c>
      <c r="CP53">
        <v>0.21263157894736801</v>
      </c>
      <c r="CQ53">
        <v>0.54785894206549102</v>
      </c>
      <c r="CR53">
        <v>0.208695652173913</v>
      </c>
      <c r="CS53">
        <v>0.15625</v>
      </c>
      <c r="DA53">
        <f t="shared" si="0"/>
        <v>0.28135904329669298</v>
      </c>
      <c r="DC53">
        <f>DA53</f>
        <v>0.28135904329669298</v>
      </c>
      <c r="DD53">
        <f t="shared" si="1"/>
        <v>0.57677274238379328</v>
      </c>
      <c r="DE53">
        <f t="shared" si="2"/>
        <v>0.72243701155098872</v>
      </c>
      <c r="DF53">
        <f t="shared" si="4"/>
        <v>0</v>
      </c>
      <c r="DG53">
        <f t="shared" si="3"/>
        <v>0.33459868494922723</v>
      </c>
    </row>
    <row r="54" spans="1:111" x14ac:dyDescent="0.3">
      <c r="A54">
        <v>34</v>
      </c>
      <c r="B54">
        <v>4111150</v>
      </c>
      <c r="C54" t="s">
        <v>190</v>
      </c>
      <c r="D54">
        <v>2230</v>
      </c>
      <c r="E54">
        <v>2230</v>
      </c>
      <c r="F54">
        <v>1921</v>
      </c>
      <c r="G54">
        <v>0</v>
      </c>
      <c r="H54">
        <v>2533.8000000000002</v>
      </c>
      <c r="I54">
        <v>786</v>
      </c>
      <c r="J54">
        <v>2.84</v>
      </c>
      <c r="K54">
        <v>606</v>
      </c>
      <c r="L54">
        <v>3.17</v>
      </c>
      <c r="M54">
        <v>855</v>
      </c>
      <c r="N54">
        <v>588</v>
      </c>
      <c r="O54">
        <v>198</v>
      </c>
      <c r="P54">
        <v>69</v>
      </c>
      <c r="Q54">
        <v>0.94</v>
      </c>
      <c r="R54">
        <v>1.01</v>
      </c>
      <c r="S54">
        <v>1.01</v>
      </c>
      <c r="T54">
        <v>134</v>
      </c>
      <c r="U54">
        <v>137</v>
      </c>
      <c r="V54">
        <v>133</v>
      </c>
      <c r="W54">
        <v>127</v>
      </c>
      <c r="X54">
        <v>139</v>
      </c>
      <c r="Y54">
        <v>182</v>
      </c>
      <c r="Z54">
        <v>157</v>
      </c>
      <c r="AA54">
        <v>136</v>
      </c>
      <c r="AB54">
        <v>138</v>
      </c>
      <c r="AC54">
        <v>115</v>
      </c>
      <c r="AD54">
        <v>149</v>
      </c>
      <c r="AE54">
        <v>135</v>
      </c>
      <c r="AF54">
        <v>175</v>
      </c>
      <c r="AG54">
        <v>146</v>
      </c>
      <c r="AH54">
        <v>97</v>
      </c>
      <c r="AI54">
        <v>71</v>
      </c>
      <c r="AJ54">
        <v>30</v>
      </c>
      <c r="AK54">
        <v>30</v>
      </c>
      <c r="AL54">
        <v>1113</v>
      </c>
      <c r="AM54">
        <v>37.1</v>
      </c>
      <c r="AN54">
        <v>1118</v>
      </c>
      <c r="AO54">
        <v>40.700000000000003</v>
      </c>
      <c r="AP54" s="2">
        <v>1333</v>
      </c>
      <c r="AQ54" s="2">
        <v>2237</v>
      </c>
      <c r="AR54" s="2">
        <v>40</v>
      </c>
      <c r="AS54" s="2">
        <v>156</v>
      </c>
      <c r="AT54" s="2">
        <v>1928</v>
      </c>
      <c r="AU54" s="2">
        <v>5</v>
      </c>
      <c r="AV54" s="2">
        <v>21</v>
      </c>
      <c r="AW54" s="2">
        <v>19</v>
      </c>
      <c r="AX54" s="2">
        <v>7</v>
      </c>
      <c r="AY54" s="2">
        <v>5</v>
      </c>
      <c r="AZ54" s="2">
        <v>89</v>
      </c>
      <c r="BA54" s="2">
        <v>302</v>
      </c>
      <c r="BB54" s="2">
        <v>31</v>
      </c>
      <c r="BC54" s="2">
        <v>42</v>
      </c>
      <c r="BD54" s="2">
        <v>26</v>
      </c>
      <c r="BE54" s="2">
        <v>48</v>
      </c>
      <c r="BF54" s="2">
        <v>206</v>
      </c>
      <c r="BG54" s="2">
        <v>161</v>
      </c>
      <c r="BH54" s="2">
        <v>202</v>
      </c>
      <c r="BI54" s="2">
        <v>62</v>
      </c>
      <c r="BJ54" s="2">
        <v>8</v>
      </c>
      <c r="BK54" s="2">
        <v>79636</v>
      </c>
      <c r="BL54">
        <v>85404</v>
      </c>
      <c r="BN54" t="s">
        <v>107</v>
      </c>
      <c r="BO54">
        <v>18.5</v>
      </c>
      <c r="BP54">
        <v>14.5</v>
      </c>
      <c r="BQ54">
        <v>8</v>
      </c>
      <c r="BR54">
        <v>-0.57931602699999996</v>
      </c>
      <c r="BS54" t="s">
        <v>124</v>
      </c>
      <c r="BT54">
        <v>55</v>
      </c>
      <c r="BU54">
        <v>0.14499999999999999</v>
      </c>
      <c r="BV54">
        <v>0.22900000000000001</v>
      </c>
      <c r="BW54">
        <v>0.111</v>
      </c>
      <c r="BX54">
        <v>8.0000000000000002E-3</v>
      </c>
      <c r="BY54">
        <v>0</v>
      </c>
      <c r="BZ54">
        <v>0</v>
      </c>
      <c r="CA54">
        <v>52.38</v>
      </c>
      <c r="CB54" t="s">
        <v>119</v>
      </c>
      <c r="CC54">
        <v>25217.8596730186</v>
      </c>
      <c r="CD54">
        <v>24532180.027588699</v>
      </c>
      <c r="CE54">
        <v>3</v>
      </c>
      <c r="CF54">
        <v>0.05</v>
      </c>
      <c r="CG54">
        <v>0.41</v>
      </c>
      <c r="CH54">
        <v>0.1</v>
      </c>
      <c r="CI54">
        <v>0</v>
      </c>
      <c r="CJ54">
        <v>1</v>
      </c>
      <c r="CK54">
        <v>3</v>
      </c>
      <c r="CL54">
        <v>0.32487309644669998</v>
      </c>
      <c r="CM54">
        <v>0.27544910179640703</v>
      </c>
      <c r="CN54">
        <v>0.35049716666666703</v>
      </c>
      <c r="CO54">
        <v>0.68627450980392202</v>
      </c>
      <c r="CP54">
        <v>0.15263157894736801</v>
      </c>
      <c r="CQ54">
        <v>0.24811083123425701</v>
      </c>
      <c r="CR54">
        <v>3.4782608695652001E-2</v>
      </c>
      <c r="CS54">
        <v>0.23125000000000001</v>
      </c>
      <c r="CT54">
        <v>0</v>
      </c>
      <c r="CU54">
        <v>0</v>
      </c>
      <c r="CV54">
        <v>0.4</v>
      </c>
      <c r="CW54">
        <v>0.12195121951219499</v>
      </c>
      <c r="CX54">
        <v>0</v>
      </c>
      <c r="CY54">
        <v>0.3</v>
      </c>
      <c r="CZ54">
        <f>AVERAGE(CU54,CV54,CX54)</f>
        <v>0.13333333333333333</v>
      </c>
      <c r="DA54">
        <f t="shared" si="0"/>
        <v>0.16669375471931924</v>
      </c>
      <c r="DB54">
        <f>AVERAGE(CZ54:DA54)</f>
        <v>0.15001354402632627</v>
      </c>
      <c r="DC54">
        <f>(DB54-DB$381)/DB$383</f>
        <v>0.13431729135778725</v>
      </c>
      <c r="DD54">
        <f t="shared" si="1"/>
        <v>0.40927346867842401</v>
      </c>
      <c r="DE54">
        <f t="shared" si="2"/>
        <v>0.39661916392931995</v>
      </c>
      <c r="DF54">
        <f t="shared" si="4"/>
        <v>0.23333333333333331</v>
      </c>
      <c r="DG54">
        <f t="shared" si="3"/>
        <v>0.25475659620681351</v>
      </c>
    </row>
    <row r="55" spans="1:111" x14ac:dyDescent="0.3">
      <c r="A55">
        <v>35</v>
      </c>
      <c r="B55">
        <v>4111600</v>
      </c>
      <c r="C55" t="s">
        <v>192</v>
      </c>
      <c r="D55">
        <v>1184</v>
      </c>
      <c r="E55">
        <v>1184</v>
      </c>
      <c r="F55">
        <v>917</v>
      </c>
      <c r="G55">
        <v>0</v>
      </c>
      <c r="H55">
        <v>569.20000000000005</v>
      </c>
      <c r="I55">
        <v>465</v>
      </c>
      <c r="J55">
        <v>2.5499999999999998</v>
      </c>
      <c r="K55">
        <v>312</v>
      </c>
      <c r="L55">
        <v>2.94</v>
      </c>
      <c r="M55">
        <v>531</v>
      </c>
      <c r="N55">
        <v>304</v>
      </c>
      <c r="O55">
        <v>161</v>
      </c>
      <c r="P55">
        <v>66</v>
      </c>
      <c r="Q55">
        <v>0.33</v>
      </c>
      <c r="R55">
        <v>0.41</v>
      </c>
      <c r="S55">
        <v>0.23</v>
      </c>
      <c r="T55">
        <v>73</v>
      </c>
      <c r="U55">
        <v>58</v>
      </c>
      <c r="V55">
        <v>54</v>
      </c>
      <c r="W55">
        <v>63</v>
      </c>
      <c r="X55">
        <v>87</v>
      </c>
      <c r="Y55">
        <v>91</v>
      </c>
      <c r="Z55">
        <v>82</v>
      </c>
      <c r="AA55">
        <v>52</v>
      </c>
      <c r="AB55">
        <v>65</v>
      </c>
      <c r="AC55">
        <v>77</v>
      </c>
      <c r="AD55">
        <v>106</v>
      </c>
      <c r="AE55">
        <v>108</v>
      </c>
      <c r="AF55">
        <v>84</v>
      </c>
      <c r="AG55">
        <v>51</v>
      </c>
      <c r="AH55">
        <v>61</v>
      </c>
      <c r="AI55">
        <v>36</v>
      </c>
      <c r="AJ55">
        <v>22</v>
      </c>
      <c r="AK55">
        <v>18</v>
      </c>
      <c r="AL55">
        <v>612</v>
      </c>
      <c r="AM55">
        <v>42.299999999999898</v>
      </c>
      <c r="AN55">
        <v>576</v>
      </c>
      <c r="AO55">
        <v>42.899999999999899</v>
      </c>
      <c r="AP55" s="2"/>
      <c r="AQ55" s="2"/>
      <c r="AR55" s="2"/>
      <c r="AS55" s="2">
        <v>129</v>
      </c>
      <c r="AT55" s="2">
        <v>933</v>
      </c>
      <c r="AU55" s="2">
        <v>10</v>
      </c>
      <c r="AV55" s="2">
        <v>24</v>
      </c>
      <c r="AW55" s="2">
        <v>16</v>
      </c>
      <c r="AX55" s="2">
        <v>10</v>
      </c>
      <c r="AY55" s="2">
        <v>1</v>
      </c>
      <c r="AZ55" s="2">
        <v>63</v>
      </c>
      <c r="BA55" s="2">
        <v>251</v>
      </c>
      <c r="BB55" s="2">
        <v>46</v>
      </c>
      <c r="BC55" s="2">
        <v>42</v>
      </c>
      <c r="BD55" s="2">
        <v>36</v>
      </c>
      <c r="BE55" s="2">
        <v>67</v>
      </c>
      <c r="BF55" s="2">
        <v>134</v>
      </c>
      <c r="BG55" s="2">
        <v>49</v>
      </c>
      <c r="BH55" s="2">
        <v>66</v>
      </c>
      <c r="BI55" s="2">
        <v>10</v>
      </c>
      <c r="BJ55" s="2">
        <v>15</v>
      </c>
      <c r="BK55" s="2">
        <v>55213</v>
      </c>
      <c r="BL55">
        <v>69369</v>
      </c>
      <c r="BN55" t="s">
        <v>107</v>
      </c>
      <c r="BO55">
        <v>23.6</v>
      </c>
      <c r="BP55">
        <v>17.899999999999899</v>
      </c>
      <c r="BQ55">
        <v>3</v>
      </c>
      <c r="BR55">
        <v>-1.3255989800000001</v>
      </c>
      <c r="BS55" t="s">
        <v>193</v>
      </c>
      <c r="BT55">
        <v>20</v>
      </c>
      <c r="BU55">
        <v>0.128</v>
      </c>
      <c r="BV55">
        <v>0.48799999999999999</v>
      </c>
      <c r="BW55">
        <v>0.13300000000000001</v>
      </c>
      <c r="BX55">
        <v>3.2000000000000001E-2</v>
      </c>
      <c r="BY55">
        <v>0</v>
      </c>
      <c r="BZ55">
        <v>0</v>
      </c>
      <c r="CA55">
        <v>57.369999999999898</v>
      </c>
      <c r="CB55" t="s">
        <v>119</v>
      </c>
      <c r="CC55">
        <v>53514.146909867297</v>
      </c>
      <c r="CD55">
        <v>83191147.324630603</v>
      </c>
      <c r="CE55">
        <v>3</v>
      </c>
      <c r="CF55">
        <v>0.19</v>
      </c>
      <c r="CG55">
        <v>0.95</v>
      </c>
      <c r="CH55">
        <v>0.08</v>
      </c>
      <c r="CI55">
        <v>7.0000000000000007E-2</v>
      </c>
      <c r="CJ55">
        <v>1</v>
      </c>
      <c r="CK55">
        <v>1</v>
      </c>
      <c r="CL55">
        <v>0.58375634517766495</v>
      </c>
      <c r="CM55">
        <v>0.47904191616766501</v>
      </c>
      <c r="CN55">
        <v>0.116258951663528</v>
      </c>
      <c r="CO55">
        <v>0</v>
      </c>
      <c r="CP55">
        <v>0.13473684210526299</v>
      </c>
      <c r="CQ55">
        <v>0.57430730478589398</v>
      </c>
      <c r="CR55">
        <v>0.139130434782609</v>
      </c>
      <c r="CS55">
        <v>0.27708333333333302</v>
      </c>
      <c r="CT55">
        <v>0</v>
      </c>
      <c r="CU55">
        <v>0.233333333333333</v>
      </c>
      <c r="CV55">
        <v>1</v>
      </c>
      <c r="CW55">
        <v>7.3170731707316999E-2</v>
      </c>
      <c r="CX55">
        <v>7.8651685393257995E-2</v>
      </c>
      <c r="CY55">
        <v>0.1</v>
      </c>
      <c r="CZ55">
        <f>AVERAGE(CU55,CV55,CX55)</f>
        <v>0.4373283395755303</v>
      </c>
      <c r="DA55">
        <f t="shared" si="0"/>
        <v>0.28131447875177473</v>
      </c>
      <c r="DB55">
        <f>AVERAGE(CZ55:DA55)</f>
        <v>0.35932140916365252</v>
      </c>
      <c r="DC55">
        <f>(DB55-DB$381)/DB$383</f>
        <v>0.4255970640932078</v>
      </c>
      <c r="DD55">
        <f t="shared" si="1"/>
        <v>0.29476430325221448</v>
      </c>
      <c r="DE55">
        <f t="shared" si="2"/>
        <v>0.1738771245951802</v>
      </c>
      <c r="DF55">
        <f t="shared" si="4"/>
        <v>3.3333333333333333E-2</v>
      </c>
      <c r="DG55">
        <f t="shared" si="3"/>
        <v>0.21093584067390711</v>
      </c>
    </row>
    <row r="56" spans="1:111" x14ac:dyDescent="0.3">
      <c r="A56">
        <v>36</v>
      </c>
      <c r="B56">
        <v>4111700</v>
      </c>
      <c r="C56" t="s">
        <v>195</v>
      </c>
      <c r="D56">
        <v>165</v>
      </c>
      <c r="E56">
        <v>164</v>
      </c>
      <c r="F56">
        <v>132</v>
      </c>
      <c r="G56">
        <v>1</v>
      </c>
      <c r="H56">
        <v>32.899999999999899</v>
      </c>
      <c r="I56">
        <v>70</v>
      </c>
      <c r="J56">
        <v>2.34</v>
      </c>
      <c r="K56">
        <v>48</v>
      </c>
      <c r="L56">
        <v>2.75</v>
      </c>
      <c r="M56">
        <v>92</v>
      </c>
      <c r="N56">
        <v>54</v>
      </c>
      <c r="O56">
        <v>17</v>
      </c>
      <c r="P56">
        <v>22</v>
      </c>
      <c r="Q56">
        <v>1.03</v>
      </c>
      <c r="R56">
        <v>0.94</v>
      </c>
      <c r="S56">
        <v>2.1</v>
      </c>
      <c r="T56">
        <v>6</v>
      </c>
      <c r="U56">
        <v>7</v>
      </c>
      <c r="V56">
        <v>6</v>
      </c>
      <c r="W56">
        <v>7</v>
      </c>
      <c r="X56">
        <v>7</v>
      </c>
      <c r="Y56">
        <v>10</v>
      </c>
      <c r="Z56">
        <v>10</v>
      </c>
      <c r="AA56">
        <v>8</v>
      </c>
      <c r="AB56">
        <v>6</v>
      </c>
      <c r="AC56">
        <v>9</v>
      </c>
      <c r="AD56">
        <v>13</v>
      </c>
      <c r="AE56">
        <v>13</v>
      </c>
      <c r="AF56">
        <v>13</v>
      </c>
      <c r="AG56">
        <v>18</v>
      </c>
      <c r="AH56">
        <v>13</v>
      </c>
      <c r="AI56">
        <v>9</v>
      </c>
      <c r="AJ56">
        <v>6</v>
      </c>
      <c r="AK56">
        <v>4</v>
      </c>
      <c r="AL56">
        <v>83</v>
      </c>
      <c r="AM56">
        <v>52.5</v>
      </c>
      <c r="AN56">
        <v>82</v>
      </c>
      <c r="AO56">
        <v>52.5</v>
      </c>
      <c r="AP56" s="2"/>
      <c r="AQ56" s="2"/>
      <c r="AR56" s="2"/>
      <c r="AS56" s="2">
        <v>6</v>
      </c>
      <c r="AT56" s="2">
        <v>148</v>
      </c>
      <c r="AU56" s="2">
        <v>0</v>
      </c>
      <c r="AV56" s="2">
        <v>3</v>
      </c>
      <c r="AW56" s="2">
        <v>0</v>
      </c>
      <c r="AX56" s="2">
        <v>0</v>
      </c>
      <c r="AY56" s="2">
        <v>0</v>
      </c>
      <c r="AZ56" s="2">
        <v>7</v>
      </c>
      <c r="BA56" s="2">
        <v>17</v>
      </c>
      <c r="BB56" s="2">
        <v>5</v>
      </c>
      <c r="BC56" s="2">
        <v>5</v>
      </c>
      <c r="BD56" s="2">
        <v>6</v>
      </c>
      <c r="BE56" s="2">
        <v>8</v>
      </c>
      <c r="BF56" s="2">
        <v>15</v>
      </c>
      <c r="BG56" s="2">
        <v>11</v>
      </c>
      <c r="BH56" s="2">
        <v>9</v>
      </c>
      <c r="BI56" s="2">
        <v>11</v>
      </c>
      <c r="BJ56" s="2">
        <v>1</v>
      </c>
      <c r="BK56" s="2">
        <v>67222</v>
      </c>
      <c r="BL56">
        <v>79913</v>
      </c>
      <c r="BN56" t="s">
        <v>115</v>
      </c>
      <c r="BO56">
        <v>23.399999999999899</v>
      </c>
      <c r="BP56">
        <v>14.3</v>
      </c>
      <c r="BQ56">
        <v>18</v>
      </c>
      <c r="BR56">
        <v>-1.9779917000000001E-2</v>
      </c>
      <c r="BS56" t="s">
        <v>112</v>
      </c>
      <c r="BT56">
        <v>40</v>
      </c>
      <c r="BU56">
        <v>0.105</v>
      </c>
      <c r="BV56">
        <v>0.38700000000000001</v>
      </c>
      <c r="BW56">
        <v>0.14599999999999999</v>
      </c>
      <c r="BX56">
        <v>0</v>
      </c>
      <c r="BY56">
        <v>0</v>
      </c>
      <c r="BZ56">
        <v>0</v>
      </c>
      <c r="CA56">
        <v>1.88</v>
      </c>
      <c r="CB56" t="s">
        <v>119</v>
      </c>
      <c r="CC56">
        <v>79355.429200012004</v>
      </c>
      <c r="CD56">
        <v>139857610.096791</v>
      </c>
      <c r="CL56">
        <v>0.57360406091370497</v>
      </c>
      <c r="CM56">
        <v>0.26347305389221598</v>
      </c>
      <c r="CN56">
        <v>0.52612055335844299</v>
      </c>
      <c r="CO56">
        <v>0.39215686274509798</v>
      </c>
      <c r="CP56">
        <v>0.110526315789474</v>
      </c>
      <c r="CQ56">
        <v>0.44710327455919402</v>
      </c>
      <c r="CR56">
        <v>0</v>
      </c>
      <c r="CS56">
        <v>0.30416666666666697</v>
      </c>
      <c r="DA56">
        <f t="shared" si="0"/>
        <v>0.21544906425383376</v>
      </c>
      <c r="DC56">
        <f>DA56</f>
        <v>0.21544906425383376</v>
      </c>
      <c r="DD56">
        <f t="shared" si="1"/>
        <v>0.43883863272736545</v>
      </c>
      <c r="DE56">
        <f t="shared" si="2"/>
        <v>0.45412901398366595</v>
      </c>
      <c r="DF56">
        <f t="shared" si="4"/>
        <v>0</v>
      </c>
      <c r="DG56">
        <f t="shared" si="3"/>
        <v>0.22319269274583323</v>
      </c>
    </row>
    <row r="57" spans="1:111" x14ac:dyDescent="0.3">
      <c r="A57">
        <v>37</v>
      </c>
      <c r="B57">
        <v>4111850</v>
      </c>
      <c r="C57" t="s">
        <v>197</v>
      </c>
      <c r="D57">
        <v>2118</v>
      </c>
      <c r="E57">
        <v>2094</v>
      </c>
      <c r="F57">
        <v>1510</v>
      </c>
      <c r="G57">
        <v>24</v>
      </c>
      <c r="H57">
        <v>1171.0999999999899</v>
      </c>
      <c r="I57">
        <v>919</v>
      </c>
      <c r="J57">
        <v>2.2799999999999998</v>
      </c>
      <c r="K57">
        <v>515</v>
      </c>
      <c r="L57">
        <v>2.93</v>
      </c>
      <c r="M57">
        <v>1026</v>
      </c>
      <c r="N57">
        <v>588</v>
      </c>
      <c r="O57">
        <v>331</v>
      </c>
      <c r="P57">
        <v>107</v>
      </c>
      <c r="Q57">
        <v>1.01</v>
      </c>
      <c r="R57">
        <v>1.05</v>
      </c>
      <c r="S57">
        <v>0.8</v>
      </c>
      <c r="T57">
        <v>115</v>
      </c>
      <c r="U57">
        <v>118</v>
      </c>
      <c r="V57">
        <v>125</v>
      </c>
      <c r="W57">
        <v>92</v>
      </c>
      <c r="X57">
        <v>120</v>
      </c>
      <c r="Y57">
        <v>120</v>
      </c>
      <c r="Z57">
        <v>120</v>
      </c>
      <c r="AA57">
        <v>104</v>
      </c>
      <c r="AB57">
        <v>102</v>
      </c>
      <c r="AC57">
        <v>91</v>
      </c>
      <c r="AD57">
        <v>108</v>
      </c>
      <c r="AE57">
        <v>146</v>
      </c>
      <c r="AF57">
        <v>186</v>
      </c>
      <c r="AG57">
        <v>182</v>
      </c>
      <c r="AH57">
        <v>165</v>
      </c>
      <c r="AI57">
        <v>111</v>
      </c>
      <c r="AJ57">
        <v>62</v>
      </c>
      <c r="AK57">
        <v>55</v>
      </c>
      <c r="AL57">
        <v>1011</v>
      </c>
      <c r="AM57">
        <v>43.799999999999898</v>
      </c>
      <c r="AN57">
        <v>1111</v>
      </c>
      <c r="AO57">
        <v>50.399999999999899</v>
      </c>
      <c r="AP57" s="2"/>
      <c r="AQ57" s="2"/>
      <c r="AR57" s="2"/>
      <c r="AS57" s="2">
        <v>204</v>
      </c>
      <c r="AT57" s="2">
        <v>1734</v>
      </c>
      <c r="AU57" s="2">
        <v>6</v>
      </c>
      <c r="AV57" s="2">
        <v>45</v>
      </c>
      <c r="AW57" s="2">
        <v>30</v>
      </c>
      <c r="AX57" s="2">
        <v>6</v>
      </c>
      <c r="AY57" s="2">
        <v>1</v>
      </c>
      <c r="AZ57" s="2">
        <v>92</v>
      </c>
      <c r="BA57" s="2">
        <v>384</v>
      </c>
      <c r="BB57" s="2">
        <v>179</v>
      </c>
      <c r="BC57" s="2">
        <v>264</v>
      </c>
      <c r="BD57" s="2">
        <v>90</v>
      </c>
      <c r="BE57" s="2">
        <v>153</v>
      </c>
      <c r="BF57" s="2">
        <v>85</v>
      </c>
      <c r="BG57" s="2">
        <v>38</v>
      </c>
      <c r="BH57" s="2">
        <v>75</v>
      </c>
      <c r="BI57" s="2">
        <v>31</v>
      </c>
      <c r="BJ57" s="2">
        <v>5</v>
      </c>
      <c r="BK57" s="2">
        <v>26503</v>
      </c>
      <c r="BL57">
        <v>43755</v>
      </c>
      <c r="BN57" t="s">
        <v>107</v>
      </c>
      <c r="BO57">
        <v>25.6999999999999</v>
      </c>
      <c r="BP57">
        <v>17.100000000000001</v>
      </c>
      <c r="BQ57">
        <v>31</v>
      </c>
      <c r="BR57">
        <v>1.0752776862</v>
      </c>
      <c r="BS57" t="s">
        <v>198</v>
      </c>
      <c r="BT57">
        <v>36</v>
      </c>
      <c r="BU57">
        <v>8.3000000000000004E-2</v>
      </c>
      <c r="BV57">
        <v>0.68100000000000005</v>
      </c>
      <c r="BW57">
        <v>0.13300000000000001</v>
      </c>
      <c r="BX57">
        <v>0</v>
      </c>
      <c r="BY57">
        <v>97.23</v>
      </c>
      <c r="BZ57">
        <v>0</v>
      </c>
      <c r="CA57">
        <v>0</v>
      </c>
      <c r="CB57" t="s">
        <v>119</v>
      </c>
      <c r="CC57">
        <v>89082.872643038005</v>
      </c>
      <c r="CD57">
        <v>50660911.642572403</v>
      </c>
      <c r="CE57">
        <v>2</v>
      </c>
      <c r="CF57">
        <v>0.05</v>
      </c>
      <c r="CG57">
        <v>0.95</v>
      </c>
      <c r="CH57">
        <v>0.27</v>
      </c>
      <c r="CI57">
        <v>0.02</v>
      </c>
      <c r="CJ57">
        <v>3</v>
      </c>
      <c r="CK57">
        <v>5</v>
      </c>
      <c r="CL57">
        <v>0.69035532994923798</v>
      </c>
      <c r="CM57">
        <v>0.43113772455089799</v>
      </c>
      <c r="CN57">
        <v>0.86982978223477703</v>
      </c>
      <c r="CO57">
        <v>0.31372549019607798</v>
      </c>
      <c r="CP57">
        <v>8.7368421052631998E-2</v>
      </c>
      <c r="CQ57">
        <v>0.81738035264483599</v>
      </c>
      <c r="CR57">
        <v>0</v>
      </c>
      <c r="CS57">
        <v>0.27708333333333302</v>
      </c>
      <c r="CT57">
        <v>0.5</v>
      </c>
      <c r="CU57">
        <v>0</v>
      </c>
      <c r="CV57">
        <v>1</v>
      </c>
      <c r="CW57">
        <v>0.53658536585365901</v>
      </c>
      <c r="CX57">
        <v>2.2471910112360001E-2</v>
      </c>
      <c r="CY57">
        <v>0.5</v>
      </c>
      <c r="CZ57">
        <f>AVERAGE(CU57,CV57,CX57)</f>
        <v>0.34082397003745335</v>
      </c>
      <c r="DA57">
        <f t="shared" si="0"/>
        <v>0.29545802675770028</v>
      </c>
      <c r="DB57">
        <f>AVERAGE(CZ57:DA57)</f>
        <v>0.31814099839757681</v>
      </c>
      <c r="DC57">
        <f>(DB57-DB$381)/DB$383</f>
        <v>0.36828903755906922</v>
      </c>
      <c r="DD57">
        <f t="shared" si="1"/>
        <v>0.57626208173274773</v>
      </c>
      <c r="DE57">
        <f t="shared" si="2"/>
        <v>0.72144367975612134</v>
      </c>
      <c r="DF57">
        <f t="shared" si="4"/>
        <v>0.49076666666666674</v>
      </c>
      <c r="DG57">
        <f t="shared" si="3"/>
        <v>0.52683312799395243</v>
      </c>
    </row>
    <row r="58" spans="1:111" x14ac:dyDescent="0.3">
      <c r="A58">
        <v>334</v>
      </c>
      <c r="B58">
        <v>4111900</v>
      </c>
      <c r="C58" t="s">
        <v>803</v>
      </c>
      <c r="D58">
        <v>72</v>
      </c>
      <c r="E58">
        <v>72</v>
      </c>
      <c r="F58">
        <v>58</v>
      </c>
      <c r="G58">
        <v>0</v>
      </c>
      <c r="H58">
        <v>25</v>
      </c>
      <c r="I58">
        <v>23</v>
      </c>
      <c r="J58">
        <v>3.13</v>
      </c>
      <c r="K58">
        <v>16</v>
      </c>
      <c r="L58">
        <v>3.63</v>
      </c>
      <c r="M58">
        <v>23</v>
      </c>
      <c r="N58">
        <v>20</v>
      </c>
      <c r="O58">
        <v>3</v>
      </c>
      <c r="P58">
        <v>0</v>
      </c>
      <c r="Q58">
        <v>0.51</v>
      </c>
      <c r="R58">
        <v>0.4</v>
      </c>
      <c r="S58">
        <v>-1.52</v>
      </c>
      <c r="T58">
        <v>4</v>
      </c>
      <c r="U58">
        <v>4</v>
      </c>
      <c r="V58">
        <v>5</v>
      </c>
      <c r="W58">
        <v>2</v>
      </c>
      <c r="X58">
        <v>4</v>
      </c>
      <c r="Y58">
        <v>4</v>
      </c>
      <c r="Z58">
        <v>5</v>
      </c>
      <c r="AA58">
        <v>4</v>
      </c>
      <c r="AB58">
        <v>3</v>
      </c>
      <c r="AC58">
        <v>5</v>
      </c>
      <c r="AD58">
        <v>4</v>
      </c>
      <c r="AE58">
        <v>6</v>
      </c>
      <c r="AF58">
        <v>6</v>
      </c>
      <c r="AG58">
        <v>7</v>
      </c>
      <c r="AH58">
        <v>4</v>
      </c>
      <c r="AI58">
        <v>3</v>
      </c>
      <c r="AJ58">
        <v>2</v>
      </c>
      <c r="AK58">
        <v>2</v>
      </c>
      <c r="AL58">
        <v>39</v>
      </c>
      <c r="AM58">
        <v>45.799999999999898</v>
      </c>
      <c r="AN58">
        <v>35</v>
      </c>
      <c r="AO58">
        <v>48.799999999999898</v>
      </c>
      <c r="AP58" s="2"/>
      <c r="AQ58" s="2"/>
      <c r="AR58" s="2"/>
      <c r="AS58" s="2">
        <v>1</v>
      </c>
      <c r="AT58" s="2">
        <v>39</v>
      </c>
      <c r="AU58" s="2">
        <v>0</v>
      </c>
      <c r="AV58" s="2">
        <v>26</v>
      </c>
      <c r="AW58" s="2">
        <v>1</v>
      </c>
      <c r="AX58" s="2">
        <v>0</v>
      </c>
      <c r="AY58" s="2">
        <v>1</v>
      </c>
      <c r="AZ58" s="2">
        <v>4</v>
      </c>
      <c r="BA58" s="2">
        <v>33</v>
      </c>
      <c r="BB58" s="2">
        <v>1</v>
      </c>
      <c r="BC58" s="2">
        <v>2</v>
      </c>
      <c r="BD58" s="2">
        <v>1</v>
      </c>
      <c r="BE58" s="2">
        <v>3</v>
      </c>
      <c r="BF58" s="2">
        <v>3</v>
      </c>
      <c r="BG58" s="2">
        <v>3</v>
      </c>
      <c r="BH58" s="2">
        <v>7</v>
      </c>
      <c r="BI58" s="2">
        <v>2</v>
      </c>
      <c r="BJ58" s="2">
        <v>2</v>
      </c>
      <c r="BK58" s="2">
        <v>90141</v>
      </c>
      <c r="BL58">
        <v>100432</v>
      </c>
      <c r="BN58" t="s">
        <v>115</v>
      </c>
      <c r="BO58">
        <v>23.899999999999899</v>
      </c>
      <c r="BP58">
        <v>19.8</v>
      </c>
      <c r="BQ58">
        <v>21</v>
      </c>
      <c r="BR58">
        <v>0.25870560529999997</v>
      </c>
      <c r="BS58" t="s">
        <v>780</v>
      </c>
      <c r="BT58">
        <v>57</v>
      </c>
      <c r="BU58">
        <v>0.432</v>
      </c>
      <c r="BV58">
        <v>0.33900000000000002</v>
      </c>
      <c r="BW58">
        <v>9.0999999999999998E-2</v>
      </c>
      <c r="BX58">
        <v>0</v>
      </c>
      <c r="BY58">
        <v>82.92</v>
      </c>
      <c r="BZ58">
        <v>0</v>
      </c>
      <c r="CA58">
        <v>0</v>
      </c>
      <c r="CB58" t="s">
        <v>119</v>
      </c>
      <c r="CC58">
        <v>49115.236805341803</v>
      </c>
      <c r="CD58">
        <v>80322768.823667601</v>
      </c>
      <c r="CL58">
        <v>0.59898477157360397</v>
      </c>
      <c r="CM58">
        <v>0.59281437125748504</v>
      </c>
      <c r="CN58">
        <v>0.613529694067797</v>
      </c>
      <c r="CO58">
        <v>0.72549019607843102</v>
      </c>
      <c r="CP58">
        <v>0.45473684210526299</v>
      </c>
      <c r="CQ58">
        <v>0.38664987405541601</v>
      </c>
      <c r="CR58">
        <v>0</v>
      </c>
      <c r="CS58">
        <v>0.18958333333333299</v>
      </c>
      <c r="DA58">
        <f t="shared" si="0"/>
        <v>0.25774251237350299</v>
      </c>
      <c r="DC58">
        <f>DA58</f>
        <v>0.25774251237350299</v>
      </c>
      <c r="DD58">
        <f t="shared" si="1"/>
        <v>0.63270475824432926</v>
      </c>
      <c r="DE58">
        <f t="shared" si="2"/>
        <v>0.83123538791216756</v>
      </c>
      <c r="DF58">
        <f t="shared" si="4"/>
        <v>0.41460000000000002</v>
      </c>
      <c r="DG58">
        <f t="shared" si="3"/>
        <v>0.50119263342855691</v>
      </c>
    </row>
    <row r="59" spans="1:111" x14ac:dyDescent="0.3">
      <c r="A59">
        <v>38</v>
      </c>
      <c r="B59">
        <v>4112050</v>
      </c>
      <c r="C59" t="s">
        <v>200</v>
      </c>
      <c r="D59">
        <v>8385</v>
      </c>
      <c r="E59">
        <v>8338</v>
      </c>
      <c r="F59">
        <v>6216</v>
      </c>
      <c r="G59">
        <v>47</v>
      </c>
      <c r="H59">
        <v>4429</v>
      </c>
      <c r="I59">
        <v>3419</v>
      </c>
      <c r="J59">
        <v>2.44</v>
      </c>
      <c r="K59">
        <v>2060</v>
      </c>
      <c r="L59">
        <v>3.02</v>
      </c>
      <c r="M59">
        <v>3583</v>
      </c>
      <c r="N59">
        <v>2100</v>
      </c>
      <c r="O59">
        <v>1319</v>
      </c>
      <c r="P59">
        <v>164</v>
      </c>
      <c r="Q59">
        <v>0.28000000000000003</v>
      </c>
      <c r="R59">
        <v>0.19</v>
      </c>
      <c r="S59">
        <v>-0.09</v>
      </c>
      <c r="T59">
        <v>492</v>
      </c>
      <c r="U59">
        <v>485</v>
      </c>
      <c r="V59">
        <v>513</v>
      </c>
      <c r="W59">
        <v>482</v>
      </c>
      <c r="X59">
        <v>455</v>
      </c>
      <c r="Y59">
        <v>532</v>
      </c>
      <c r="Z59">
        <v>592</v>
      </c>
      <c r="AA59">
        <v>721</v>
      </c>
      <c r="AB59">
        <v>621</v>
      </c>
      <c r="AC59">
        <v>532</v>
      </c>
      <c r="AD59">
        <v>547</v>
      </c>
      <c r="AE59">
        <v>546</v>
      </c>
      <c r="AF59">
        <v>484</v>
      </c>
      <c r="AG59">
        <v>451</v>
      </c>
      <c r="AH59">
        <v>349</v>
      </c>
      <c r="AI59">
        <v>240</v>
      </c>
      <c r="AJ59">
        <v>171</v>
      </c>
      <c r="AK59">
        <v>173</v>
      </c>
      <c r="AL59">
        <v>4196</v>
      </c>
      <c r="AM59">
        <v>38.299999999999898</v>
      </c>
      <c r="AN59">
        <v>4190</v>
      </c>
      <c r="AO59">
        <v>40.799999999999898</v>
      </c>
      <c r="AP59" s="2">
        <v>7743</v>
      </c>
      <c r="AQ59" s="2">
        <v>9360</v>
      </c>
      <c r="AR59" s="2">
        <v>17</v>
      </c>
      <c r="AS59" s="2">
        <v>1675</v>
      </c>
      <c r="AT59" s="2">
        <v>5555</v>
      </c>
      <c r="AU59" s="2">
        <v>158</v>
      </c>
      <c r="AV59" s="2">
        <v>29</v>
      </c>
      <c r="AW59" s="2">
        <v>595</v>
      </c>
      <c r="AX59" s="2">
        <v>28</v>
      </c>
      <c r="AY59" s="2">
        <v>13</v>
      </c>
      <c r="AZ59" s="2">
        <v>332</v>
      </c>
      <c r="BA59" s="2">
        <v>2830</v>
      </c>
      <c r="BB59" s="2">
        <v>153</v>
      </c>
      <c r="BC59" s="2">
        <v>174</v>
      </c>
      <c r="BD59" s="2">
        <v>184</v>
      </c>
      <c r="BE59" s="2">
        <v>293</v>
      </c>
      <c r="BF59" s="2">
        <v>756</v>
      </c>
      <c r="BG59" s="2">
        <v>409</v>
      </c>
      <c r="BH59" s="2">
        <v>663</v>
      </c>
      <c r="BI59" s="2">
        <v>360</v>
      </c>
      <c r="BJ59" s="2">
        <v>425</v>
      </c>
      <c r="BK59" s="2">
        <v>82588</v>
      </c>
      <c r="BL59">
        <v>116029</v>
      </c>
      <c r="BN59" t="s">
        <v>115</v>
      </c>
      <c r="BO59">
        <v>15.9</v>
      </c>
      <c r="BP59">
        <v>13.6</v>
      </c>
      <c r="BQ59">
        <v>2</v>
      </c>
      <c r="BR59">
        <v>-1.6444317420000001</v>
      </c>
      <c r="BS59" t="s">
        <v>116</v>
      </c>
      <c r="BT59">
        <v>69</v>
      </c>
      <c r="BU59">
        <v>0.34699999999999998</v>
      </c>
      <c r="BV59">
        <v>0.28199999999999997</v>
      </c>
      <c r="BW59">
        <v>0.11799999999999999</v>
      </c>
      <c r="BX59">
        <v>5.2999999999999999E-2</v>
      </c>
      <c r="BY59">
        <v>0</v>
      </c>
      <c r="BZ59">
        <v>0</v>
      </c>
      <c r="CA59">
        <v>86.39</v>
      </c>
      <c r="CB59" t="s">
        <v>109</v>
      </c>
      <c r="CC59">
        <v>78340.4123498876</v>
      </c>
      <c r="CD59">
        <v>53008655.047075897</v>
      </c>
      <c r="CE59">
        <v>2</v>
      </c>
      <c r="CF59">
        <v>0.46</v>
      </c>
      <c r="CG59">
        <v>0.68</v>
      </c>
      <c r="CH59">
        <v>0.22</v>
      </c>
      <c r="CI59">
        <v>8.9999999999999993E-3</v>
      </c>
      <c r="CJ59">
        <v>1</v>
      </c>
      <c r="CK59">
        <v>0</v>
      </c>
      <c r="CL59">
        <v>0.19289340101522801</v>
      </c>
      <c r="CM59">
        <v>0.22155688622754499</v>
      </c>
      <c r="CN59">
        <v>1.6185893910859998E-2</v>
      </c>
      <c r="CO59">
        <v>0.96078431372549</v>
      </c>
      <c r="CP59">
        <v>0.36526315789473701</v>
      </c>
      <c r="CQ59">
        <v>0.31486146095717898</v>
      </c>
      <c r="CR59">
        <v>0.23043478260869599</v>
      </c>
      <c r="CS59">
        <v>0.24583333333333299</v>
      </c>
      <c r="CT59">
        <v>0.5</v>
      </c>
      <c r="CU59">
        <v>0.68333333333333302</v>
      </c>
      <c r="CV59">
        <v>0.7</v>
      </c>
      <c r="CW59">
        <v>0.41463414634146301</v>
      </c>
      <c r="CX59">
        <v>1.0112359550562E-2</v>
      </c>
      <c r="CY59">
        <v>0</v>
      </c>
      <c r="CZ59">
        <f>AVERAGE(CU59,CV59,CX59)</f>
        <v>0.46448189762796499</v>
      </c>
      <c r="DA59">
        <f t="shared" si="0"/>
        <v>0.28909818369848622</v>
      </c>
      <c r="DB59">
        <f>AVERAGE(CZ59:DA59)</f>
        <v>0.37679004066322563</v>
      </c>
      <c r="DC59">
        <f>(DB59-DB$381)/DB$383</f>
        <v>0.44990699152883512</v>
      </c>
      <c r="DD59">
        <f t="shared" si="1"/>
        <v>0.34785512371978078</v>
      </c>
      <c r="DE59">
        <f t="shared" si="2"/>
        <v>0.27714883718563543</v>
      </c>
      <c r="DF59">
        <f t="shared" si="4"/>
        <v>5.6666666666666671E-2</v>
      </c>
      <c r="DG59">
        <f t="shared" si="3"/>
        <v>0.26124083179371244</v>
      </c>
    </row>
    <row r="60" spans="1:111" x14ac:dyDescent="0.3">
      <c r="A60">
        <v>39</v>
      </c>
      <c r="B60">
        <v>4112150</v>
      </c>
      <c r="C60" t="s">
        <v>202</v>
      </c>
      <c r="D60">
        <v>16655</v>
      </c>
      <c r="E60">
        <v>16620</v>
      </c>
      <c r="F60">
        <v>14198</v>
      </c>
      <c r="G60">
        <v>35</v>
      </c>
      <c r="H60">
        <v>5004.6999999999898</v>
      </c>
      <c r="I60">
        <v>6127</v>
      </c>
      <c r="J60">
        <v>2.71</v>
      </c>
      <c r="K60">
        <v>4484</v>
      </c>
      <c r="L60">
        <v>3.17</v>
      </c>
      <c r="M60">
        <v>6503</v>
      </c>
      <c r="N60">
        <v>4713</v>
      </c>
      <c r="O60">
        <v>1413</v>
      </c>
      <c r="P60">
        <v>376</v>
      </c>
      <c r="Q60">
        <v>1.22</v>
      </c>
      <c r="R60">
        <v>1.1200000000000001</v>
      </c>
      <c r="S60">
        <v>1.01</v>
      </c>
      <c r="T60">
        <v>1026</v>
      </c>
      <c r="U60">
        <v>1132</v>
      </c>
      <c r="V60">
        <v>1198</v>
      </c>
      <c r="W60">
        <v>1200</v>
      </c>
      <c r="X60">
        <v>850</v>
      </c>
      <c r="Y60">
        <v>996</v>
      </c>
      <c r="Z60">
        <v>986</v>
      </c>
      <c r="AA60">
        <v>1004</v>
      </c>
      <c r="AB60">
        <v>1050</v>
      </c>
      <c r="AC60">
        <v>1157</v>
      </c>
      <c r="AD60">
        <v>1241</v>
      </c>
      <c r="AE60">
        <v>1239</v>
      </c>
      <c r="AF60">
        <v>1156</v>
      </c>
      <c r="AG60">
        <v>924</v>
      </c>
      <c r="AH60">
        <v>725</v>
      </c>
      <c r="AI60">
        <v>370</v>
      </c>
      <c r="AJ60">
        <v>214</v>
      </c>
      <c r="AK60">
        <v>187</v>
      </c>
      <c r="AL60">
        <v>8146</v>
      </c>
      <c r="AM60">
        <v>39.1</v>
      </c>
      <c r="AN60">
        <v>8509</v>
      </c>
      <c r="AO60">
        <v>40.200000000000003</v>
      </c>
      <c r="AP60" s="2">
        <v>11271</v>
      </c>
      <c r="AQ60" s="2">
        <v>16343</v>
      </c>
      <c r="AR60" s="2">
        <v>31</v>
      </c>
      <c r="AS60" s="2">
        <v>1120</v>
      </c>
      <c r="AT60" s="2">
        <v>11398</v>
      </c>
      <c r="AU60" s="2">
        <v>213</v>
      </c>
      <c r="AV60" s="2">
        <v>17</v>
      </c>
      <c r="AW60" s="2">
        <v>3071</v>
      </c>
      <c r="AX60" s="2">
        <v>33</v>
      </c>
      <c r="AY60" s="2">
        <v>44</v>
      </c>
      <c r="AZ60" s="2">
        <v>760</v>
      </c>
      <c r="BA60" s="2">
        <v>5257</v>
      </c>
      <c r="BB60" s="2">
        <v>258</v>
      </c>
      <c r="BC60" s="2">
        <v>170</v>
      </c>
      <c r="BD60" s="2">
        <v>161</v>
      </c>
      <c r="BE60" s="2">
        <v>287</v>
      </c>
      <c r="BF60" s="2">
        <v>666</v>
      </c>
      <c r="BG60" s="2">
        <v>560</v>
      </c>
      <c r="BH60" s="2">
        <v>931</v>
      </c>
      <c r="BI60" s="2">
        <v>1076</v>
      </c>
      <c r="BJ60" s="2">
        <v>2018</v>
      </c>
      <c r="BK60" s="2">
        <v>151004</v>
      </c>
      <c r="BL60">
        <v>178585</v>
      </c>
      <c r="BN60" t="s">
        <v>115</v>
      </c>
      <c r="BO60">
        <v>12.3</v>
      </c>
      <c r="BP60">
        <v>11.1</v>
      </c>
      <c r="BQ60">
        <v>2</v>
      </c>
      <c r="BR60">
        <v>-1.6444317420000001</v>
      </c>
      <c r="BS60" t="s">
        <v>116</v>
      </c>
      <c r="BT60">
        <v>66</v>
      </c>
      <c r="BU60">
        <v>0.32300000000000001</v>
      </c>
      <c r="BV60">
        <v>0.106</v>
      </c>
      <c r="BW60">
        <v>2.8000000000000001E-2</v>
      </c>
      <c r="BX60">
        <v>3.6999999999999998E-2</v>
      </c>
      <c r="BY60">
        <v>0</v>
      </c>
      <c r="BZ60">
        <v>0</v>
      </c>
      <c r="CA60">
        <v>99.45</v>
      </c>
      <c r="CB60" t="s">
        <v>109</v>
      </c>
      <c r="CC60">
        <v>60648.718038118197</v>
      </c>
      <c r="CD60">
        <v>92773190.728303894</v>
      </c>
      <c r="CE60">
        <v>2.3333333333333299</v>
      </c>
      <c r="CF60">
        <v>0.146666666666667</v>
      </c>
      <c r="CG60">
        <v>0.20333333333333301</v>
      </c>
      <c r="CH60">
        <v>0.10666666666666701</v>
      </c>
      <c r="CI60">
        <v>6.0000000000000001E-3</v>
      </c>
      <c r="CJ60">
        <v>3</v>
      </c>
      <c r="CK60">
        <v>0</v>
      </c>
      <c r="CL60">
        <v>1.0152284263959E-2</v>
      </c>
      <c r="CM60">
        <v>7.1856287425150003E-2</v>
      </c>
      <c r="CN60">
        <v>1.6185893910859998E-2</v>
      </c>
      <c r="CO60">
        <v>0.90196078431372595</v>
      </c>
      <c r="CP60">
        <v>0.34</v>
      </c>
      <c r="CQ60">
        <v>9.3198992443324996E-2</v>
      </c>
      <c r="CR60">
        <v>0.16086956521739099</v>
      </c>
      <c r="CS60">
        <v>5.8333333333333001E-2</v>
      </c>
      <c r="CT60">
        <v>0.33333333333333298</v>
      </c>
      <c r="CU60">
        <v>0.16111111111111101</v>
      </c>
      <c r="CV60">
        <v>0.17037037037037001</v>
      </c>
      <c r="CW60">
        <v>0.138211382113821</v>
      </c>
      <c r="CX60">
        <v>6.7415730337079998E-3</v>
      </c>
      <c r="CY60">
        <v>0</v>
      </c>
      <c r="CZ60">
        <f>AVERAGE(CU60,CV60,CX60)</f>
        <v>0.11274101817172967</v>
      </c>
      <c r="DA60">
        <f t="shared" si="0"/>
        <v>0.16310047274851228</v>
      </c>
      <c r="DB60">
        <f>AVERAGE(CZ60:DA60)</f>
        <v>0.13792074546012098</v>
      </c>
      <c r="DC60">
        <f>(DB60-DB$381)/DB$383</f>
        <v>0.11748855147365309</v>
      </c>
      <c r="DD60">
        <f t="shared" si="1"/>
        <v>0.25003881247842374</v>
      </c>
      <c r="DE60">
        <f t="shared" si="2"/>
        <v>8.6877564445611774E-2</v>
      </c>
      <c r="DF60">
        <f t="shared" si="4"/>
        <v>0.10333333333333333</v>
      </c>
      <c r="DG60">
        <f t="shared" si="3"/>
        <v>0.1025664830841994</v>
      </c>
    </row>
    <row r="61" spans="1:111" x14ac:dyDescent="0.3">
      <c r="A61">
        <v>40</v>
      </c>
      <c r="B61">
        <v>4112400</v>
      </c>
      <c r="C61" t="s">
        <v>204</v>
      </c>
      <c r="D61">
        <v>18962</v>
      </c>
      <c r="E61">
        <v>18909</v>
      </c>
      <c r="F61">
        <v>15446</v>
      </c>
      <c r="G61">
        <v>53</v>
      </c>
      <c r="H61">
        <v>4821.3999999999896</v>
      </c>
      <c r="I61">
        <v>7248</v>
      </c>
      <c r="J61">
        <v>2.61</v>
      </c>
      <c r="K61">
        <v>5078</v>
      </c>
      <c r="L61">
        <v>3.04</v>
      </c>
      <c r="M61">
        <v>7626</v>
      </c>
      <c r="N61">
        <v>4610</v>
      </c>
      <c r="O61">
        <v>2638</v>
      </c>
      <c r="P61">
        <v>378</v>
      </c>
      <c r="Q61">
        <v>0.87</v>
      </c>
      <c r="R61">
        <v>0.9</v>
      </c>
      <c r="S61">
        <v>0.73</v>
      </c>
      <c r="T61">
        <v>1281</v>
      </c>
      <c r="U61">
        <v>1329</v>
      </c>
      <c r="V61">
        <v>1283</v>
      </c>
      <c r="W61">
        <v>1092</v>
      </c>
      <c r="X61">
        <v>1087</v>
      </c>
      <c r="Y61">
        <v>1321</v>
      </c>
      <c r="Z61">
        <v>1207</v>
      </c>
      <c r="AA61">
        <v>1242</v>
      </c>
      <c r="AB61">
        <v>1202</v>
      </c>
      <c r="AC61">
        <v>1113</v>
      </c>
      <c r="AD61">
        <v>1069</v>
      </c>
      <c r="AE61">
        <v>1110</v>
      </c>
      <c r="AF61">
        <v>1087</v>
      </c>
      <c r="AG61">
        <v>1021</v>
      </c>
      <c r="AH61">
        <v>919</v>
      </c>
      <c r="AI61">
        <v>669</v>
      </c>
      <c r="AJ61">
        <v>480</v>
      </c>
      <c r="AK61">
        <v>449</v>
      </c>
      <c r="AL61">
        <v>9178</v>
      </c>
      <c r="AM61">
        <v>37</v>
      </c>
      <c r="AN61">
        <v>9783</v>
      </c>
      <c r="AO61">
        <v>40</v>
      </c>
      <c r="AP61" s="2">
        <v>15282</v>
      </c>
      <c r="AQ61" s="2">
        <v>18966</v>
      </c>
      <c r="AR61" s="2">
        <v>19</v>
      </c>
      <c r="AS61" s="2">
        <v>2572</v>
      </c>
      <c r="AT61" s="2">
        <v>15236</v>
      </c>
      <c r="AU61" s="2">
        <v>97</v>
      </c>
      <c r="AV61" s="2">
        <v>158</v>
      </c>
      <c r="AW61" s="2">
        <v>237</v>
      </c>
      <c r="AX61" s="2">
        <v>71</v>
      </c>
      <c r="AY61" s="2">
        <v>13</v>
      </c>
      <c r="AZ61" s="2">
        <v>579</v>
      </c>
      <c r="BA61" s="2">
        <v>3726</v>
      </c>
      <c r="BB61" s="2">
        <v>582</v>
      </c>
      <c r="BC61" s="2">
        <v>616</v>
      </c>
      <c r="BD61" s="2">
        <v>837</v>
      </c>
      <c r="BE61" s="2">
        <v>1156</v>
      </c>
      <c r="BF61" s="2">
        <v>1252</v>
      </c>
      <c r="BG61" s="2">
        <v>1328</v>
      </c>
      <c r="BH61" s="2">
        <v>931</v>
      </c>
      <c r="BI61" s="2">
        <v>245</v>
      </c>
      <c r="BJ61" s="2">
        <v>301</v>
      </c>
      <c r="BK61" s="2">
        <v>56601</v>
      </c>
      <c r="BL61">
        <v>74005</v>
      </c>
      <c r="BN61" t="s">
        <v>107</v>
      </c>
      <c r="BO61">
        <v>20.8</v>
      </c>
      <c r="BP61">
        <v>16.100000000000001</v>
      </c>
      <c r="BQ61">
        <v>15</v>
      </c>
      <c r="BR61">
        <v>-9.0228085E-2</v>
      </c>
      <c r="BS61" t="s">
        <v>127</v>
      </c>
      <c r="BT61">
        <v>55</v>
      </c>
      <c r="BU61">
        <v>0.15</v>
      </c>
      <c r="BV61">
        <v>0.38100000000000001</v>
      </c>
      <c r="BW61">
        <v>0.111</v>
      </c>
      <c r="BX61">
        <v>8.9999999999999993E-3</v>
      </c>
      <c r="BY61">
        <v>67.409999999999897</v>
      </c>
      <c r="BZ61">
        <v>0</v>
      </c>
      <c r="CA61">
        <v>0</v>
      </c>
      <c r="CB61" t="s">
        <v>109</v>
      </c>
      <c r="CC61">
        <v>126481.402192785</v>
      </c>
      <c r="CD61">
        <v>109745186.444042</v>
      </c>
      <c r="CE61">
        <v>1.6</v>
      </c>
      <c r="CF61">
        <v>8.2000000000000003E-2</v>
      </c>
      <c r="CG61">
        <v>0.74</v>
      </c>
      <c r="CH61">
        <v>0.17</v>
      </c>
      <c r="CI61">
        <v>9.5999999999999992E-3</v>
      </c>
      <c r="CJ61">
        <v>5</v>
      </c>
      <c r="CK61">
        <v>8</v>
      </c>
      <c r="CL61">
        <v>0.44162436548223299</v>
      </c>
      <c r="CM61">
        <v>0.37125748502993999</v>
      </c>
      <c r="CN61">
        <v>0.50400876177024501</v>
      </c>
      <c r="CO61">
        <v>0.68627450980392202</v>
      </c>
      <c r="CP61">
        <v>0.157894736842105</v>
      </c>
      <c r="CQ61">
        <v>0.43954659949622199</v>
      </c>
      <c r="CR61">
        <v>3.9130434782608997E-2</v>
      </c>
      <c r="CS61">
        <v>0.23125000000000001</v>
      </c>
      <c r="CT61">
        <v>0.7</v>
      </c>
      <c r="CU61">
        <v>5.3333333333332997E-2</v>
      </c>
      <c r="CV61">
        <v>0.76666666666666705</v>
      </c>
      <c r="CW61">
        <v>0.292682926829268</v>
      </c>
      <c r="CX61">
        <v>1.0786516853933E-2</v>
      </c>
      <c r="CY61">
        <v>0.8</v>
      </c>
      <c r="CZ61">
        <f>AVERAGE(CU61,CV61,CX61)</f>
        <v>0.27692883895131098</v>
      </c>
      <c r="DA61">
        <f t="shared" si="0"/>
        <v>0.21695544278023399</v>
      </c>
      <c r="DB61">
        <f>AVERAGE(CZ61:DA61)</f>
        <v>0.24694214086577249</v>
      </c>
      <c r="DC61">
        <f>(DB61-DB$381)/DB$383</f>
        <v>0.26920634409564442</v>
      </c>
      <c r="DD61">
        <f t="shared" si="1"/>
        <v>0.50079128052158506</v>
      </c>
      <c r="DE61">
        <f t="shared" si="2"/>
        <v>0.57463866105402761</v>
      </c>
      <c r="DF61">
        <f t="shared" si="4"/>
        <v>0.55469999999999964</v>
      </c>
      <c r="DG61">
        <f t="shared" si="3"/>
        <v>0.46618166838322389</v>
      </c>
    </row>
    <row r="62" spans="1:111" x14ac:dyDescent="0.3">
      <c r="A62">
        <v>335</v>
      </c>
      <c r="B62">
        <v>4112800</v>
      </c>
      <c r="C62" t="s">
        <v>805</v>
      </c>
      <c r="D62">
        <v>2061</v>
      </c>
      <c r="E62">
        <v>2006</v>
      </c>
      <c r="F62">
        <v>1607</v>
      </c>
      <c r="G62">
        <v>55</v>
      </c>
      <c r="H62">
        <v>366.1</v>
      </c>
      <c r="I62">
        <v>787</v>
      </c>
      <c r="J62">
        <v>2.5499999999999998</v>
      </c>
      <c r="K62">
        <v>520</v>
      </c>
      <c r="L62">
        <v>3.09</v>
      </c>
      <c r="M62">
        <v>821</v>
      </c>
      <c r="N62">
        <v>492</v>
      </c>
      <c r="O62">
        <v>294</v>
      </c>
      <c r="P62">
        <v>34</v>
      </c>
      <c r="Q62">
        <v>0.83</v>
      </c>
      <c r="R62">
        <v>0.79</v>
      </c>
      <c r="S62">
        <v>0.09</v>
      </c>
      <c r="T62">
        <v>130</v>
      </c>
      <c r="U62">
        <v>130</v>
      </c>
      <c r="V62">
        <v>129</v>
      </c>
      <c r="W62">
        <v>115</v>
      </c>
      <c r="X62">
        <v>101</v>
      </c>
      <c r="Y62">
        <v>122</v>
      </c>
      <c r="Z62">
        <v>125</v>
      </c>
      <c r="AA62">
        <v>110</v>
      </c>
      <c r="AB62">
        <v>107</v>
      </c>
      <c r="AC62">
        <v>101</v>
      </c>
      <c r="AD62">
        <v>114</v>
      </c>
      <c r="AE62">
        <v>131</v>
      </c>
      <c r="AF62">
        <v>166</v>
      </c>
      <c r="AG62">
        <v>154</v>
      </c>
      <c r="AH62">
        <v>129</v>
      </c>
      <c r="AI62">
        <v>85</v>
      </c>
      <c r="AJ62">
        <v>50</v>
      </c>
      <c r="AK62">
        <v>60</v>
      </c>
      <c r="AL62">
        <v>1024</v>
      </c>
      <c r="AM62">
        <v>41.7</v>
      </c>
      <c r="AN62">
        <v>1035</v>
      </c>
      <c r="AO62">
        <v>44.899999999999899</v>
      </c>
      <c r="AP62" s="2">
        <v>540</v>
      </c>
      <c r="AQ62" s="2">
        <v>2056</v>
      </c>
      <c r="AR62" s="2">
        <v>74</v>
      </c>
      <c r="AS62" s="2">
        <v>482</v>
      </c>
      <c r="AT62" s="2">
        <v>1449</v>
      </c>
      <c r="AU62" s="2">
        <v>21</v>
      </c>
      <c r="AV62" s="2">
        <v>25</v>
      </c>
      <c r="AW62" s="2">
        <v>31</v>
      </c>
      <c r="AX62" s="2">
        <v>14</v>
      </c>
      <c r="AY62" s="2">
        <v>5</v>
      </c>
      <c r="AZ62" s="2">
        <v>35</v>
      </c>
      <c r="BA62" s="2">
        <v>612</v>
      </c>
      <c r="BB62" s="2">
        <v>53</v>
      </c>
      <c r="BC62" s="2">
        <v>112</v>
      </c>
      <c r="BD62" s="2">
        <v>47</v>
      </c>
      <c r="BE62" s="2">
        <v>122</v>
      </c>
      <c r="BF62" s="2">
        <v>152</v>
      </c>
      <c r="BG62" s="2">
        <v>120</v>
      </c>
      <c r="BH62" s="2">
        <v>109</v>
      </c>
      <c r="BI62" s="2">
        <v>40</v>
      </c>
      <c r="BJ62" s="2">
        <v>32</v>
      </c>
      <c r="BK62" s="2">
        <v>57495</v>
      </c>
      <c r="BL62">
        <v>75707</v>
      </c>
      <c r="BN62" t="s">
        <v>115</v>
      </c>
      <c r="BO62">
        <v>25.6</v>
      </c>
      <c r="BP62">
        <v>16.5</v>
      </c>
      <c r="BQ62">
        <v>20</v>
      </c>
      <c r="BR62">
        <v>0.2206840243</v>
      </c>
      <c r="BS62" t="s">
        <v>638</v>
      </c>
      <c r="BT62">
        <v>55</v>
      </c>
      <c r="BU62">
        <v>0.24</v>
      </c>
      <c r="BV62">
        <v>0.38200000000000001</v>
      </c>
      <c r="BW62">
        <v>0.11899999999999999</v>
      </c>
      <c r="BX62">
        <v>1.9E-2</v>
      </c>
      <c r="BY62">
        <v>96.43</v>
      </c>
      <c r="BZ62">
        <v>0</v>
      </c>
      <c r="CA62">
        <v>0</v>
      </c>
      <c r="CB62" t="s">
        <v>119</v>
      </c>
      <c r="CC62">
        <v>108211.051120465</v>
      </c>
      <c r="CD62">
        <v>157313058.51179501</v>
      </c>
      <c r="CL62">
        <v>0.68527918781725905</v>
      </c>
      <c r="CM62">
        <v>0.39520958083832303</v>
      </c>
      <c r="CN62">
        <v>0.60159573895166396</v>
      </c>
      <c r="CO62">
        <v>0.68627450980392202</v>
      </c>
      <c r="CP62">
        <v>0.25263157894736799</v>
      </c>
      <c r="CQ62">
        <v>0.44080604534005002</v>
      </c>
      <c r="CR62">
        <v>8.2608695652174005E-2</v>
      </c>
      <c r="CS62">
        <v>0.24791666666666701</v>
      </c>
      <c r="DA62">
        <f t="shared" si="0"/>
        <v>0.25599074665156474</v>
      </c>
      <c r="DC62">
        <f>DA62</f>
        <v>0.25599074665156474</v>
      </c>
      <c r="DD62">
        <f t="shared" si="1"/>
        <v>0.5920897543527921</v>
      </c>
      <c r="DE62">
        <f t="shared" si="2"/>
        <v>0.7522315041558516</v>
      </c>
      <c r="DF62">
        <f t="shared" si="4"/>
        <v>0.85214999999999996</v>
      </c>
      <c r="DG62">
        <f t="shared" si="3"/>
        <v>0.62012408360247206</v>
      </c>
    </row>
    <row r="63" spans="1:111" x14ac:dyDescent="0.3">
      <c r="A63">
        <v>41</v>
      </c>
      <c r="B63">
        <v>4113050</v>
      </c>
      <c r="C63" t="s">
        <v>206</v>
      </c>
      <c r="D63">
        <v>811</v>
      </c>
      <c r="E63">
        <v>811</v>
      </c>
      <c r="F63">
        <v>638</v>
      </c>
      <c r="G63">
        <v>0</v>
      </c>
      <c r="H63">
        <v>992</v>
      </c>
      <c r="I63">
        <v>312</v>
      </c>
      <c r="J63">
        <v>2.6</v>
      </c>
      <c r="K63">
        <v>204</v>
      </c>
      <c r="L63">
        <v>3.13</v>
      </c>
      <c r="M63">
        <v>379</v>
      </c>
      <c r="N63">
        <v>221</v>
      </c>
      <c r="O63">
        <v>91</v>
      </c>
      <c r="P63">
        <v>67</v>
      </c>
      <c r="Q63">
        <v>0.89</v>
      </c>
      <c r="R63">
        <v>0.93</v>
      </c>
      <c r="S63">
        <v>1.17</v>
      </c>
      <c r="T63">
        <v>29</v>
      </c>
      <c r="U63">
        <v>32</v>
      </c>
      <c r="V63">
        <v>44</v>
      </c>
      <c r="W63">
        <v>34</v>
      </c>
      <c r="X63">
        <v>22</v>
      </c>
      <c r="Y63">
        <v>24</v>
      </c>
      <c r="Z63">
        <v>29</v>
      </c>
      <c r="AA63">
        <v>33</v>
      </c>
      <c r="AB63">
        <v>33</v>
      </c>
      <c r="AC63">
        <v>38</v>
      </c>
      <c r="AD63">
        <v>62</v>
      </c>
      <c r="AE63">
        <v>88</v>
      </c>
      <c r="AF63">
        <v>99</v>
      </c>
      <c r="AG63">
        <v>100</v>
      </c>
      <c r="AH63">
        <v>77</v>
      </c>
      <c r="AI63">
        <v>42</v>
      </c>
      <c r="AJ63">
        <v>15</v>
      </c>
      <c r="AK63">
        <v>10</v>
      </c>
      <c r="AL63">
        <v>420</v>
      </c>
      <c r="AM63">
        <v>57.399999999999899</v>
      </c>
      <c r="AN63">
        <v>391</v>
      </c>
      <c r="AO63">
        <v>55.399999999999899</v>
      </c>
      <c r="AP63" s="2"/>
      <c r="AQ63" s="2"/>
      <c r="AR63" s="2"/>
      <c r="AS63" s="2">
        <v>67</v>
      </c>
      <c r="AT63" s="2">
        <v>514</v>
      </c>
      <c r="AU63" s="2">
        <v>2</v>
      </c>
      <c r="AV63" s="2">
        <v>167</v>
      </c>
      <c r="AW63" s="2">
        <v>3</v>
      </c>
      <c r="AX63" s="2">
        <v>2</v>
      </c>
      <c r="AY63" s="2">
        <v>0</v>
      </c>
      <c r="AZ63" s="2">
        <v>57</v>
      </c>
      <c r="BA63" s="2">
        <v>297</v>
      </c>
      <c r="BB63" s="2">
        <v>46</v>
      </c>
      <c r="BC63" s="2">
        <v>22</v>
      </c>
      <c r="BD63" s="2">
        <v>42</v>
      </c>
      <c r="BE63" s="2">
        <v>28</v>
      </c>
      <c r="BF63" s="2">
        <v>70</v>
      </c>
      <c r="BG63" s="2">
        <v>64</v>
      </c>
      <c r="BH63" s="2">
        <v>24</v>
      </c>
      <c r="BI63" s="2">
        <v>14</v>
      </c>
      <c r="BJ63" s="2">
        <v>3</v>
      </c>
      <c r="BK63" s="2">
        <v>54637</v>
      </c>
      <c r="BL63">
        <v>62135</v>
      </c>
      <c r="BN63" t="s">
        <v>107</v>
      </c>
      <c r="BO63">
        <v>27.6</v>
      </c>
      <c r="BP63">
        <v>19.899999999999899</v>
      </c>
      <c r="BQ63">
        <v>34</v>
      </c>
      <c r="BR63">
        <v>1.4878534000000001</v>
      </c>
      <c r="BS63" t="s">
        <v>207</v>
      </c>
      <c r="BT63">
        <v>29</v>
      </c>
      <c r="BU63">
        <v>0.441</v>
      </c>
      <c r="BV63">
        <v>0.44600000000000001</v>
      </c>
      <c r="BW63">
        <v>8.5999999999999993E-2</v>
      </c>
      <c r="BX63">
        <v>3.0000000000000001E-3</v>
      </c>
      <c r="BY63">
        <v>80.760000000000005</v>
      </c>
      <c r="BZ63">
        <v>0</v>
      </c>
      <c r="CA63">
        <v>0</v>
      </c>
      <c r="CB63" t="s">
        <v>119</v>
      </c>
      <c r="CC63">
        <v>36905.516676064697</v>
      </c>
      <c r="CD63">
        <v>22797619.5775843</v>
      </c>
      <c r="CE63">
        <v>2</v>
      </c>
      <c r="CF63">
        <v>0.115</v>
      </c>
      <c r="CG63">
        <v>0.95</v>
      </c>
      <c r="CH63">
        <v>0.28499999999999998</v>
      </c>
      <c r="CI63">
        <v>0.5</v>
      </c>
      <c r="CJ63">
        <v>2</v>
      </c>
      <c r="CK63">
        <v>0</v>
      </c>
      <c r="CL63">
        <v>0.78680203045685304</v>
      </c>
      <c r="CM63">
        <v>0.59880239520958101</v>
      </c>
      <c r="CN63">
        <v>0.99932623979912105</v>
      </c>
      <c r="CO63">
        <v>0.17647058823529399</v>
      </c>
      <c r="CP63">
        <v>0.46421052631579002</v>
      </c>
      <c r="CQ63">
        <v>0.52141057934508805</v>
      </c>
      <c r="CR63">
        <v>1.304347826087E-2</v>
      </c>
      <c r="CS63">
        <v>0.179166666666667</v>
      </c>
      <c r="CT63">
        <v>0.5</v>
      </c>
      <c r="CU63">
        <v>0.108333333333333</v>
      </c>
      <c r="CV63">
        <v>1</v>
      </c>
      <c r="CW63">
        <v>0.57317073170731703</v>
      </c>
      <c r="CX63">
        <v>0.56179775280898903</v>
      </c>
      <c r="CY63">
        <v>0</v>
      </c>
      <c r="CZ63">
        <f t="shared" ref="CZ63:CZ74" si="6">AVERAGE(CU63,CV63,CX63)</f>
        <v>0.55671036204744062</v>
      </c>
      <c r="DA63">
        <f t="shared" si="0"/>
        <v>0.2944578126471038</v>
      </c>
      <c r="DB63">
        <f t="shared" ref="DB63:DB74" si="7">AVERAGE(CZ63:DA63)</f>
        <v>0.42558408734727221</v>
      </c>
      <c r="DC63">
        <f t="shared" ref="DC63:DC74" si="8">(DB63-DB$381)/DB$383</f>
        <v>0.51781040652781596</v>
      </c>
      <c r="DD63">
        <f t="shared" si="1"/>
        <v>0.6403503134252122</v>
      </c>
      <c r="DE63">
        <f t="shared" si="2"/>
        <v>0.84610744244590685</v>
      </c>
      <c r="DF63">
        <f t="shared" si="4"/>
        <v>0.26920000000000005</v>
      </c>
      <c r="DG63">
        <f t="shared" si="3"/>
        <v>0.54437261632457423</v>
      </c>
    </row>
    <row r="64" spans="1:111" x14ac:dyDescent="0.3">
      <c r="A64">
        <v>42</v>
      </c>
      <c r="B64">
        <v>4113750</v>
      </c>
      <c r="C64" t="s">
        <v>209</v>
      </c>
      <c r="D64">
        <v>1881</v>
      </c>
      <c r="E64">
        <v>1870</v>
      </c>
      <c r="F64">
        <v>1491</v>
      </c>
      <c r="G64">
        <v>11</v>
      </c>
      <c r="H64">
        <v>1451.5999999999899</v>
      </c>
      <c r="I64">
        <v>789</v>
      </c>
      <c r="J64">
        <v>2.37</v>
      </c>
      <c r="K64">
        <v>522</v>
      </c>
      <c r="L64">
        <v>2.86</v>
      </c>
      <c r="M64">
        <v>865</v>
      </c>
      <c r="N64">
        <v>533</v>
      </c>
      <c r="O64">
        <v>255</v>
      </c>
      <c r="P64">
        <v>76</v>
      </c>
      <c r="Q64">
        <v>0.63</v>
      </c>
      <c r="R64">
        <v>0.64</v>
      </c>
      <c r="S64">
        <v>0.84</v>
      </c>
      <c r="T64">
        <v>97</v>
      </c>
      <c r="U64">
        <v>105</v>
      </c>
      <c r="V64">
        <v>110</v>
      </c>
      <c r="W64">
        <v>92</v>
      </c>
      <c r="X64">
        <v>101</v>
      </c>
      <c r="Y64">
        <v>117</v>
      </c>
      <c r="Z64">
        <v>115</v>
      </c>
      <c r="AA64">
        <v>109</v>
      </c>
      <c r="AB64">
        <v>108</v>
      </c>
      <c r="AC64">
        <v>87</v>
      </c>
      <c r="AD64">
        <v>99</v>
      </c>
      <c r="AE64">
        <v>132</v>
      </c>
      <c r="AF64">
        <v>148</v>
      </c>
      <c r="AG64">
        <v>160</v>
      </c>
      <c r="AH64">
        <v>125</v>
      </c>
      <c r="AI64">
        <v>77</v>
      </c>
      <c r="AJ64">
        <v>48</v>
      </c>
      <c r="AK64">
        <v>49</v>
      </c>
      <c r="AL64">
        <v>927</v>
      </c>
      <c r="AM64">
        <v>43.299999999999898</v>
      </c>
      <c r="AN64">
        <v>952</v>
      </c>
      <c r="AO64">
        <v>45.6</v>
      </c>
      <c r="AP64" s="2"/>
      <c r="AQ64" s="2"/>
      <c r="AR64" s="2"/>
      <c r="AS64" s="2">
        <v>89</v>
      </c>
      <c r="AT64" s="2">
        <v>1668</v>
      </c>
      <c r="AU64" s="2">
        <v>11</v>
      </c>
      <c r="AV64" s="2">
        <v>38</v>
      </c>
      <c r="AW64" s="2">
        <v>9</v>
      </c>
      <c r="AX64" s="2">
        <v>3</v>
      </c>
      <c r="AY64" s="2">
        <v>2</v>
      </c>
      <c r="AZ64" s="2">
        <v>60</v>
      </c>
      <c r="BA64" s="2">
        <v>213</v>
      </c>
      <c r="BB64" s="2">
        <v>142</v>
      </c>
      <c r="BC64" s="2">
        <v>103</v>
      </c>
      <c r="BD64" s="2">
        <v>81</v>
      </c>
      <c r="BE64" s="2">
        <v>146</v>
      </c>
      <c r="BF64" s="2">
        <v>77</v>
      </c>
      <c r="BG64" s="2">
        <v>84</v>
      </c>
      <c r="BH64" s="2">
        <v>126</v>
      </c>
      <c r="BI64" s="2">
        <v>14</v>
      </c>
      <c r="BJ64" s="2">
        <v>15</v>
      </c>
      <c r="BK64" s="2">
        <v>40644</v>
      </c>
      <c r="BL64">
        <v>58623</v>
      </c>
      <c r="BN64" t="s">
        <v>107</v>
      </c>
      <c r="BO64">
        <v>24.899999999999899</v>
      </c>
      <c r="BP64">
        <v>17.100000000000001</v>
      </c>
      <c r="BQ64">
        <v>11</v>
      </c>
      <c r="BR64">
        <v>-0.41061693300000002</v>
      </c>
      <c r="BS64" t="s">
        <v>210</v>
      </c>
      <c r="BT64">
        <v>42</v>
      </c>
      <c r="BU64">
        <v>0.20499999999999999</v>
      </c>
      <c r="BV64">
        <v>0.501</v>
      </c>
      <c r="BW64">
        <v>0.1</v>
      </c>
      <c r="BX64">
        <v>0</v>
      </c>
      <c r="BY64">
        <v>0</v>
      </c>
      <c r="BZ64">
        <v>0</v>
      </c>
      <c r="CA64">
        <v>88.95</v>
      </c>
      <c r="CB64" t="s">
        <v>119</v>
      </c>
      <c r="CC64">
        <v>54654.015490696402</v>
      </c>
      <c r="CD64">
        <v>35979074.165414199</v>
      </c>
      <c r="CE64">
        <v>1.5</v>
      </c>
      <c r="CG64">
        <v>0.48</v>
      </c>
      <c r="CH64">
        <v>0.34499999999999997</v>
      </c>
      <c r="CI64">
        <v>0.01</v>
      </c>
      <c r="CJ64">
        <v>2</v>
      </c>
      <c r="CK64">
        <v>2</v>
      </c>
      <c r="CL64">
        <v>0.64974619289340096</v>
      </c>
      <c r="CM64">
        <v>0.43113772455089799</v>
      </c>
      <c r="CN64">
        <v>0.40344729033270599</v>
      </c>
      <c r="CO64">
        <v>0.43137254901960798</v>
      </c>
      <c r="CP64">
        <v>0.215789473684211</v>
      </c>
      <c r="CQ64">
        <v>0.59068010075566801</v>
      </c>
      <c r="CR64">
        <v>0</v>
      </c>
      <c r="CS64">
        <v>0.20833333333333301</v>
      </c>
      <c r="CT64">
        <v>0.75</v>
      </c>
      <c r="CV64">
        <v>0.47777777777777802</v>
      </c>
      <c r="CW64">
        <v>0.71951219512195097</v>
      </c>
      <c r="CX64">
        <v>1.123595505618E-2</v>
      </c>
      <c r="CY64">
        <v>0.2</v>
      </c>
      <c r="CZ64">
        <f t="shared" si="6"/>
        <v>0.24450686641697902</v>
      </c>
      <c r="DA64">
        <f t="shared" si="0"/>
        <v>0.25370072694330298</v>
      </c>
      <c r="DB64">
        <f t="shared" si="7"/>
        <v>0.24910379668014099</v>
      </c>
      <c r="DC64">
        <f t="shared" si="8"/>
        <v>0.27221457607932237</v>
      </c>
      <c r="DD64">
        <f t="shared" si="1"/>
        <v>0.47892593919915327</v>
      </c>
      <c r="DE64">
        <f t="shared" si="2"/>
        <v>0.53210642619956994</v>
      </c>
      <c r="DF64">
        <f t="shared" si="4"/>
        <v>6.6666666666666666E-2</v>
      </c>
      <c r="DG64">
        <f t="shared" si="3"/>
        <v>0.29032922298185299</v>
      </c>
    </row>
    <row r="65" spans="1:111" x14ac:dyDescent="0.3">
      <c r="A65">
        <v>43</v>
      </c>
      <c r="B65">
        <v>4114200</v>
      </c>
      <c r="C65" t="s">
        <v>212</v>
      </c>
      <c r="D65">
        <v>292</v>
      </c>
      <c r="E65">
        <v>292</v>
      </c>
      <c r="F65">
        <v>235</v>
      </c>
      <c r="G65">
        <v>0</v>
      </c>
      <c r="H65">
        <v>364</v>
      </c>
      <c r="I65">
        <v>122</v>
      </c>
      <c r="J65">
        <v>2.39</v>
      </c>
      <c r="K65">
        <v>84</v>
      </c>
      <c r="L65">
        <v>2.8</v>
      </c>
      <c r="M65">
        <v>135</v>
      </c>
      <c r="N65">
        <v>92</v>
      </c>
      <c r="O65">
        <v>30</v>
      </c>
      <c r="P65">
        <v>13</v>
      </c>
      <c r="Q65">
        <v>1.39</v>
      </c>
      <c r="R65">
        <v>1.34</v>
      </c>
      <c r="S65">
        <v>0.55000000000000004</v>
      </c>
      <c r="T65">
        <v>13</v>
      </c>
      <c r="U65">
        <v>15</v>
      </c>
      <c r="V65">
        <v>16</v>
      </c>
      <c r="W65">
        <v>15</v>
      </c>
      <c r="X65">
        <v>10</v>
      </c>
      <c r="Y65">
        <v>15</v>
      </c>
      <c r="Z65">
        <v>14</v>
      </c>
      <c r="AA65">
        <v>15</v>
      </c>
      <c r="AB65">
        <v>15</v>
      </c>
      <c r="AC65">
        <v>17</v>
      </c>
      <c r="AD65">
        <v>14</v>
      </c>
      <c r="AE65">
        <v>23</v>
      </c>
      <c r="AF65">
        <v>26</v>
      </c>
      <c r="AG65">
        <v>24</v>
      </c>
      <c r="AH65">
        <v>26</v>
      </c>
      <c r="AI65">
        <v>14</v>
      </c>
      <c r="AJ65">
        <v>10</v>
      </c>
      <c r="AK65">
        <v>8</v>
      </c>
      <c r="AL65">
        <v>154</v>
      </c>
      <c r="AM65">
        <v>48</v>
      </c>
      <c r="AN65">
        <v>136</v>
      </c>
      <c r="AO65">
        <v>53.299999999999898</v>
      </c>
      <c r="AP65" s="2"/>
      <c r="AQ65" s="2"/>
      <c r="AR65" s="2"/>
      <c r="AS65" s="2">
        <v>22</v>
      </c>
      <c r="AT65" s="2">
        <v>253</v>
      </c>
      <c r="AU65" s="2">
        <v>0</v>
      </c>
      <c r="AV65" s="2">
        <v>6</v>
      </c>
      <c r="AW65" s="2">
        <v>6</v>
      </c>
      <c r="AX65" s="2">
        <v>0</v>
      </c>
      <c r="AY65" s="2">
        <v>0</v>
      </c>
      <c r="AZ65" s="2">
        <v>5</v>
      </c>
      <c r="BA65" s="2">
        <v>39</v>
      </c>
      <c r="BB65" s="2">
        <v>9</v>
      </c>
      <c r="BC65" s="2">
        <v>7</v>
      </c>
      <c r="BD65" s="2">
        <v>13</v>
      </c>
      <c r="BE65" s="2">
        <v>36</v>
      </c>
      <c r="BF65" s="2">
        <v>6</v>
      </c>
      <c r="BG65" s="2">
        <v>25</v>
      </c>
      <c r="BH65" s="2">
        <v>17</v>
      </c>
      <c r="BI65" s="2">
        <v>6</v>
      </c>
      <c r="BJ65" s="2">
        <v>3</v>
      </c>
      <c r="BK65" s="2">
        <v>47589</v>
      </c>
      <c r="BL65">
        <v>70402</v>
      </c>
      <c r="BN65" t="s">
        <v>115</v>
      </c>
      <c r="BO65">
        <v>26</v>
      </c>
      <c r="BP65">
        <v>15.8</v>
      </c>
      <c r="BQ65">
        <v>12</v>
      </c>
      <c r="BR65">
        <v>-0.37869587799999999</v>
      </c>
      <c r="BS65" t="s">
        <v>149</v>
      </c>
      <c r="BT65">
        <v>43</v>
      </c>
      <c r="BU65">
        <v>0.23499999999999999</v>
      </c>
      <c r="BV65">
        <v>0.34399999999999997</v>
      </c>
      <c r="BW65">
        <v>1.7999999999999999E-2</v>
      </c>
      <c r="BX65">
        <v>0</v>
      </c>
      <c r="BY65">
        <v>0</v>
      </c>
      <c r="BZ65">
        <v>0</v>
      </c>
      <c r="CA65">
        <v>69.219999999999899</v>
      </c>
      <c r="CB65" t="s">
        <v>119</v>
      </c>
      <c r="CC65">
        <v>22536.423442165</v>
      </c>
      <c r="CD65">
        <v>22356440.513586301</v>
      </c>
      <c r="CE65">
        <v>2</v>
      </c>
      <c r="CF65">
        <v>0.1</v>
      </c>
      <c r="CG65">
        <v>0.67</v>
      </c>
      <c r="CH65">
        <v>0.28999999999999998</v>
      </c>
      <c r="CI65">
        <v>0.02</v>
      </c>
      <c r="CJ65">
        <v>1</v>
      </c>
      <c r="CK65">
        <v>3</v>
      </c>
      <c r="CL65">
        <v>0.705583756345178</v>
      </c>
      <c r="CM65">
        <v>0.35329341317365298</v>
      </c>
      <c r="CN65">
        <v>0.41346645386064002</v>
      </c>
      <c r="CO65">
        <v>0.45098039215686297</v>
      </c>
      <c r="CP65">
        <v>0.24736842105263199</v>
      </c>
      <c r="CQ65">
        <v>0.39294710327455901</v>
      </c>
      <c r="CR65">
        <v>0</v>
      </c>
      <c r="CS65">
        <v>3.7499999999999999E-2</v>
      </c>
      <c r="CT65">
        <v>0.5</v>
      </c>
      <c r="CU65">
        <v>8.3333333333332996E-2</v>
      </c>
      <c r="CV65">
        <v>0.68888888888888899</v>
      </c>
      <c r="CW65">
        <v>0.58536585365853699</v>
      </c>
      <c r="CX65">
        <v>2.2471910112360001E-2</v>
      </c>
      <c r="CY65">
        <v>0.3</v>
      </c>
      <c r="CZ65">
        <f t="shared" si="6"/>
        <v>0.26489804411152734</v>
      </c>
      <c r="DA65">
        <f t="shared" si="0"/>
        <v>0.16945388108179774</v>
      </c>
      <c r="DB65">
        <f t="shared" si="7"/>
        <v>0.21717596259666255</v>
      </c>
      <c r="DC65">
        <f t="shared" si="8"/>
        <v>0.22778274237986651</v>
      </c>
      <c r="DD65">
        <f t="shared" si="1"/>
        <v>0.48083100388408351</v>
      </c>
      <c r="DE65">
        <f t="shared" si="2"/>
        <v>0.5358121382393477</v>
      </c>
      <c r="DF65">
        <f t="shared" si="4"/>
        <v>9.9999999999999992E-2</v>
      </c>
      <c r="DG65">
        <f t="shared" si="3"/>
        <v>0.28786496020640473</v>
      </c>
    </row>
    <row r="66" spans="1:111" x14ac:dyDescent="0.3">
      <c r="A66">
        <v>44</v>
      </c>
      <c r="B66">
        <v>4114400</v>
      </c>
      <c r="C66" t="s">
        <v>214</v>
      </c>
      <c r="D66">
        <v>1137</v>
      </c>
      <c r="E66">
        <v>1137</v>
      </c>
      <c r="F66">
        <v>927</v>
      </c>
      <c r="G66">
        <v>0</v>
      </c>
      <c r="H66">
        <v>1102.29999999999</v>
      </c>
      <c r="I66">
        <v>436</v>
      </c>
      <c r="J66">
        <v>2.61</v>
      </c>
      <c r="K66">
        <v>306</v>
      </c>
      <c r="L66">
        <v>3.03</v>
      </c>
      <c r="M66">
        <v>446</v>
      </c>
      <c r="N66">
        <v>329</v>
      </c>
      <c r="O66">
        <v>107</v>
      </c>
      <c r="P66">
        <v>10</v>
      </c>
      <c r="Q66">
        <v>0.84</v>
      </c>
      <c r="R66">
        <v>0.81</v>
      </c>
      <c r="S66">
        <v>0.7</v>
      </c>
      <c r="T66">
        <v>61</v>
      </c>
      <c r="U66">
        <v>68</v>
      </c>
      <c r="V66">
        <v>73</v>
      </c>
      <c r="W66">
        <v>52</v>
      </c>
      <c r="X66">
        <v>45</v>
      </c>
      <c r="Y66">
        <v>68</v>
      </c>
      <c r="Z66">
        <v>69</v>
      </c>
      <c r="AA66">
        <v>61</v>
      </c>
      <c r="AB66">
        <v>69</v>
      </c>
      <c r="AC66">
        <v>74</v>
      </c>
      <c r="AD66">
        <v>69</v>
      </c>
      <c r="AE66">
        <v>79</v>
      </c>
      <c r="AF66">
        <v>89</v>
      </c>
      <c r="AG66">
        <v>101</v>
      </c>
      <c r="AH66">
        <v>85</v>
      </c>
      <c r="AI66">
        <v>37</v>
      </c>
      <c r="AJ66">
        <v>23</v>
      </c>
      <c r="AK66">
        <v>14</v>
      </c>
      <c r="AL66">
        <v>553</v>
      </c>
      <c r="AM66">
        <v>46.899999999999899</v>
      </c>
      <c r="AN66">
        <v>584</v>
      </c>
      <c r="AO66">
        <v>43.2</v>
      </c>
      <c r="AP66" s="2">
        <v>746</v>
      </c>
      <c r="AQ66" s="2">
        <v>1205</v>
      </c>
      <c r="AR66" s="2">
        <v>38</v>
      </c>
      <c r="AS66" s="2">
        <v>128</v>
      </c>
      <c r="AT66" s="2">
        <v>921</v>
      </c>
      <c r="AU66" s="2">
        <v>5</v>
      </c>
      <c r="AV66" s="2">
        <v>9</v>
      </c>
      <c r="AW66" s="2">
        <v>23</v>
      </c>
      <c r="AX66" s="2">
        <v>6</v>
      </c>
      <c r="AY66" s="2">
        <v>1</v>
      </c>
      <c r="AZ66" s="2">
        <v>45</v>
      </c>
      <c r="BA66" s="2">
        <v>216</v>
      </c>
      <c r="BB66" s="2">
        <v>25</v>
      </c>
      <c r="BC66" s="2">
        <v>31</v>
      </c>
      <c r="BD66" s="2">
        <v>41</v>
      </c>
      <c r="BE66" s="2">
        <v>70</v>
      </c>
      <c r="BF66" s="2">
        <v>80</v>
      </c>
      <c r="BG66" s="2">
        <v>62</v>
      </c>
      <c r="BH66" s="2">
        <v>82</v>
      </c>
      <c r="BI66" s="2">
        <v>31</v>
      </c>
      <c r="BJ66" s="2">
        <v>14</v>
      </c>
      <c r="BK66" s="2">
        <v>63657</v>
      </c>
      <c r="BL66">
        <v>80034</v>
      </c>
      <c r="BN66" t="s">
        <v>107</v>
      </c>
      <c r="BO66">
        <v>16.6999999999999</v>
      </c>
      <c r="BP66">
        <v>14.6999999999999</v>
      </c>
      <c r="BQ66">
        <v>16</v>
      </c>
      <c r="BR66">
        <v>-8.2305447000000004E-2</v>
      </c>
      <c r="BS66" t="s">
        <v>215</v>
      </c>
      <c r="BT66">
        <v>69</v>
      </c>
      <c r="BU66">
        <v>0.11899999999999999</v>
      </c>
      <c r="BV66">
        <v>0.24299999999999999</v>
      </c>
      <c r="BW66">
        <v>8.3000000000000004E-2</v>
      </c>
      <c r="BX66">
        <v>0</v>
      </c>
      <c r="BY66">
        <v>0</v>
      </c>
      <c r="BZ66">
        <v>0</v>
      </c>
      <c r="CA66">
        <v>89.59</v>
      </c>
      <c r="CB66" t="s">
        <v>109</v>
      </c>
      <c r="CC66">
        <v>39187.2203985776</v>
      </c>
      <c r="CD66">
        <v>28745576.473486301</v>
      </c>
      <c r="CE66">
        <v>3</v>
      </c>
      <c r="CF66">
        <v>0.06</v>
      </c>
      <c r="CG66">
        <v>0.05</v>
      </c>
      <c r="CH66">
        <v>0.05</v>
      </c>
      <c r="CI66">
        <v>0</v>
      </c>
      <c r="CJ66">
        <v>1</v>
      </c>
      <c r="CK66">
        <v>5</v>
      </c>
      <c r="CL66">
        <v>0.233502538071066</v>
      </c>
      <c r="CM66">
        <v>0.28742514970059901</v>
      </c>
      <c r="CN66">
        <v>0.50649546547394897</v>
      </c>
      <c r="CO66">
        <v>0.96078431372549</v>
      </c>
      <c r="CP66">
        <v>0.12526315789473699</v>
      </c>
      <c r="CQ66">
        <v>0.26574307304785899</v>
      </c>
      <c r="CR66">
        <v>0</v>
      </c>
      <c r="CS66">
        <v>0.172916666666667</v>
      </c>
      <c r="CT66">
        <v>0</v>
      </c>
      <c r="CU66">
        <v>1.6666666666667E-2</v>
      </c>
      <c r="CV66">
        <v>0</v>
      </c>
      <c r="CW66">
        <v>0</v>
      </c>
      <c r="CX66">
        <v>0</v>
      </c>
      <c r="CY66">
        <v>0.5</v>
      </c>
      <c r="CZ66">
        <f t="shared" si="6"/>
        <v>5.5555555555556668E-3</v>
      </c>
      <c r="DA66">
        <f t="shared" si="0"/>
        <v>0.14098072440231574</v>
      </c>
      <c r="DB66">
        <f t="shared" si="7"/>
        <v>7.3268139978935706E-2</v>
      </c>
      <c r="DC66">
        <f t="shared" si="8"/>
        <v>2.7515839655313925E-2</v>
      </c>
      <c r="DD66">
        <f t="shared" si="1"/>
        <v>0.49705186674277602</v>
      </c>
      <c r="DE66">
        <f t="shared" si="2"/>
        <v>0.56736479220775737</v>
      </c>
      <c r="DF66">
        <f t="shared" si="4"/>
        <v>0.29333333333333333</v>
      </c>
      <c r="DG66">
        <f t="shared" si="3"/>
        <v>0.29607132173213485</v>
      </c>
    </row>
    <row r="67" spans="1:111" x14ac:dyDescent="0.3">
      <c r="A67">
        <v>45</v>
      </c>
      <c r="B67">
        <v>4114750</v>
      </c>
      <c r="C67" t="s">
        <v>210</v>
      </c>
      <c r="D67">
        <v>2253</v>
      </c>
      <c r="E67">
        <v>2247</v>
      </c>
      <c r="F67">
        <v>1901</v>
      </c>
      <c r="G67">
        <v>6</v>
      </c>
      <c r="H67">
        <v>2873.6999999999898</v>
      </c>
      <c r="I67">
        <v>911</v>
      </c>
      <c r="J67">
        <v>2.4700000000000002</v>
      </c>
      <c r="K67">
        <v>696</v>
      </c>
      <c r="L67">
        <v>2.73</v>
      </c>
      <c r="M67">
        <v>957</v>
      </c>
      <c r="N67">
        <v>761</v>
      </c>
      <c r="O67">
        <v>150</v>
      </c>
      <c r="P67">
        <v>46</v>
      </c>
      <c r="Q67">
        <v>1.3</v>
      </c>
      <c r="R67">
        <v>1.3</v>
      </c>
      <c r="S67">
        <v>1.3</v>
      </c>
      <c r="T67">
        <v>102</v>
      </c>
      <c r="U67">
        <v>115</v>
      </c>
      <c r="V67">
        <v>125</v>
      </c>
      <c r="W67">
        <v>115</v>
      </c>
      <c r="X67">
        <v>101</v>
      </c>
      <c r="Y67">
        <v>130</v>
      </c>
      <c r="Z67">
        <v>142</v>
      </c>
      <c r="AA67">
        <v>110</v>
      </c>
      <c r="AB67">
        <v>127</v>
      </c>
      <c r="AC67">
        <v>142</v>
      </c>
      <c r="AD67">
        <v>160</v>
      </c>
      <c r="AE67">
        <v>164</v>
      </c>
      <c r="AF67">
        <v>187</v>
      </c>
      <c r="AG67">
        <v>196</v>
      </c>
      <c r="AH67">
        <v>158</v>
      </c>
      <c r="AI67">
        <v>98</v>
      </c>
      <c r="AJ67">
        <v>45</v>
      </c>
      <c r="AK67">
        <v>39</v>
      </c>
      <c r="AL67">
        <v>1118</v>
      </c>
      <c r="AM67">
        <v>46.1</v>
      </c>
      <c r="AN67">
        <v>1138</v>
      </c>
      <c r="AO67">
        <v>48.1</v>
      </c>
      <c r="AP67" s="2">
        <v>2182</v>
      </c>
      <c r="AQ67" s="2">
        <v>2255</v>
      </c>
      <c r="AR67" s="2">
        <v>3</v>
      </c>
      <c r="AS67" s="2">
        <v>126</v>
      </c>
      <c r="AT67" s="2">
        <v>1976</v>
      </c>
      <c r="AU67" s="2">
        <v>14</v>
      </c>
      <c r="AV67" s="2">
        <v>24</v>
      </c>
      <c r="AW67" s="2">
        <v>38</v>
      </c>
      <c r="AX67" s="2">
        <v>2</v>
      </c>
      <c r="AY67" s="2">
        <v>5</v>
      </c>
      <c r="AZ67" s="2">
        <v>67</v>
      </c>
      <c r="BA67" s="2">
        <v>277</v>
      </c>
      <c r="BB67" s="2">
        <v>37</v>
      </c>
      <c r="BC67" s="2">
        <v>58</v>
      </c>
      <c r="BD67" s="2">
        <v>112</v>
      </c>
      <c r="BE67" s="2">
        <v>94</v>
      </c>
      <c r="BF67" s="2">
        <v>188</v>
      </c>
      <c r="BG67" s="2">
        <v>131</v>
      </c>
      <c r="BH67" s="2">
        <v>170</v>
      </c>
      <c r="BI67" s="2">
        <v>50</v>
      </c>
      <c r="BJ67" s="2">
        <v>70</v>
      </c>
      <c r="BK67" s="2">
        <v>68868</v>
      </c>
      <c r="BL67">
        <v>92185</v>
      </c>
      <c r="BN67" t="s">
        <v>148</v>
      </c>
      <c r="BO67">
        <v>22.3</v>
      </c>
      <c r="BP67">
        <v>14.5</v>
      </c>
      <c r="BQ67">
        <v>11</v>
      </c>
      <c r="BR67">
        <v>-0.41061693300000002</v>
      </c>
      <c r="BS67" t="s">
        <v>210</v>
      </c>
      <c r="BT67">
        <v>56</v>
      </c>
      <c r="BU67">
        <v>0.20599999999999999</v>
      </c>
      <c r="BV67">
        <v>0.39100000000000001</v>
      </c>
      <c r="BW67">
        <v>0.122</v>
      </c>
      <c r="BX67">
        <v>0</v>
      </c>
      <c r="BY67">
        <v>0</v>
      </c>
      <c r="BZ67">
        <v>0</v>
      </c>
      <c r="CA67">
        <v>74.98</v>
      </c>
      <c r="CB67" t="s">
        <v>119</v>
      </c>
      <c r="CC67">
        <v>25324.056900180301</v>
      </c>
      <c r="CD67">
        <v>21982312.223484799</v>
      </c>
      <c r="CE67">
        <v>1</v>
      </c>
      <c r="CF67">
        <v>0.05</v>
      </c>
      <c r="CG67">
        <v>0.53</v>
      </c>
      <c r="CH67">
        <v>0.18</v>
      </c>
      <c r="CI67">
        <v>0.01</v>
      </c>
      <c r="CJ67">
        <v>1</v>
      </c>
      <c r="CK67">
        <v>9</v>
      </c>
      <c r="CL67">
        <v>0.51776649746192904</v>
      </c>
      <c r="CM67">
        <v>0.27544910179640703</v>
      </c>
      <c r="CN67">
        <v>0.40344729033270599</v>
      </c>
      <c r="CO67">
        <v>0.70588235294117696</v>
      </c>
      <c r="CP67">
        <v>0.216842105263158</v>
      </c>
      <c r="CQ67">
        <v>0.45214105793450898</v>
      </c>
      <c r="CR67">
        <v>0</v>
      </c>
      <c r="CS67">
        <v>0.25416666666666698</v>
      </c>
      <c r="CT67">
        <v>1</v>
      </c>
      <c r="CU67">
        <v>0</v>
      </c>
      <c r="CV67">
        <v>0.53333333333333299</v>
      </c>
      <c r="CW67">
        <v>0.31707317073170699</v>
      </c>
      <c r="CX67">
        <v>1.123595505618E-2</v>
      </c>
      <c r="CY67">
        <v>0.9</v>
      </c>
      <c r="CZ67">
        <f t="shared" si="6"/>
        <v>0.18152309612983766</v>
      </c>
      <c r="DA67">
        <f t="shared" ref="DA67:DA130" si="9">AVERAGE(CP67:CS67)</f>
        <v>0.23078745746608351</v>
      </c>
      <c r="DB67">
        <f t="shared" si="7"/>
        <v>0.20615527679796058</v>
      </c>
      <c r="DC67">
        <f t="shared" si="8"/>
        <v>0.21244599020990745</v>
      </c>
      <c r="DD67">
        <f t="shared" ref="DD67:DD130" si="10">AVERAGE(CL67:CO67)</f>
        <v>0.47563631063305478</v>
      </c>
      <c r="DE67">
        <f t="shared" ref="DE67:DE130" si="11">(DD67-DD$381)/DD$383</f>
        <v>0.52570747487774927</v>
      </c>
      <c r="DF67">
        <f t="shared" si="4"/>
        <v>0.31</v>
      </c>
      <c r="DG67">
        <f t="shared" ref="DG67:DG130" si="12">AVERAGE(DC67,DE67,DF67)</f>
        <v>0.34938448836255226</v>
      </c>
    </row>
    <row r="68" spans="1:111" x14ac:dyDescent="0.3">
      <c r="A68">
        <v>266</v>
      </c>
      <c r="B68">
        <v>4115000</v>
      </c>
      <c r="C68" t="s">
        <v>661</v>
      </c>
      <c r="D68">
        <v>698</v>
      </c>
      <c r="E68">
        <v>685</v>
      </c>
      <c r="F68">
        <v>500</v>
      </c>
      <c r="G68">
        <v>13</v>
      </c>
      <c r="H68">
        <v>855.39999999999895</v>
      </c>
      <c r="I68">
        <v>370</v>
      </c>
      <c r="J68">
        <v>1.85</v>
      </c>
      <c r="K68">
        <v>203</v>
      </c>
      <c r="L68">
        <v>2.46</v>
      </c>
      <c r="M68">
        <v>468</v>
      </c>
      <c r="N68">
        <v>253</v>
      </c>
      <c r="O68">
        <v>117</v>
      </c>
      <c r="P68">
        <v>98</v>
      </c>
      <c r="Q68">
        <v>0.21</v>
      </c>
      <c r="R68">
        <v>0.32</v>
      </c>
      <c r="S68">
        <v>0.88</v>
      </c>
      <c r="T68">
        <v>28</v>
      </c>
      <c r="U68">
        <v>29</v>
      </c>
      <c r="V68">
        <v>35</v>
      </c>
      <c r="W68">
        <v>30</v>
      </c>
      <c r="X68">
        <v>25</v>
      </c>
      <c r="Y68">
        <v>30</v>
      </c>
      <c r="Z68">
        <v>31</v>
      </c>
      <c r="AA68">
        <v>33</v>
      </c>
      <c r="AB68">
        <v>35</v>
      </c>
      <c r="AC68">
        <v>32</v>
      </c>
      <c r="AD68">
        <v>38</v>
      </c>
      <c r="AE68">
        <v>59</v>
      </c>
      <c r="AF68">
        <v>72</v>
      </c>
      <c r="AG68">
        <v>65</v>
      </c>
      <c r="AH68">
        <v>56</v>
      </c>
      <c r="AI68">
        <v>38</v>
      </c>
      <c r="AJ68">
        <v>28</v>
      </c>
      <c r="AK68">
        <v>35</v>
      </c>
      <c r="AL68">
        <v>353</v>
      </c>
      <c r="AM68">
        <v>53</v>
      </c>
      <c r="AN68">
        <v>346</v>
      </c>
      <c r="AO68">
        <v>56.799999999999898</v>
      </c>
      <c r="AP68" s="2"/>
      <c r="AQ68" s="2"/>
      <c r="AR68" s="2"/>
      <c r="AS68" s="2">
        <v>39</v>
      </c>
      <c r="AT68" s="2">
        <v>636</v>
      </c>
      <c r="AU68" s="2">
        <v>1</v>
      </c>
      <c r="AV68" s="2">
        <v>9</v>
      </c>
      <c r="AW68" s="2">
        <v>1</v>
      </c>
      <c r="AX68" s="2">
        <v>0</v>
      </c>
      <c r="AY68" s="2">
        <v>0</v>
      </c>
      <c r="AZ68" s="2">
        <v>12</v>
      </c>
      <c r="BA68" s="2">
        <v>62</v>
      </c>
      <c r="BB68" s="2">
        <v>61</v>
      </c>
      <c r="BC68" s="2">
        <v>32</v>
      </c>
      <c r="BD68" s="2">
        <v>40</v>
      </c>
      <c r="BE68" s="2">
        <v>76</v>
      </c>
      <c r="BF68" s="2">
        <v>53</v>
      </c>
      <c r="BG68" s="2">
        <v>52</v>
      </c>
      <c r="BH68" s="2">
        <v>51</v>
      </c>
      <c r="BI68" s="2">
        <v>3</v>
      </c>
      <c r="BJ68" s="2">
        <v>1</v>
      </c>
      <c r="BK68" s="2">
        <v>43872</v>
      </c>
      <c r="BL68">
        <v>55300</v>
      </c>
      <c r="BN68" t="s">
        <v>107</v>
      </c>
      <c r="BO68">
        <v>24.1999999999999</v>
      </c>
      <c r="BP68">
        <v>13.5</v>
      </c>
      <c r="BS68" t="s">
        <v>662</v>
      </c>
      <c r="BT68">
        <v>45</v>
      </c>
      <c r="BU68">
        <v>8.6999999999999994E-2</v>
      </c>
      <c r="BV68">
        <v>0.375</v>
      </c>
      <c r="BW68">
        <v>0.10199999999999999</v>
      </c>
      <c r="BX68">
        <v>0</v>
      </c>
      <c r="BY68">
        <v>0</v>
      </c>
      <c r="BZ68">
        <v>47.85</v>
      </c>
      <c r="CA68">
        <v>0</v>
      </c>
      <c r="CB68" t="s">
        <v>119</v>
      </c>
      <c r="CC68">
        <v>21565.368374692</v>
      </c>
      <c r="CD68">
        <v>22737706.695327301</v>
      </c>
      <c r="CE68">
        <v>3</v>
      </c>
      <c r="CG68">
        <v>0.35</v>
      </c>
      <c r="CH68">
        <v>0.2</v>
      </c>
      <c r="CI68">
        <v>0.01</v>
      </c>
      <c r="CJ68">
        <v>2</v>
      </c>
      <c r="CK68">
        <v>0</v>
      </c>
      <c r="CL68">
        <v>0.61421319796954299</v>
      </c>
      <c r="CM68">
        <v>0.215568862275449</v>
      </c>
      <c r="CO68">
        <v>0.49019607843137297</v>
      </c>
      <c r="CP68">
        <v>9.1578947368420996E-2</v>
      </c>
      <c r="CQ68">
        <v>0.43198992443324902</v>
      </c>
      <c r="CR68">
        <v>0</v>
      </c>
      <c r="CS68">
        <v>0.21249999999999999</v>
      </c>
      <c r="CT68">
        <v>0</v>
      </c>
      <c r="CV68">
        <v>0.33333333333333298</v>
      </c>
      <c r="CW68">
        <v>0.36585365853658502</v>
      </c>
      <c r="CX68">
        <v>1.123595505618E-2</v>
      </c>
      <c r="CY68">
        <v>0</v>
      </c>
      <c r="CZ68">
        <f t="shared" si="6"/>
        <v>0.1722846441947565</v>
      </c>
      <c r="DA68">
        <f t="shared" si="9"/>
        <v>0.18401721795041751</v>
      </c>
      <c r="DB68">
        <f t="shared" si="7"/>
        <v>0.178150931072587</v>
      </c>
      <c r="DC68">
        <f t="shared" si="8"/>
        <v>0.17347421314295819</v>
      </c>
      <c r="DD68">
        <f t="shared" si="10"/>
        <v>0.43999271289212166</v>
      </c>
      <c r="DE68">
        <f t="shared" si="11"/>
        <v>0.45637391873426891</v>
      </c>
      <c r="DF68">
        <f t="shared" ref="DF68:DF131" si="13">AVERAGE((AR68/100),CY68,(BY68/100))</f>
        <v>0</v>
      </c>
      <c r="DG68">
        <f t="shared" si="12"/>
        <v>0.20994937729240903</v>
      </c>
    </row>
    <row r="69" spans="1:111" x14ac:dyDescent="0.3">
      <c r="A69">
        <v>46</v>
      </c>
      <c r="B69">
        <v>4115250</v>
      </c>
      <c r="C69" t="s">
        <v>218</v>
      </c>
      <c r="D69">
        <v>16440</v>
      </c>
      <c r="E69">
        <v>16176</v>
      </c>
      <c r="F69">
        <v>11321</v>
      </c>
      <c r="G69">
        <v>264</v>
      </c>
      <c r="H69">
        <v>1546.7</v>
      </c>
      <c r="I69">
        <v>7084</v>
      </c>
      <c r="J69">
        <v>2.2799999999999998</v>
      </c>
      <c r="K69">
        <v>3954</v>
      </c>
      <c r="L69">
        <v>2.86</v>
      </c>
      <c r="M69">
        <v>7750</v>
      </c>
      <c r="N69">
        <v>3852</v>
      </c>
      <c r="O69">
        <v>3232</v>
      </c>
      <c r="P69">
        <v>666</v>
      </c>
      <c r="Q69">
        <v>0.26</v>
      </c>
      <c r="R69">
        <v>0.17</v>
      </c>
      <c r="S69">
        <v>-0.08</v>
      </c>
      <c r="T69">
        <v>910</v>
      </c>
      <c r="U69">
        <v>817</v>
      </c>
      <c r="V69">
        <v>819</v>
      </c>
      <c r="W69">
        <v>868</v>
      </c>
      <c r="X69">
        <v>1114</v>
      </c>
      <c r="Y69">
        <v>1018</v>
      </c>
      <c r="Z69">
        <v>1059</v>
      </c>
      <c r="AA69">
        <v>981</v>
      </c>
      <c r="AB69">
        <v>840</v>
      </c>
      <c r="AC69">
        <v>821</v>
      </c>
      <c r="AD69">
        <v>872</v>
      </c>
      <c r="AE69">
        <v>1112</v>
      </c>
      <c r="AF69">
        <v>1243</v>
      </c>
      <c r="AG69">
        <v>1121</v>
      </c>
      <c r="AH69">
        <v>965</v>
      </c>
      <c r="AI69">
        <v>789</v>
      </c>
      <c r="AJ69">
        <v>547</v>
      </c>
      <c r="AK69">
        <v>544</v>
      </c>
      <c r="AL69">
        <v>8009</v>
      </c>
      <c r="AM69">
        <v>41.899999999999899</v>
      </c>
      <c r="AN69">
        <v>8431</v>
      </c>
      <c r="AO69">
        <v>45.6</v>
      </c>
      <c r="AP69" s="2">
        <v>9521</v>
      </c>
      <c r="AQ69" s="2">
        <v>15258</v>
      </c>
      <c r="AR69" s="2">
        <v>38</v>
      </c>
      <c r="AS69" s="2">
        <v>1617</v>
      </c>
      <c r="AT69" s="2">
        <v>13115</v>
      </c>
      <c r="AU69" s="2">
        <v>107</v>
      </c>
      <c r="AV69" s="2">
        <v>457</v>
      </c>
      <c r="AW69" s="2">
        <v>257</v>
      </c>
      <c r="AX69" s="2">
        <v>78</v>
      </c>
      <c r="AY69" s="2">
        <v>15</v>
      </c>
      <c r="AZ69" s="2">
        <v>794</v>
      </c>
      <c r="BA69" s="2">
        <v>3325</v>
      </c>
      <c r="BB69" s="2">
        <v>1048</v>
      </c>
      <c r="BC69" s="2">
        <v>640</v>
      </c>
      <c r="BD69" s="2">
        <v>734</v>
      </c>
      <c r="BE69" s="2">
        <v>1036</v>
      </c>
      <c r="BF69" s="2">
        <v>1461</v>
      </c>
      <c r="BG69" s="2">
        <v>818</v>
      </c>
      <c r="BH69" s="2">
        <v>948</v>
      </c>
      <c r="BI69" s="2">
        <v>179</v>
      </c>
      <c r="BJ69" s="2">
        <v>220</v>
      </c>
      <c r="BK69" s="2">
        <v>50930</v>
      </c>
      <c r="BL69">
        <v>65901</v>
      </c>
      <c r="BN69" t="s">
        <v>107</v>
      </c>
      <c r="BO69">
        <v>23.6999999999999</v>
      </c>
      <c r="BP69">
        <v>16.5</v>
      </c>
      <c r="BQ69">
        <v>24</v>
      </c>
      <c r="BR69">
        <v>0.55696797360000005</v>
      </c>
      <c r="BS69" t="s">
        <v>138</v>
      </c>
      <c r="BT69">
        <v>49</v>
      </c>
      <c r="BU69">
        <v>0.189</v>
      </c>
      <c r="BV69">
        <v>0.41099999999999998</v>
      </c>
      <c r="BW69">
        <v>0.13700000000000001</v>
      </c>
      <c r="BX69">
        <v>7.0000000000000001E-3</v>
      </c>
      <c r="BY69">
        <v>0</v>
      </c>
      <c r="BZ69">
        <v>0</v>
      </c>
      <c r="CA69">
        <v>62.92</v>
      </c>
      <c r="CB69" t="s">
        <v>119</v>
      </c>
      <c r="CC69">
        <v>223345.44656478599</v>
      </c>
      <c r="CD69">
        <v>306206355.777255</v>
      </c>
      <c r="CE69">
        <v>1.8333333333333299</v>
      </c>
      <c r="CF69">
        <v>5.1666666666666999E-2</v>
      </c>
      <c r="CG69">
        <v>0.88</v>
      </c>
      <c r="CH69">
        <v>0.358333333333333</v>
      </c>
      <c r="CI69">
        <v>3.8333333333332997E-2</v>
      </c>
      <c r="CJ69">
        <v>6</v>
      </c>
      <c r="CK69">
        <v>1.5</v>
      </c>
      <c r="CL69">
        <v>0.58883248730964499</v>
      </c>
      <c r="CM69">
        <v>0.39520958083832303</v>
      </c>
      <c r="CN69">
        <v>0.70714625662272401</v>
      </c>
      <c r="CO69">
        <v>0.56862745098039202</v>
      </c>
      <c r="CP69">
        <v>0.19894736842105301</v>
      </c>
      <c r="CQ69">
        <v>0.47732997481108302</v>
      </c>
      <c r="CR69">
        <v>3.0434782608696E-2</v>
      </c>
      <c r="CS69">
        <v>0.28541666666666698</v>
      </c>
      <c r="CT69">
        <v>0.58333333333333304</v>
      </c>
      <c r="CU69">
        <v>2.7777777777779999E-3</v>
      </c>
      <c r="CV69">
        <v>0.92222222222222205</v>
      </c>
      <c r="CW69">
        <v>0.75203252032520296</v>
      </c>
      <c r="CX69">
        <v>4.3071161048689001E-2</v>
      </c>
      <c r="CY69">
        <v>0.15</v>
      </c>
      <c r="CZ69">
        <f t="shared" si="6"/>
        <v>0.32269038701622971</v>
      </c>
      <c r="DA69">
        <f t="shared" si="9"/>
        <v>0.24803219812687477</v>
      </c>
      <c r="DB69">
        <f t="shared" si="7"/>
        <v>0.28536129257155224</v>
      </c>
      <c r="DC69">
        <f t="shared" si="8"/>
        <v>0.32267171086628621</v>
      </c>
      <c r="DD69">
        <f t="shared" si="10"/>
        <v>0.56495394393777099</v>
      </c>
      <c r="DE69">
        <f t="shared" si="11"/>
        <v>0.69944720755977374</v>
      </c>
      <c r="DF69">
        <f t="shared" si="13"/>
        <v>0.17666666666666667</v>
      </c>
      <c r="DG69">
        <f t="shared" si="12"/>
        <v>0.3995951950309089</v>
      </c>
    </row>
    <row r="70" spans="1:111" x14ac:dyDescent="0.3">
      <c r="A70">
        <v>47</v>
      </c>
      <c r="B70">
        <v>4115350</v>
      </c>
      <c r="C70" t="s">
        <v>220</v>
      </c>
      <c r="D70">
        <v>4010</v>
      </c>
      <c r="E70">
        <v>3903</v>
      </c>
      <c r="F70">
        <v>3038</v>
      </c>
      <c r="G70">
        <v>107</v>
      </c>
      <c r="H70">
        <v>1448.9</v>
      </c>
      <c r="I70">
        <v>1690</v>
      </c>
      <c r="J70">
        <v>2.31</v>
      </c>
      <c r="K70">
        <v>1078</v>
      </c>
      <c r="L70">
        <v>2.82</v>
      </c>
      <c r="M70">
        <v>1900</v>
      </c>
      <c r="N70">
        <v>1128</v>
      </c>
      <c r="O70">
        <v>561</v>
      </c>
      <c r="P70">
        <v>210</v>
      </c>
      <c r="Q70">
        <v>0.33</v>
      </c>
      <c r="R70">
        <v>0.27</v>
      </c>
      <c r="S70">
        <v>0.35</v>
      </c>
      <c r="T70">
        <v>193</v>
      </c>
      <c r="U70">
        <v>194</v>
      </c>
      <c r="V70">
        <v>232</v>
      </c>
      <c r="W70">
        <v>201</v>
      </c>
      <c r="X70">
        <v>189</v>
      </c>
      <c r="Y70">
        <v>236</v>
      </c>
      <c r="Z70">
        <v>246</v>
      </c>
      <c r="AA70">
        <v>208</v>
      </c>
      <c r="AB70">
        <v>184</v>
      </c>
      <c r="AC70">
        <v>213</v>
      </c>
      <c r="AD70">
        <v>228</v>
      </c>
      <c r="AE70">
        <v>272</v>
      </c>
      <c r="AF70">
        <v>308</v>
      </c>
      <c r="AG70">
        <v>309</v>
      </c>
      <c r="AH70">
        <v>308</v>
      </c>
      <c r="AI70">
        <v>194</v>
      </c>
      <c r="AJ70">
        <v>163</v>
      </c>
      <c r="AK70">
        <v>131</v>
      </c>
      <c r="AL70">
        <v>1952</v>
      </c>
      <c r="AM70">
        <v>45.899999999999899</v>
      </c>
      <c r="AN70">
        <v>2057</v>
      </c>
      <c r="AO70">
        <v>50</v>
      </c>
      <c r="AP70" s="2">
        <v>2132</v>
      </c>
      <c r="AQ70" s="2">
        <v>4047</v>
      </c>
      <c r="AR70" s="2">
        <v>47</v>
      </c>
      <c r="AS70" s="2">
        <v>296</v>
      </c>
      <c r="AT70" s="2">
        <v>3460</v>
      </c>
      <c r="AU70" s="2">
        <v>21</v>
      </c>
      <c r="AV70" s="2">
        <v>83</v>
      </c>
      <c r="AW70" s="2">
        <v>27</v>
      </c>
      <c r="AX70" s="2">
        <v>4</v>
      </c>
      <c r="AY70" s="2">
        <v>5</v>
      </c>
      <c r="AZ70" s="2">
        <v>113</v>
      </c>
      <c r="BA70" s="2">
        <v>550</v>
      </c>
      <c r="BB70" s="2">
        <v>211</v>
      </c>
      <c r="BC70" s="2">
        <v>362</v>
      </c>
      <c r="BD70" s="2">
        <v>240</v>
      </c>
      <c r="BE70" s="2">
        <v>261</v>
      </c>
      <c r="BF70" s="2">
        <v>335</v>
      </c>
      <c r="BG70" s="2">
        <v>133</v>
      </c>
      <c r="BH70" s="2">
        <v>87</v>
      </c>
      <c r="BI70" s="2">
        <v>47</v>
      </c>
      <c r="BJ70" s="2">
        <v>14</v>
      </c>
      <c r="BK70" s="2">
        <v>36338</v>
      </c>
      <c r="BL70">
        <v>48995</v>
      </c>
      <c r="BN70" t="s">
        <v>107</v>
      </c>
      <c r="BO70">
        <v>25.899999999999899</v>
      </c>
      <c r="BP70">
        <v>16.899999999999899</v>
      </c>
      <c r="BQ70">
        <v>24</v>
      </c>
      <c r="BR70">
        <v>0.55696797360000005</v>
      </c>
      <c r="BS70" t="s">
        <v>138</v>
      </c>
      <c r="BT70">
        <v>37</v>
      </c>
      <c r="BU70">
        <v>8.2000000000000003E-2</v>
      </c>
      <c r="BV70">
        <v>0.57299999999999995</v>
      </c>
      <c r="BW70">
        <v>7.9000000000000001E-2</v>
      </c>
      <c r="BX70">
        <v>0</v>
      </c>
      <c r="BY70">
        <v>0</v>
      </c>
      <c r="BZ70">
        <v>0</v>
      </c>
      <c r="CA70">
        <v>79.150000000000006</v>
      </c>
      <c r="CB70" t="s">
        <v>119</v>
      </c>
      <c r="CC70">
        <v>110494.86144428801</v>
      </c>
      <c r="CD70">
        <v>78196578.838101998</v>
      </c>
      <c r="CE70">
        <v>2.25</v>
      </c>
      <c r="CF70">
        <v>0.05</v>
      </c>
      <c r="CG70">
        <v>0.95</v>
      </c>
      <c r="CH70">
        <v>0.25</v>
      </c>
      <c r="CI70">
        <v>2.5000000000000001E-2</v>
      </c>
      <c r="CJ70">
        <v>4</v>
      </c>
      <c r="CK70">
        <v>3</v>
      </c>
      <c r="CL70">
        <v>0.70050761421319796</v>
      </c>
      <c r="CM70">
        <v>0.41916167664670601</v>
      </c>
      <c r="CN70">
        <v>0.70714625662272401</v>
      </c>
      <c r="CO70">
        <v>0.33333333333333298</v>
      </c>
      <c r="CP70">
        <v>8.6315789473683999E-2</v>
      </c>
      <c r="CQ70">
        <v>0.68136020151133503</v>
      </c>
      <c r="CR70">
        <v>0</v>
      </c>
      <c r="CS70">
        <v>0.164583333333333</v>
      </c>
      <c r="CT70">
        <v>0.375</v>
      </c>
      <c r="CU70">
        <v>0</v>
      </c>
      <c r="CV70">
        <v>1</v>
      </c>
      <c r="CW70">
        <v>0.48780487804877998</v>
      </c>
      <c r="CX70">
        <v>2.8089887640449E-2</v>
      </c>
      <c r="CY70">
        <v>0.3</v>
      </c>
      <c r="CZ70">
        <f t="shared" si="6"/>
        <v>0.34269662921348298</v>
      </c>
      <c r="DA70">
        <f t="shared" si="9"/>
        <v>0.233064831079588</v>
      </c>
      <c r="DB70">
        <f t="shared" si="7"/>
        <v>0.28788073014653548</v>
      </c>
      <c r="DC70">
        <f t="shared" si="8"/>
        <v>0.32617784382397852</v>
      </c>
      <c r="DD70">
        <f t="shared" si="10"/>
        <v>0.54003722020399025</v>
      </c>
      <c r="DE70">
        <f t="shared" si="11"/>
        <v>0.6509794553293714</v>
      </c>
      <c r="DF70">
        <f t="shared" si="13"/>
        <v>0.25666666666666665</v>
      </c>
      <c r="DG70">
        <f t="shared" si="12"/>
        <v>0.41127465527333884</v>
      </c>
    </row>
    <row r="71" spans="1:111" x14ac:dyDescent="0.3">
      <c r="A71">
        <v>48</v>
      </c>
      <c r="B71">
        <v>4115550</v>
      </c>
      <c r="C71" t="s">
        <v>222</v>
      </c>
      <c r="D71">
        <v>13386</v>
      </c>
      <c r="E71">
        <v>13221</v>
      </c>
      <c r="F71">
        <v>11484</v>
      </c>
      <c r="G71">
        <v>165</v>
      </c>
      <c r="H71">
        <v>5898.1999999999898</v>
      </c>
      <c r="I71">
        <v>3678</v>
      </c>
      <c r="J71">
        <v>3.59</v>
      </c>
      <c r="K71">
        <v>2831</v>
      </c>
      <c r="L71">
        <v>4.0599999999999996</v>
      </c>
      <c r="M71">
        <v>3791</v>
      </c>
      <c r="N71">
        <v>2733</v>
      </c>
      <c r="O71">
        <v>945</v>
      </c>
      <c r="P71">
        <v>113</v>
      </c>
      <c r="Q71">
        <v>1.06</v>
      </c>
      <c r="R71">
        <v>0.84</v>
      </c>
      <c r="S71">
        <v>0.52</v>
      </c>
      <c r="T71">
        <v>1049</v>
      </c>
      <c r="U71">
        <v>1045</v>
      </c>
      <c r="V71">
        <v>1030</v>
      </c>
      <c r="W71">
        <v>997</v>
      </c>
      <c r="X71">
        <v>900</v>
      </c>
      <c r="Y71">
        <v>1102</v>
      </c>
      <c r="Z71">
        <v>944</v>
      </c>
      <c r="AA71">
        <v>865</v>
      </c>
      <c r="AB71">
        <v>915</v>
      </c>
      <c r="AC71">
        <v>855</v>
      </c>
      <c r="AD71">
        <v>825</v>
      </c>
      <c r="AE71">
        <v>702</v>
      </c>
      <c r="AF71">
        <v>647</v>
      </c>
      <c r="AG71">
        <v>517</v>
      </c>
      <c r="AH71">
        <v>429</v>
      </c>
      <c r="AI71">
        <v>269</v>
      </c>
      <c r="AJ71">
        <v>154</v>
      </c>
      <c r="AK71">
        <v>142</v>
      </c>
      <c r="AL71">
        <v>6737</v>
      </c>
      <c r="AM71">
        <v>33.399999999999899</v>
      </c>
      <c r="AN71">
        <v>6650</v>
      </c>
      <c r="AO71">
        <v>32.700000000000003</v>
      </c>
      <c r="AP71" s="2">
        <v>11954</v>
      </c>
      <c r="AQ71" s="2">
        <v>13076</v>
      </c>
      <c r="AR71" s="2">
        <v>9</v>
      </c>
      <c r="AS71" s="2">
        <v>6914</v>
      </c>
      <c r="AT71" s="2">
        <v>5605</v>
      </c>
      <c r="AU71" s="2">
        <v>112</v>
      </c>
      <c r="AV71" s="2">
        <v>70</v>
      </c>
      <c r="AW71" s="2">
        <v>363</v>
      </c>
      <c r="AX71" s="2">
        <v>10</v>
      </c>
      <c r="AY71" s="2">
        <v>7</v>
      </c>
      <c r="AZ71" s="2">
        <v>305</v>
      </c>
      <c r="BA71" s="2">
        <v>7781</v>
      </c>
      <c r="BB71" s="2">
        <v>239</v>
      </c>
      <c r="BC71" s="2">
        <v>141</v>
      </c>
      <c r="BD71" s="2">
        <v>398</v>
      </c>
      <c r="BE71" s="2">
        <v>432</v>
      </c>
      <c r="BF71" s="2">
        <v>966</v>
      </c>
      <c r="BG71" s="2">
        <v>583</v>
      </c>
      <c r="BH71" s="2">
        <v>574</v>
      </c>
      <c r="BI71" s="2">
        <v>239</v>
      </c>
      <c r="BJ71" s="2">
        <v>105</v>
      </c>
      <c r="BK71" s="2">
        <v>63560</v>
      </c>
      <c r="BL71">
        <v>78130</v>
      </c>
      <c r="BN71" t="s">
        <v>107</v>
      </c>
      <c r="BO71">
        <v>21.6999999999999</v>
      </c>
      <c r="BP71">
        <v>16.8</v>
      </c>
      <c r="BQ71">
        <v>2</v>
      </c>
      <c r="BR71">
        <v>-1.6444317420000001</v>
      </c>
      <c r="BS71" t="s">
        <v>116</v>
      </c>
      <c r="BT71">
        <v>66</v>
      </c>
      <c r="BU71">
        <v>0.54400000000000004</v>
      </c>
      <c r="BV71">
        <v>0.38700000000000001</v>
      </c>
      <c r="BW71">
        <v>0.22900000000000001</v>
      </c>
      <c r="BX71">
        <v>7.0999999999999994E-2</v>
      </c>
      <c r="BY71">
        <v>0</v>
      </c>
      <c r="BZ71">
        <v>0</v>
      </c>
      <c r="CA71">
        <v>72.299999999999898</v>
      </c>
      <c r="CB71" t="s">
        <v>109</v>
      </c>
      <c r="CC71">
        <v>57184.344356063601</v>
      </c>
      <c r="CD71">
        <v>63242392.6622978</v>
      </c>
      <c r="CE71">
        <v>2.3333333333333299</v>
      </c>
      <c r="CF71">
        <v>0.55666666666666698</v>
      </c>
      <c r="CG71">
        <v>0.913333333333333</v>
      </c>
      <c r="CH71">
        <v>0.13</v>
      </c>
      <c r="CI71">
        <v>3.0000000000000001E-3</v>
      </c>
      <c r="CJ71">
        <v>3</v>
      </c>
      <c r="CK71">
        <v>2</v>
      </c>
      <c r="CL71">
        <v>0.487309644670051</v>
      </c>
      <c r="CM71">
        <v>0.41317365269461098</v>
      </c>
      <c r="CN71">
        <v>1.6185893910859998E-2</v>
      </c>
      <c r="CO71">
        <v>0.90196078431372595</v>
      </c>
      <c r="CP71">
        <v>0.57263157894736805</v>
      </c>
      <c r="CQ71">
        <v>0.44710327455919402</v>
      </c>
      <c r="CR71">
        <v>0.30869565217391298</v>
      </c>
      <c r="CS71">
        <v>0.47708333333333303</v>
      </c>
      <c r="CT71">
        <v>0.33333333333333298</v>
      </c>
      <c r="CU71">
        <v>0.844444444444444</v>
      </c>
      <c r="CV71">
        <v>0.95925925925925903</v>
      </c>
      <c r="CW71">
        <v>0.19512195121951201</v>
      </c>
      <c r="CX71">
        <v>3.3707865168539999E-3</v>
      </c>
      <c r="CY71">
        <v>0.2</v>
      </c>
      <c r="CZ71">
        <f t="shared" si="6"/>
        <v>0.60235816340685233</v>
      </c>
      <c r="DA71">
        <f t="shared" si="9"/>
        <v>0.45137845975345203</v>
      </c>
      <c r="DB71">
        <f t="shared" si="7"/>
        <v>0.52686831158015224</v>
      </c>
      <c r="DC71">
        <f t="shared" si="8"/>
        <v>0.65876089492384671</v>
      </c>
      <c r="DD71">
        <f t="shared" si="10"/>
        <v>0.45465749389731197</v>
      </c>
      <c r="DE71">
        <f t="shared" si="11"/>
        <v>0.48489969844217862</v>
      </c>
      <c r="DF71">
        <f t="shared" si="13"/>
        <v>9.6666666666666679E-2</v>
      </c>
      <c r="DG71">
        <f t="shared" si="12"/>
        <v>0.41344242001089732</v>
      </c>
    </row>
    <row r="72" spans="1:111" x14ac:dyDescent="0.3">
      <c r="A72">
        <v>49</v>
      </c>
      <c r="B72">
        <v>4115800</v>
      </c>
      <c r="C72" t="s">
        <v>224</v>
      </c>
      <c r="D72">
        <v>59011</v>
      </c>
      <c r="E72">
        <v>53528</v>
      </c>
      <c r="F72">
        <v>30195</v>
      </c>
      <c r="G72">
        <v>5483</v>
      </c>
      <c r="H72">
        <v>4135.5</v>
      </c>
      <c r="I72">
        <v>24034</v>
      </c>
      <c r="J72">
        <v>2.23</v>
      </c>
      <c r="K72">
        <v>10682</v>
      </c>
      <c r="L72">
        <v>2.83</v>
      </c>
      <c r="M72">
        <v>25030</v>
      </c>
      <c r="N72">
        <v>10403</v>
      </c>
      <c r="O72">
        <v>13631</v>
      </c>
      <c r="P72">
        <v>996</v>
      </c>
      <c r="Q72">
        <v>0.71</v>
      </c>
      <c r="R72">
        <v>0.67</v>
      </c>
      <c r="S72">
        <v>0.37</v>
      </c>
      <c r="T72">
        <v>2258</v>
      </c>
      <c r="U72">
        <v>2065</v>
      </c>
      <c r="V72">
        <v>2088</v>
      </c>
      <c r="W72">
        <v>6736</v>
      </c>
      <c r="X72">
        <v>11907</v>
      </c>
      <c r="Y72">
        <v>5160</v>
      </c>
      <c r="Z72">
        <v>4434</v>
      </c>
      <c r="AA72">
        <v>2940</v>
      </c>
      <c r="AB72">
        <v>2462</v>
      </c>
      <c r="AC72">
        <v>2286</v>
      </c>
      <c r="AD72">
        <v>2506</v>
      </c>
      <c r="AE72">
        <v>3025</v>
      </c>
      <c r="AF72">
        <v>2884</v>
      </c>
      <c r="AG72">
        <v>2528</v>
      </c>
      <c r="AH72">
        <v>1947</v>
      </c>
      <c r="AI72">
        <v>1420</v>
      </c>
      <c r="AJ72">
        <v>960</v>
      </c>
      <c r="AK72">
        <v>1406</v>
      </c>
      <c r="AL72">
        <v>29854</v>
      </c>
      <c r="AM72">
        <v>28.1999999999999</v>
      </c>
      <c r="AN72">
        <v>29158</v>
      </c>
      <c r="AO72">
        <v>30.8</v>
      </c>
      <c r="AP72" s="2">
        <v>50758</v>
      </c>
      <c r="AQ72" s="2">
        <v>59035</v>
      </c>
      <c r="AR72" s="2">
        <v>14</v>
      </c>
      <c r="AS72" s="2">
        <v>5495</v>
      </c>
      <c r="AT72" s="2">
        <v>43698</v>
      </c>
      <c r="AU72" s="2">
        <v>779</v>
      </c>
      <c r="AV72" s="2">
        <v>264</v>
      </c>
      <c r="AW72" s="2">
        <v>5966</v>
      </c>
      <c r="AX72" s="2">
        <v>195</v>
      </c>
      <c r="AY72" s="2">
        <v>97</v>
      </c>
      <c r="AZ72" s="2">
        <v>2515</v>
      </c>
      <c r="BA72" s="2">
        <v>15313</v>
      </c>
      <c r="BB72" s="2">
        <v>4255</v>
      </c>
      <c r="BC72" s="2">
        <v>1880</v>
      </c>
      <c r="BD72" s="2">
        <v>2359</v>
      </c>
      <c r="BE72" s="2">
        <v>2142</v>
      </c>
      <c r="BF72" s="2">
        <v>3812</v>
      </c>
      <c r="BG72" s="2">
        <v>2873</v>
      </c>
      <c r="BH72" s="2">
        <v>3574</v>
      </c>
      <c r="BI72" s="2">
        <v>1955</v>
      </c>
      <c r="BJ72" s="2">
        <v>1182</v>
      </c>
      <c r="BK72" s="2">
        <v>57035</v>
      </c>
      <c r="BL72">
        <v>77702</v>
      </c>
      <c r="BN72" t="s">
        <v>107</v>
      </c>
      <c r="BO72">
        <v>16.399999999999899</v>
      </c>
      <c r="BP72">
        <v>16.399999999999899</v>
      </c>
      <c r="BQ72">
        <v>1</v>
      </c>
      <c r="BR72">
        <v>-1.69579697</v>
      </c>
      <c r="BS72" t="s">
        <v>108</v>
      </c>
      <c r="BT72">
        <v>68</v>
      </c>
      <c r="BU72">
        <v>0.23499999999999999</v>
      </c>
      <c r="BV72">
        <v>0.46899999999999997</v>
      </c>
      <c r="BW72">
        <v>4.2999999999999997E-2</v>
      </c>
      <c r="BX72">
        <v>4.3999999999999997E-2</v>
      </c>
      <c r="BY72">
        <v>0</v>
      </c>
      <c r="BZ72">
        <v>0</v>
      </c>
      <c r="CA72">
        <v>70.680000000000007</v>
      </c>
      <c r="CB72" t="s">
        <v>109</v>
      </c>
      <c r="CC72">
        <v>241788.38461099099</v>
      </c>
      <c r="CD72">
        <v>401223077.04034299</v>
      </c>
      <c r="CE72">
        <v>2</v>
      </c>
      <c r="CF72">
        <v>0.158</v>
      </c>
      <c r="CG72">
        <v>0.34200000000000003</v>
      </c>
      <c r="CH72">
        <v>0.17199999999999999</v>
      </c>
      <c r="CI72">
        <v>9.7999999999999997E-3</v>
      </c>
      <c r="CJ72">
        <v>10</v>
      </c>
      <c r="CK72">
        <v>5.4</v>
      </c>
      <c r="CL72">
        <v>0.218274111675127</v>
      </c>
      <c r="CM72">
        <v>0.389221556886227</v>
      </c>
      <c r="CN72">
        <v>6.3725674827000002E-5</v>
      </c>
      <c r="CO72">
        <v>0.94117647058823495</v>
      </c>
      <c r="CP72">
        <v>0.24736842105263199</v>
      </c>
      <c r="CQ72">
        <v>0.55037783375314897</v>
      </c>
      <c r="CR72">
        <v>0.19130434782608699</v>
      </c>
      <c r="CS72">
        <v>8.9583333333333001E-2</v>
      </c>
      <c r="CT72">
        <v>0.5</v>
      </c>
      <c r="CU72">
        <v>0.18</v>
      </c>
      <c r="CV72">
        <v>0.32444444444444498</v>
      </c>
      <c r="CW72">
        <v>0.29756097560975597</v>
      </c>
      <c r="CX72">
        <v>1.1011235955056001E-2</v>
      </c>
      <c r="CY72">
        <v>0.54</v>
      </c>
      <c r="CZ72">
        <f t="shared" si="6"/>
        <v>0.17181856013316699</v>
      </c>
      <c r="DA72">
        <f t="shared" si="9"/>
        <v>0.26965848399130021</v>
      </c>
      <c r="DB72">
        <f t="shared" si="7"/>
        <v>0.2207385220622336</v>
      </c>
      <c r="DC72">
        <f t="shared" si="8"/>
        <v>0.23274051838511658</v>
      </c>
      <c r="DD72">
        <f t="shared" si="10"/>
        <v>0.38718396620610396</v>
      </c>
      <c r="DE72">
        <f t="shared" si="11"/>
        <v>0.35365089313416043</v>
      </c>
      <c r="DF72">
        <f t="shared" si="13"/>
        <v>0.22666666666666668</v>
      </c>
      <c r="DG72">
        <f t="shared" si="12"/>
        <v>0.27101935939531457</v>
      </c>
    </row>
    <row r="73" spans="1:111" x14ac:dyDescent="0.3">
      <c r="A73">
        <v>50</v>
      </c>
      <c r="B73">
        <v>4115950</v>
      </c>
      <c r="C73" t="s">
        <v>226</v>
      </c>
      <c r="D73">
        <v>10728</v>
      </c>
      <c r="E73">
        <v>10644</v>
      </c>
      <c r="F73">
        <v>8135</v>
      </c>
      <c r="G73">
        <v>84</v>
      </c>
      <c r="H73">
        <v>2772.5999999999899</v>
      </c>
      <c r="I73">
        <v>4297</v>
      </c>
      <c r="J73">
        <v>2.48</v>
      </c>
      <c r="K73">
        <v>2670</v>
      </c>
      <c r="L73">
        <v>3.05</v>
      </c>
      <c r="M73">
        <v>4515</v>
      </c>
      <c r="N73">
        <v>2497</v>
      </c>
      <c r="O73">
        <v>1799</v>
      </c>
      <c r="P73">
        <v>218</v>
      </c>
      <c r="Q73">
        <v>0.9</v>
      </c>
      <c r="R73">
        <v>0.87</v>
      </c>
      <c r="S73">
        <v>0.69</v>
      </c>
      <c r="T73">
        <v>659</v>
      </c>
      <c r="U73">
        <v>657</v>
      </c>
      <c r="V73">
        <v>638</v>
      </c>
      <c r="W73">
        <v>577</v>
      </c>
      <c r="X73">
        <v>635</v>
      </c>
      <c r="Y73">
        <v>742</v>
      </c>
      <c r="Z73">
        <v>712</v>
      </c>
      <c r="AA73">
        <v>655</v>
      </c>
      <c r="AB73">
        <v>603</v>
      </c>
      <c r="AC73">
        <v>577</v>
      </c>
      <c r="AD73">
        <v>613</v>
      </c>
      <c r="AE73">
        <v>672</v>
      </c>
      <c r="AF73">
        <v>724</v>
      </c>
      <c r="AG73">
        <v>610</v>
      </c>
      <c r="AH73">
        <v>624</v>
      </c>
      <c r="AI73">
        <v>386</v>
      </c>
      <c r="AJ73">
        <v>276</v>
      </c>
      <c r="AK73">
        <v>370</v>
      </c>
      <c r="AL73">
        <v>5226</v>
      </c>
      <c r="AM73">
        <v>38.399999999999899</v>
      </c>
      <c r="AN73">
        <v>5504</v>
      </c>
      <c r="AO73">
        <v>43.2</v>
      </c>
      <c r="AP73" s="2">
        <v>6849</v>
      </c>
      <c r="AQ73" s="2">
        <v>10642</v>
      </c>
      <c r="AR73" s="2">
        <v>36</v>
      </c>
      <c r="AS73" s="2">
        <v>1022</v>
      </c>
      <c r="AT73" s="2">
        <v>8942</v>
      </c>
      <c r="AU73" s="2">
        <v>40</v>
      </c>
      <c r="AV73" s="2">
        <v>136</v>
      </c>
      <c r="AW73" s="2">
        <v>166</v>
      </c>
      <c r="AX73" s="2">
        <v>9</v>
      </c>
      <c r="AY73" s="2">
        <v>11</v>
      </c>
      <c r="AZ73" s="2">
        <v>402</v>
      </c>
      <c r="BA73" s="2">
        <v>1786</v>
      </c>
      <c r="BB73" s="2">
        <v>548</v>
      </c>
      <c r="BC73" s="2">
        <v>452</v>
      </c>
      <c r="BD73" s="2">
        <v>561</v>
      </c>
      <c r="BE73" s="2">
        <v>664</v>
      </c>
      <c r="BF73" s="2">
        <v>878</v>
      </c>
      <c r="BG73" s="2">
        <v>579</v>
      </c>
      <c r="BH73" s="2">
        <v>453</v>
      </c>
      <c r="BI73" s="2">
        <v>104</v>
      </c>
      <c r="BJ73" s="2">
        <v>58</v>
      </c>
      <c r="BK73" s="2">
        <v>47727</v>
      </c>
      <c r="BL73">
        <v>59068</v>
      </c>
      <c r="BN73" t="s">
        <v>107</v>
      </c>
      <c r="BO73">
        <v>21.399999999999899</v>
      </c>
      <c r="BP73">
        <v>17.3</v>
      </c>
      <c r="BQ73">
        <v>16</v>
      </c>
      <c r="BR73">
        <v>-8.2305447000000004E-2</v>
      </c>
      <c r="BS73" t="s">
        <v>215</v>
      </c>
      <c r="BT73">
        <v>50</v>
      </c>
      <c r="BU73">
        <v>0.18099999999999999</v>
      </c>
      <c r="BV73">
        <v>0.46700000000000003</v>
      </c>
      <c r="BW73">
        <v>0.14000000000000001</v>
      </c>
      <c r="BX73">
        <v>1.4999999999999999E-2</v>
      </c>
      <c r="BY73">
        <v>0</v>
      </c>
      <c r="BZ73">
        <v>0</v>
      </c>
      <c r="CA73">
        <v>83.87</v>
      </c>
      <c r="CB73" t="s">
        <v>119</v>
      </c>
      <c r="CC73">
        <v>97918.648487633996</v>
      </c>
      <c r="CD73">
        <v>108608552.45037501</v>
      </c>
      <c r="CE73">
        <v>1.6</v>
      </c>
      <c r="CF73">
        <v>0.09</v>
      </c>
      <c r="CG73">
        <v>0.51</v>
      </c>
      <c r="CH73">
        <v>0.11</v>
      </c>
      <c r="CI73">
        <v>1.7999999999999999E-2</v>
      </c>
      <c r="CJ73">
        <v>5</v>
      </c>
      <c r="CK73">
        <v>6</v>
      </c>
      <c r="CL73">
        <v>0.47208121827411198</v>
      </c>
      <c r="CM73">
        <v>0.44311377245508998</v>
      </c>
      <c r="CN73">
        <v>0.50649546547394897</v>
      </c>
      <c r="CO73">
        <v>0.58823529411764697</v>
      </c>
      <c r="CP73">
        <v>0.19052631578947399</v>
      </c>
      <c r="CQ73">
        <v>0.54785894206549102</v>
      </c>
      <c r="CR73">
        <v>6.5217391304348005E-2</v>
      </c>
      <c r="CS73">
        <v>0.29166666666666702</v>
      </c>
      <c r="CT73">
        <v>0.7</v>
      </c>
      <c r="CU73">
        <v>6.6666666666666999E-2</v>
      </c>
      <c r="CV73">
        <v>0.51111111111111096</v>
      </c>
      <c r="CW73">
        <v>0.146341463414634</v>
      </c>
      <c r="CX73">
        <v>2.0224719101124E-2</v>
      </c>
      <c r="CY73">
        <v>0.6</v>
      </c>
      <c r="CZ73">
        <f t="shared" si="6"/>
        <v>0.19933416562630066</v>
      </c>
      <c r="DA73">
        <f t="shared" si="9"/>
        <v>0.27381732895649502</v>
      </c>
      <c r="DB73">
        <f t="shared" si="7"/>
        <v>0.23657574729139785</v>
      </c>
      <c r="DC73">
        <f t="shared" si="8"/>
        <v>0.25478012670315098</v>
      </c>
      <c r="DD73">
        <f t="shared" si="10"/>
        <v>0.50248143758019947</v>
      </c>
      <c r="DE73">
        <f t="shared" si="11"/>
        <v>0.57792633701105278</v>
      </c>
      <c r="DF73">
        <f t="shared" si="13"/>
        <v>0.32</v>
      </c>
      <c r="DG73">
        <f t="shared" si="12"/>
        <v>0.38423548790473455</v>
      </c>
    </row>
    <row r="74" spans="1:111" x14ac:dyDescent="0.3">
      <c r="A74">
        <v>336</v>
      </c>
      <c r="B74">
        <v>4116250</v>
      </c>
      <c r="C74" t="s">
        <v>807</v>
      </c>
      <c r="D74">
        <v>594</v>
      </c>
      <c r="E74">
        <v>594</v>
      </c>
      <c r="F74">
        <v>511</v>
      </c>
      <c r="G74">
        <v>0</v>
      </c>
      <c r="H74">
        <v>738.6</v>
      </c>
      <c r="I74">
        <v>261</v>
      </c>
      <c r="J74">
        <v>2.2799999999999998</v>
      </c>
      <c r="K74">
        <v>194</v>
      </c>
      <c r="L74">
        <v>2.63</v>
      </c>
      <c r="M74">
        <v>277</v>
      </c>
      <c r="N74">
        <v>205</v>
      </c>
      <c r="O74">
        <v>57</v>
      </c>
      <c r="P74">
        <v>16</v>
      </c>
      <c r="Q74">
        <v>0.65</v>
      </c>
      <c r="R74">
        <v>0.75</v>
      </c>
      <c r="S74">
        <v>1.67</v>
      </c>
      <c r="T74">
        <v>27</v>
      </c>
      <c r="U74">
        <v>31</v>
      </c>
      <c r="V74">
        <v>32</v>
      </c>
      <c r="W74">
        <v>33</v>
      </c>
      <c r="X74">
        <v>27</v>
      </c>
      <c r="Y74">
        <v>39</v>
      </c>
      <c r="Z74">
        <v>21</v>
      </c>
      <c r="AA74">
        <v>29</v>
      </c>
      <c r="AB74">
        <v>27</v>
      </c>
      <c r="AC74">
        <v>39</v>
      </c>
      <c r="AD74">
        <v>36</v>
      </c>
      <c r="AE74">
        <v>43</v>
      </c>
      <c r="AF74">
        <v>55</v>
      </c>
      <c r="AG74">
        <v>50</v>
      </c>
      <c r="AH74">
        <v>47</v>
      </c>
      <c r="AI74">
        <v>27</v>
      </c>
      <c r="AJ74">
        <v>16</v>
      </c>
      <c r="AK74">
        <v>17</v>
      </c>
      <c r="AL74">
        <v>306</v>
      </c>
      <c r="AM74">
        <v>47.5</v>
      </c>
      <c r="AN74">
        <v>290</v>
      </c>
      <c r="AO74">
        <v>50.299999999999898</v>
      </c>
      <c r="AP74" s="2"/>
      <c r="AQ74" s="2"/>
      <c r="AR74" s="2"/>
      <c r="AS74" s="2">
        <v>29</v>
      </c>
      <c r="AT74" s="2">
        <v>528</v>
      </c>
      <c r="AU74" s="2">
        <v>0</v>
      </c>
      <c r="AV74" s="2">
        <v>5</v>
      </c>
      <c r="AW74" s="2">
        <v>8</v>
      </c>
      <c r="AX74" s="2">
        <v>2</v>
      </c>
      <c r="AY74" s="2">
        <v>1</v>
      </c>
      <c r="AZ74" s="2">
        <v>21</v>
      </c>
      <c r="BA74" s="2">
        <v>66</v>
      </c>
      <c r="BB74" s="2">
        <v>14</v>
      </c>
      <c r="BC74" s="2">
        <v>26</v>
      </c>
      <c r="BD74" s="2">
        <v>15</v>
      </c>
      <c r="BE74" s="2">
        <v>30</v>
      </c>
      <c r="BF74" s="2">
        <v>63</v>
      </c>
      <c r="BG74" s="2">
        <v>38</v>
      </c>
      <c r="BH74" s="2">
        <v>41</v>
      </c>
      <c r="BI74" s="2">
        <v>18</v>
      </c>
      <c r="BJ74" s="2">
        <v>15</v>
      </c>
      <c r="BK74" s="2">
        <v>65502</v>
      </c>
      <c r="BL74">
        <v>88017</v>
      </c>
      <c r="BN74" t="s">
        <v>107</v>
      </c>
      <c r="BO74">
        <v>21.399999999999899</v>
      </c>
      <c r="BP74">
        <v>13.9</v>
      </c>
      <c r="BQ74">
        <v>22</v>
      </c>
      <c r="BR74">
        <v>0.3380070268</v>
      </c>
      <c r="BS74" t="s">
        <v>728</v>
      </c>
      <c r="BT74">
        <v>46</v>
      </c>
      <c r="BU74">
        <v>5.5E-2</v>
      </c>
      <c r="BV74">
        <v>0.39900000000000002</v>
      </c>
      <c r="BW74">
        <v>0.112</v>
      </c>
      <c r="BX74">
        <v>0.03</v>
      </c>
      <c r="BY74">
        <v>24.8</v>
      </c>
      <c r="BZ74">
        <v>0</v>
      </c>
      <c r="CA74">
        <v>0</v>
      </c>
      <c r="CB74" t="s">
        <v>119</v>
      </c>
      <c r="CC74">
        <v>22756.2812926478</v>
      </c>
      <c r="CD74">
        <v>22411030.589222699</v>
      </c>
      <c r="CE74">
        <v>3</v>
      </c>
      <c r="CG74">
        <v>0.28999999999999998</v>
      </c>
      <c r="CH74">
        <v>0.18</v>
      </c>
      <c r="CI74">
        <v>8.9999999999999993E-3</v>
      </c>
      <c r="CJ74">
        <v>1</v>
      </c>
      <c r="CK74">
        <v>0</v>
      </c>
      <c r="CL74">
        <v>0.47208121827411198</v>
      </c>
      <c r="CM74">
        <v>0.239520958083832</v>
      </c>
      <c r="CN74">
        <v>0.63842028462021305</v>
      </c>
      <c r="CO74">
        <v>0.50980392156862697</v>
      </c>
      <c r="CP74">
        <v>5.7894736842104999E-2</v>
      </c>
      <c r="CQ74">
        <v>0.46221662468513902</v>
      </c>
      <c r="CR74">
        <v>0.13043478260869601</v>
      </c>
      <c r="CS74">
        <v>0.233333333333333</v>
      </c>
      <c r="CT74">
        <v>0</v>
      </c>
      <c r="CV74">
        <v>0.266666666666667</v>
      </c>
      <c r="CW74">
        <v>0.31707317073170699</v>
      </c>
      <c r="CX74">
        <v>1.0112359550562E-2</v>
      </c>
      <c r="CY74">
        <v>0</v>
      </c>
      <c r="CZ74">
        <f t="shared" si="6"/>
        <v>0.1383895131086145</v>
      </c>
      <c r="DA74">
        <f t="shared" si="9"/>
        <v>0.22096986936731827</v>
      </c>
      <c r="DB74">
        <f t="shared" si="7"/>
        <v>0.1796796912379664</v>
      </c>
      <c r="DC74">
        <f t="shared" si="8"/>
        <v>0.17560168653363328</v>
      </c>
      <c r="DD74">
        <f t="shared" si="10"/>
        <v>0.464956595636696</v>
      </c>
      <c r="DE74">
        <f t="shared" si="11"/>
        <v>0.50493340418268973</v>
      </c>
      <c r="DF74">
        <f t="shared" si="13"/>
        <v>8.2666666666666666E-2</v>
      </c>
      <c r="DG74">
        <f t="shared" si="12"/>
        <v>0.25440058579432989</v>
      </c>
    </row>
    <row r="75" spans="1:111" x14ac:dyDescent="0.3">
      <c r="A75">
        <v>51</v>
      </c>
      <c r="B75">
        <v>4116350</v>
      </c>
      <c r="C75" t="s">
        <v>228</v>
      </c>
      <c r="D75">
        <v>419</v>
      </c>
      <c r="E75">
        <v>416</v>
      </c>
      <c r="F75">
        <v>342</v>
      </c>
      <c r="G75">
        <v>3</v>
      </c>
      <c r="H75">
        <v>230.8</v>
      </c>
      <c r="I75">
        <v>158</v>
      </c>
      <c r="J75">
        <v>2.63</v>
      </c>
      <c r="K75">
        <v>113</v>
      </c>
      <c r="L75">
        <v>3.03</v>
      </c>
      <c r="M75">
        <v>170</v>
      </c>
      <c r="N75">
        <v>126</v>
      </c>
      <c r="O75">
        <v>32</v>
      </c>
      <c r="P75">
        <v>12</v>
      </c>
      <c r="Q75">
        <v>0.62</v>
      </c>
      <c r="R75">
        <v>0.57999999999999996</v>
      </c>
      <c r="S75">
        <v>0.56999999999999995</v>
      </c>
      <c r="T75">
        <v>20</v>
      </c>
      <c r="U75">
        <v>22</v>
      </c>
      <c r="V75">
        <v>23</v>
      </c>
      <c r="W75">
        <v>21</v>
      </c>
      <c r="X75">
        <v>21</v>
      </c>
      <c r="Y75">
        <v>23</v>
      </c>
      <c r="Z75">
        <v>23</v>
      </c>
      <c r="AA75">
        <v>22</v>
      </c>
      <c r="AB75">
        <v>28</v>
      </c>
      <c r="AC75">
        <v>26</v>
      </c>
      <c r="AD75">
        <v>19</v>
      </c>
      <c r="AE75">
        <v>27</v>
      </c>
      <c r="AF75">
        <v>36</v>
      </c>
      <c r="AG75">
        <v>34</v>
      </c>
      <c r="AH75">
        <v>30</v>
      </c>
      <c r="AI75">
        <v>22</v>
      </c>
      <c r="AJ75">
        <v>11</v>
      </c>
      <c r="AK75">
        <v>9</v>
      </c>
      <c r="AL75">
        <v>210</v>
      </c>
      <c r="AM75">
        <v>45.399999999999899</v>
      </c>
      <c r="AN75">
        <v>207</v>
      </c>
      <c r="AO75">
        <v>46.7</v>
      </c>
      <c r="AP75" s="2"/>
      <c r="AQ75" s="2"/>
      <c r="AR75" s="2"/>
      <c r="AS75" s="2">
        <v>22</v>
      </c>
      <c r="AT75" s="2">
        <v>372</v>
      </c>
      <c r="AU75" s="2">
        <v>3</v>
      </c>
      <c r="AV75" s="2">
        <v>5</v>
      </c>
      <c r="AW75" s="2">
        <v>5</v>
      </c>
      <c r="AX75" s="2">
        <v>0</v>
      </c>
      <c r="AY75" s="2">
        <v>0</v>
      </c>
      <c r="AZ75" s="2">
        <v>10</v>
      </c>
      <c r="BA75" s="2">
        <v>47</v>
      </c>
      <c r="BB75" s="2">
        <v>14</v>
      </c>
      <c r="BC75" s="2">
        <v>12</v>
      </c>
      <c r="BD75" s="2">
        <v>31</v>
      </c>
      <c r="BE75" s="2">
        <v>8</v>
      </c>
      <c r="BF75" s="2">
        <v>17</v>
      </c>
      <c r="BG75" s="2">
        <v>14</v>
      </c>
      <c r="BH75" s="2">
        <v>46</v>
      </c>
      <c r="BI75" s="2">
        <v>15</v>
      </c>
      <c r="BJ75" s="2">
        <v>0</v>
      </c>
      <c r="BK75" s="2">
        <v>68509</v>
      </c>
      <c r="BL75">
        <v>74784</v>
      </c>
      <c r="BN75" t="s">
        <v>115</v>
      </c>
      <c r="BO75">
        <v>22.1999999999999</v>
      </c>
      <c r="BP75">
        <v>15.1999999999999</v>
      </c>
      <c r="BQ75">
        <v>18</v>
      </c>
      <c r="BR75">
        <v>-1.9779917000000001E-2</v>
      </c>
      <c r="BS75" t="s">
        <v>112</v>
      </c>
      <c r="BT75">
        <v>48</v>
      </c>
      <c r="BU75">
        <v>0.128</v>
      </c>
      <c r="BV75">
        <v>0.39800000000000002</v>
      </c>
      <c r="BW75">
        <v>3.5000000000000003E-2</v>
      </c>
      <c r="BX75">
        <v>0</v>
      </c>
      <c r="BY75">
        <v>0</v>
      </c>
      <c r="BZ75">
        <v>0</v>
      </c>
      <c r="CA75">
        <v>45.64</v>
      </c>
      <c r="CB75" t="s">
        <v>109</v>
      </c>
      <c r="CC75">
        <v>32262.442806093801</v>
      </c>
      <c r="CD75">
        <v>50585261.910099998</v>
      </c>
      <c r="CL75">
        <v>0.512690355329949</v>
      </c>
      <c r="CM75">
        <v>0.31736526946107801</v>
      </c>
      <c r="CN75">
        <v>0.52612055335844299</v>
      </c>
      <c r="CO75">
        <v>0.54901960784313697</v>
      </c>
      <c r="CP75">
        <v>0.13473684210526299</v>
      </c>
      <c r="CQ75">
        <v>0.46095717884130999</v>
      </c>
      <c r="CR75">
        <v>0</v>
      </c>
      <c r="CS75">
        <v>7.2916666666667004E-2</v>
      </c>
      <c r="DA75">
        <f t="shared" si="9"/>
        <v>0.16715267190330999</v>
      </c>
      <c r="DC75">
        <f>DA75</f>
        <v>0.16715267190330999</v>
      </c>
      <c r="DD75">
        <f t="shared" si="10"/>
        <v>0.47629894649815174</v>
      </c>
      <c r="DE75">
        <f t="shared" si="11"/>
        <v>0.52699642728062701</v>
      </c>
      <c r="DF75">
        <f t="shared" si="13"/>
        <v>0</v>
      </c>
      <c r="DG75">
        <f t="shared" si="12"/>
        <v>0.23138303306131233</v>
      </c>
    </row>
    <row r="76" spans="1:111" x14ac:dyDescent="0.3">
      <c r="A76">
        <v>267</v>
      </c>
      <c r="B76">
        <v>4116450</v>
      </c>
      <c r="C76" t="s">
        <v>664</v>
      </c>
      <c r="D76">
        <v>148</v>
      </c>
      <c r="E76">
        <v>148</v>
      </c>
      <c r="F76">
        <v>125</v>
      </c>
      <c r="G76">
        <v>0</v>
      </c>
      <c r="H76">
        <v>14.1999999999999</v>
      </c>
      <c r="I76">
        <v>59</v>
      </c>
      <c r="J76">
        <v>2.5099999999999998</v>
      </c>
      <c r="K76">
        <v>42</v>
      </c>
      <c r="L76">
        <v>2.98</v>
      </c>
      <c r="M76">
        <v>74</v>
      </c>
      <c r="N76">
        <v>48</v>
      </c>
      <c r="O76">
        <v>11</v>
      </c>
      <c r="P76">
        <v>15</v>
      </c>
      <c r="Q76">
        <v>1.23</v>
      </c>
      <c r="R76">
        <v>1.3</v>
      </c>
      <c r="S76">
        <v>2.17</v>
      </c>
      <c r="T76">
        <v>6</v>
      </c>
      <c r="U76">
        <v>7</v>
      </c>
      <c r="V76">
        <v>9</v>
      </c>
      <c r="W76">
        <v>9</v>
      </c>
      <c r="X76">
        <v>7</v>
      </c>
      <c r="Y76">
        <v>5</v>
      </c>
      <c r="Z76">
        <v>5</v>
      </c>
      <c r="AA76">
        <v>8</v>
      </c>
      <c r="AB76">
        <v>9</v>
      </c>
      <c r="AC76">
        <v>9</v>
      </c>
      <c r="AD76">
        <v>9</v>
      </c>
      <c r="AE76">
        <v>13</v>
      </c>
      <c r="AF76">
        <v>14</v>
      </c>
      <c r="AG76">
        <v>12</v>
      </c>
      <c r="AH76">
        <v>11</v>
      </c>
      <c r="AI76">
        <v>7</v>
      </c>
      <c r="AJ76">
        <v>4</v>
      </c>
      <c r="AK76">
        <v>2</v>
      </c>
      <c r="AL76">
        <v>75</v>
      </c>
      <c r="AM76">
        <v>51.5</v>
      </c>
      <c r="AN76">
        <v>71</v>
      </c>
      <c r="AO76">
        <v>47.5</v>
      </c>
      <c r="AP76" s="2"/>
      <c r="AQ76" s="2"/>
      <c r="AR76" s="2"/>
      <c r="AS76" s="2">
        <v>6</v>
      </c>
      <c r="AT76" s="2">
        <v>134</v>
      </c>
      <c r="AU76" s="2">
        <v>0</v>
      </c>
      <c r="AV76" s="2">
        <v>2</v>
      </c>
      <c r="AW76" s="2">
        <v>1</v>
      </c>
      <c r="AX76" s="2">
        <v>0</v>
      </c>
      <c r="AY76" s="2">
        <v>0</v>
      </c>
      <c r="AZ76" s="2">
        <v>5</v>
      </c>
      <c r="BA76" s="2">
        <v>14</v>
      </c>
      <c r="BB76" s="2">
        <v>4</v>
      </c>
      <c r="BC76" s="2">
        <v>6</v>
      </c>
      <c r="BD76" s="2">
        <v>6</v>
      </c>
      <c r="BE76" s="2">
        <v>10</v>
      </c>
      <c r="BF76" s="2">
        <v>9</v>
      </c>
      <c r="BG76" s="2">
        <v>9</v>
      </c>
      <c r="BH76" s="2">
        <v>8</v>
      </c>
      <c r="BI76" s="2">
        <v>4</v>
      </c>
      <c r="BJ76" s="2">
        <v>2</v>
      </c>
      <c r="BK76" s="2">
        <v>56424</v>
      </c>
      <c r="BL76">
        <v>79087</v>
      </c>
      <c r="BN76" t="s">
        <v>115</v>
      </c>
      <c r="BO76">
        <v>21</v>
      </c>
      <c r="BP76">
        <v>14.1</v>
      </c>
      <c r="BQ76">
        <v>25</v>
      </c>
      <c r="BR76">
        <v>0.57725598889999996</v>
      </c>
      <c r="BS76" t="s">
        <v>654</v>
      </c>
      <c r="BT76">
        <v>52</v>
      </c>
      <c r="BU76">
        <v>0.14499999999999999</v>
      </c>
      <c r="BV76">
        <v>0.309</v>
      </c>
      <c r="BW76">
        <v>9.2999999999999999E-2</v>
      </c>
      <c r="BX76">
        <v>0.01</v>
      </c>
      <c r="BY76">
        <v>1.48</v>
      </c>
      <c r="BZ76">
        <v>0</v>
      </c>
      <c r="CA76">
        <v>0</v>
      </c>
      <c r="CB76" t="s">
        <v>119</v>
      </c>
      <c r="CC76">
        <v>83588.215550704597</v>
      </c>
      <c r="CD76">
        <v>290365365.79702699</v>
      </c>
      <c r="CE76">
        <v>3</v>
      </c>
      <c r="CG76">
        <v>0.46</v>
      </c>
      <c r="CH76">
        <v>0.16</v>
      </c>
      <c r="CI76">
        <v>0.01</v>
      </c>
      <c r="CJ76">
        <v>1</v>
      </c>
      <c r="CK76">
        <v>0</v>
      </c>
      <c r="CL76">
        <v>0.45177664974619303</v>
      </c>
      <c r="CM76">
        <v>0.25149700598802399</v>
      </c>
      <c r="CN76">
        <v>0.71351412080979304</v>
      </c>
      <c r="CO76">
        <v>0.62745098039215697</v>
      </c>
      <c r="CP76">
        <v>0.15263157894736801</v>
      </c>
      <c r="CQ76">
        <v>0.34886649874055398</v>
      </c>
      <c r="CR76">
        <v>4.3478260869565001E-2</v>
      </c>
      <c r="CS76">
        <v>0.19375000000000001</v>
      </c>
      <c r="CT76">
        <v>0</v>
      </c>
      <c r="CV76">
        <v>0.45555555555555599</v>
      </c>
      <c r="CW76">
        <v>0.26829268292682901</v>
      </c>
      <c r="CX76">
        <v>1.123595505618E-2</v>
      </c>
      <c r="CY76">
        <v>0</v>
      </c>
      <c r="CZ76">
        <f>AVERAGE(CU76,CV76,CX76)</f>
        <v>0.23339575530586801</v>
      </c>
      <c r="DA76">
        <f t="shared" si="9"/>
        <v>0.18468158463937173</v>
      </c>
      <c r="DB76">
        <f>AVERAGE(CZ76:DA76)</f>
        <v>0.20903866997261988</v>
      </c>
      <c r="DC76">
        <f>(DB76-DB$381)/DB$383</f>
        <v>0.2164586158609817</v>
      </c>
      <c r="DD76">
        <f t="shared" si="10"/>
        <v>0.51105968923404177</v>
      </c>
      <c r="DE76">
        <f t="shared" si="11"/>
        <v>0.59461266303732685</v>
      </c>
      <c r="DF76">
        <f t="shared" si="13"/>
        <v>4.9333333333333338E-3</v>
      </c>
      <c r="DG76">
        <f t="shared" si="12"/>
        <v>0.27200153741054728</v>
      </c>
    </row>
    <row r="77" spans="1:111" x14ac:dyDescent="0.3">
      <c r="A77">
        <v>52</v>
      </c>
      <c r="B77">
        <v>4116650</v>
      </c>
      <c r="C77" t="s">
        <v>230</v>
      </c>
      <c r="D77">
        <v>379</v>
      </c>
      <c r="E77">
        <v>378</v>
      </c>
      <c r="F77">
        <v>314</v>
      </c>
      <c r="G77">
        <v>1</v>
      </c>
      <c r="H77">
        <v>197.19999999999899</v>
      </c>
      <c r="I77">
        <v>149</v>
      </c>
      <c r="J77">
        <v>2.54</v>
      </c>
      <c r="K77">
        <v>107</v>
      </c>
      <c r="L77">
        <v>2.93</v>
      </c>
      <c r="M77">
        <v>156</v>
      </c>
      <c r="N77">
        <v>115</v>
      </c>
      <c r="O77">
        <v>34</v>
      </c>
      <c r="P77">
        <v>7</v>
      </c>
      <c r="Q77">
        <v>1.18</v>
      </c>
      <c r="R77">
        <v>1.1499999999999999</v>
      </c>
      <c r="S77">
        <v>1.25</v>
      </c>
      <c r="T77">
        <v>12</v>
      </c>
      <c r="U77">
        <v>18</v>
      </c>
      <c r="V77">
        <v>22</v>
      </c>
      <c r="W77">
        <v>21</v>
      </c>
      <c r="X77">
        <v>17</v>
      </c>
      <c r="Y77">
        <v>16</v>
      </c>
      <c r="Z77">
        <v>18</v>
      </c>
      <c r="AA77">
        <v>17</v>
      </c>
      <c r="AB77">
        <v>20</v>
      </c>
      <c r="AC77">
        <v>22</v>
      </c>
      <c r="AD77">
        <v>26</v>
      </c>
      <c r="AE77">
        <v>36</v>
      </c>
      <c r="AF77">
        <v>39</v>
      </c>
      <c r="AG77">
        <v>36</v>
      </c>
      <c r="AH77">
        <v>28</v>
      </c>
      <c r="AI77">
        <v>15</v>
      </c>
      <c r="AJ77">
        <v>8</v>
      </c>
      <c r="AK77">
        <v>8</v>
      </c>
      <c r="AL77">
        <v>192</v>
      </c>
      <c r="AM77">
        <v>51.5</v>
      </c>
      <c r="AN77">
        <v>187</v>
      </c>
      <c r="AO77">
        <v>51</v>
      </c>
      <c r="AP77" s="2"/>
      <c r="AQ77" s="2"/>
      <c r="AR77" s="2"/>
      <c r="AS77" s="2">
        <v>15</v>
      </c>
      <c r="AT77" s="2">
        <v>342</v>
      </c>
      <c r="AU77" s="2">
        <v>4</v>
      </c>
      <c r="AV77" s="2">
        <v>3</v>
      </c>
      <c r="AW77" s="2">
        <v>2</v>
      </c>
      <c r="AX77" s="2">
        <v>0</v>
      </c>
      <c r="AY77" s="2">
        <v>0</v>
      </c>
      <c r="AZ77" s="2">
        <v>14</v>
      </c>
      <c r="BA77" s="2">
        <v>37</v>
      </c>
      <c r="BB77" s="2">
        <v>9</v>
      </c>
      <c r="BC77" s="2">
        <v>5</v>
      </c>
      <c r="BD77" s="2">
        <v>10</v>
      </c>
      <c r="BE77" s="2">
        <v>26</v>
      </c>
      <c r="BF77" s="2">
        <v>28</v>
      </c>
      <c r="BG77" s="2">
        <v>20</v>
      </c>
      <c r="BH77" s="2">
        <v>23</v>
      </c>
      <c r="BI77" s="2">
        <v>23</v>
      </c>
      <c r="BJ77" s="2">
        <v>6</v>
      </c>
      <c r="BK77" s="2">
        <v>71315</v>
      </c>
      <c r="BL77">
        <v>90512</v>
      </c>
      <c r="BN77" t="s">
        <v>115</v>
      </c>
      <c r="BO77">
        <v>23.1</v>
      </c>
      <c r="BP77">
        <v>14.6999999999999</v>
      </c>
      <c r="BQ77">
        <v>18</v>
      </c>
      <c r="BR77">
        <v>-1.9779917000000001E-2</v>
      </c>
      <c r="BS77" t="s">
        <v>112</v>
      </c>
      <c r="BT77">
        <v>48</v>
      </c>
      <c r="BU77">
        <v>6.6000000000000003E-2</v>
      </c>
      <c r="BV77">
        <v>0.33800000000000002</v>
      </c>
      <c r="BW77">
        <v>8.5000000000000006E-2</v>
      </c>
      <c r="BX77">
        <v>0</v>
      </c>
      <c r="BY77">
        <v>0</v>
      </c>
      <c r="BZ77">
        <v>0</v>
      </c>
      <c r="CA77">
        <v>18.32</v>
      </c>
      <c r="CB77" t="s">
        <v>119</v>
      </c>
      <c r="CC77">
        <v>46091.828292787897</v>
      </c>
      <c r="CD77">
        <v>53535478.734055303</v>
      </c>
      <c r="CL77">
        <v>0.55837563451776695</v>
      </c>
      <c r="CM77">
        <v>0.28742514970059901</v>
      </c>
      <c r="CN77">
        <v>0.52612055335844299</v>
      </c>
      <c r="CO77">
        <v>0.54901960784313697</v>
      </c>
      <c r="CP77">
        <v>6.9473684210525993E-2</v>
      </c>
      <c r="CQ77">
        <v>0.38539042821158698</v>
      </c>
      <c r="CR77">
        <v>0</v>
      </c>
      <c r="CS77">
        <v>0.17708333333333301</v>
      </c>
      <c r="DA77">
        <f t="shared" si="9"/>
        <v>0.15798686143886151</v>
      </c>
      <c r="DC77">
        <f>DA77</f>
        <v>0.15798686143886151</v>
      </c>
      <c r="DD77">
        <f t="shared" si="10"/>
        <v>0.48023523635498644</v>
      </c>
      <c r="DE77">
        <f t="shared" si="11"/>
        <v>0.53465325742918535</v>
      </c>
      <c r="DF77">
        <f t="shared" si="13"/>
        <v>0</v>
      </c>
      <c r="DG77">
        <f t="shared" si="12"/>
        <v>0.2308800396226823</v>
      </c>
    </row>
    <row r="78" spans="1:111" x14ac:dyDescent="0.3">
      <c r="A78">
        <v>53</v>
      </c>
      <c r="B78">
        <v>4116950</v>
      </c>
      <c r="C78" t="s">
        <v>232</v>
      </c>
      <c r="D78">
        <v>5690</v>
      </c>
      <c r="E78">
        <v>5634</v>
      </c>
      <c r="F78">
        <v>4600</v>
      </c>
      <c r="G78">
        <v>56</v>
      </c>
      <c r="H78">
        <v>3333.6999999999898</v>
      </c>
      <c r="I78">
        <v>2150</v>
      </c>
      <c r="J78">
        <v>2.62</v>
      </c>
      <c r="K78">
        <v>1521</v>
      </c>
      <c r="L78">
        <v>3.02</v>
      </c>
      <c r="M78">
        <v>2242</v>
      </c>
      <c r="N78">
        <v>1553</v>
      </c>
      <c r="O78">
        <v>598</v>
      </c>
      <c r="P78">
        <v>92</v>
      </c>
      <c r="Q78">
        <v>1.0900000000000001</v>
      </c>
      <c r="R78">
        <v>1.07</v>
      </c>
      <c r="S78">
        <v>0.95</v>
      </c>
      <c r="T78">
        <v>381</v>
      </c>
      <c r="U78">
        <v>392</v>
      </c>
      <c r="V78">
        <v>400</v>
      </c>
      <c r="W78">
        <v>333</v>
      </c>
      <c r="X78">
        <v>311</v>
      </c>
      <c r="Y78">
        <v>348</v>
      </c>
      <c r="Z78">
        <v>338</v>
      </c>
      <c r="AA78">
        <v>398</v>
      </c>
      <c r="AB78">
        <v>449</v>
      </c>
      <c r="AC78">
        <v>351</v>
      </c>
      <c r="AD78">
        <v>328</v>
      </c>
      <c r="AE78">
        <v>360</v>
      </c>
      <c r="AF78">
        <v>325</v>
      </c>
      <c r="AG78">
        <v>327</v>
      </c>
      <c r="AH78">
        <v>272</v>
      </c>
      <c r="AI78">
        <v>182</v>
      </c>
      <c r="AJ78">
        <v>99</v>
      </c>
      <c r="AK78">
        <v>95</v>
      </c>
      <c r="AL78">
        <v>2788</v>
      </c>
      <c r="AM78">
        <v>38.5</v>
      </c>
      <c r="AN78">
        <v>2901</v>
      </c>
      <c r="AO78">
        <v>39.799999999999898</v>
      </c>
      <c r="AP78" s="2">
        <v>3701</v>
      </c>
      <c r="AQ78" s="2">
        <v>5688</v>
      </c>
      <c r="AR78" s="2">
        <v>35</v>
      </c>
      <c r="AS78" s="2">
        <v>638</v>
      </c>
      <c r="AT78" s="2">
        <v>4681</v>
      </c>
      <c r="AU78" s="2">
        <v>31</v>
      </c>
      <c r="AV78" s="2">
        <v>53</v>
      </c>
      <c r="AW78" s="2">
        <v>70</v>
      </c>
      <c r="AX78" s="2">
        <v>9</v>
      </c>
      <c r="AY78" s="2">
        <v>0</v>
      </c>
      <c r="AZ78" s="2">
        <v>210</v>
      </c>
      <c r="BA78" s="2">
        <v>1009</v>
      </c>
      <c r="BB78" s="2">
        <v>130</v>
      </c>
      <c r="BC78" s="2">
        <v>134</v>
      </c>
      <c r="BD78" s="2">
        <v>185</v>
      </c>
      <c r="BE78" s="2">
        <v>315</v>
      </c>
      <c r="BF78" s="2">
        <v>356</v>
      </c>
      <c r="BG78" s="2">
        <v>460</v>
      </c>
      <c r="BH78" s="2">
        <v>443</v>
      </c>
      <c r="BI78" s="2">
        <v>59</v>
      </c>
      <c r="BJ78" s="2">
        <v>67</v>
      </c>
      <c r="BK78" s="2">
        <v>70700</v>
      </c>
      <c r="BL78">
        <v>78431</v>
      </c>
      <c r="BN78" t="s">
        <v>107</v>
      </c>
      <c r="BO78">
        <v>16.3</v>
      </c>
      <c r="BP78">
        <v>15.1</v>
      </c>
      <c r="BQ78">
        <v>16</v>
      </c>
      <c r="BR78">
        <v>-8.2305447000000004E-2</v>
      </c>
      <c r="BS78" t="s">
        <v>215</v>
      </c>
      <c r="BT78">
        <v>60</v>
      </c>
      <c r="BU78">
        <v>0.154</v>
      </c>
      <c r="BV78">
        <v>0.308</v>
      </c>
      <c r="BW78">
        <v>6.5000000000000002E-2</v>
      </c>
      <c r="BX78">
        <v>0</v>
      </c>
      <c r="BY78">
        <v>0</v>
      </c>
      <c r="BZ78">
        <v>0</v>
      </c>
      <c r="CA78">
        <v>87.569999999999894</v>
      </c>
      <c r="CB78" t="s">
        <v>109</v>
      </c>
      <c r="CC78">
        <v>75375.271473073604</v>
      </c>
      <c r="CD78">
        <v>48016358.119592801</v>
      </c>
      <c r="CE78">
        <v>2</v>
      </c>
      <c r="CF78">
        <v>0.06</v>
      </c>
      <c r="CG78">
        <v>0.49666666666666698</v>
      </c>
      <c r="CH78">
        <v>0.15666666666666701</v>
      </c>
      <c r="CI78">
        <v>1.3333333333332999E-2</v>
      </c>
      <c r="CJ78">
        <v>3</v>
      </c>
      <c r="CK78">
        <v>0</v>
      </c>
      <c r="CL78">
        <v>0.21319796954314699</v>
      </c>
      <c r="CM78">
        <v>0.31137724550898199</v>
      </c>
      <c r="CN78">
        <v>0.50649546547394897</v>
      </c>
      <c r="CO78">
        <v>0.78431372549019596</v>
      </c>
      <c r="CP78">
        <v>0.162105263157895</v>
      </c>
      <c r="CQ78">
        <v>0.347607052896725</v>
      </c>
      <c r="CR78">
        <v>0</v>
      </c>
      <c r="CS78">
        <v>0.13541666666666699</v>
      </c>
      <c r="CT78">
        <v>0.5</v>
      </c>
      <c r="CU78">
        <v>1.6666666666667E-2</v>
      </c>
      <c r="CV78">
        <v>0.49629629629629601</v>
      </c>
      <c r="CW78">
        <v>0.26016260162601601</v>
      </c>
      <c r="CX78">
        <v>1.4981273408240001E-2</v>
      </c>
      <c r="CY78">
        <v>0</v>
      </c>
      <c r="CZ78">
        <f>AVERAGE(CU78,CV78,CX78)</f>
        <v>0.17598141212373433</v>
      </c>
      <c r="DA78">
        <f t="shared" si="9"/>
        <v>0.16128224568032173</v>
      </c>
      <c r="DB78">
        <f>AVERAGE(CZ78:DA78)</f>
        <v>0.16863182890202805</v>
      </c>
      <c r="DC78">
        <f>(DB78-DB$381)/DB$383</f>
        <v>0.16022711459237823</v>
      </c>
      <c r="DD78">
        <f t="shared" si="10"/>
        <v>0.45384610150406846</v>
      </c>
      <c r="DE78">
        <f t="shared" si="11"/>
        <v>0.4833213863856845</v>
      </c>
      <c r="DF78">
        <f t="shared" si="13"/>
        <v>0.11666666666666665</v>
      </c>
      <c r="DG78">
        <f t="shared" si="12"/>
        <v>0.25340505588157647</v>
      </c>
    </row>
    <row r="79" spans="1:111" x14ac:dyDescent="0.3">
      <c r="A79">
        <v>268</v>
      </c>
      <c r="B79">
        <v>4116975</v>
      </c>
      <c r="C79" t="s">
        <v>666</v>
      </c>
      <c r="D79">
        <v>4587</v>
      </c>
      <c r="E79">
        <v>4586</v>
      </c>
      <c r="F79">
        <v>3768</v>
      </c>
      <c r="G79">
        <v>1</v>
      </c>
      <c r="H79">
        <v>221.69999999999899</v>
      </c>
      <c r="I79">
        <v>2011</v>
      </c>
      <c r="J79">
        <v>2.2799999999999998</v>
      </c>
      <c r="K79">
        <v>1439</v>
      </c>
      <c r="L79">
        <v>2.62</v>
      </c>
      <c r="M79">
        <v>2496</v>
      </c>
      <c r="N79">
        <v>1755</v>
      </c>
      <c r="O79">
        <v>257</v>
      </c>
      <c r="P79">
        <v>485</v>
      </c>
      <c r="Q79">
        <v>2.29</v>
      </c>
      <c r="R79">
        <v>2.2200000000000002</v>
      </c>
      <c r="S79">
        <v>2.06</v>
      </c>
      <c r="T79">
        <v>110</v>
      </c>
      <c r="U79">
        <v>145</v>
      </c>
      <c r="V79">
        <v>209</v>
      </c>
      <c r="W79">
        <v>178</v>
      </c>
      <c r="X79">
        <v>127</v>
      </c>
      <c r="Y79">
        <v>131</v>
      </c>
      <c r="Z79">
        <v>124</v>
      </c>
      <c r="AA79">
        <v>185</v>
      </c>
      <c r="AB79">
        <v>221</v>
      </c>
      <c r="AC79">
        <v>259</v>
      </c>
      <c r="AD79">
        <v>311</v>
      </c>
      <c r="AE79">
        <v>408</v>
      </c>
      <c r="AF79">
        <v>494</v>
      </c>
      <c r="AG79">
        <v>557</v>
      </c>
      <c r="AH79">
        <v>516</v>
      </c>
      <c r="AI79">
        <v>341</v>
      </c>
      <c r="AJ79">
        <v>180</v>
      </c>
      <c r="AK79">
        <v>94</v>
      </c>
      <c r="AL79">
        <v>2289</v>
      </c>
      <c r="AM79">
        <v>59.1</v>
      </c>
      <c r="AN79">
        <v>2301</v>
      </c>
      <c r="AO79">
        <v>58.299999999999898</v>
      </c>
      <c r="AP79" s="2"/>
      <c r="AQ79" s="2"/>
      <c r="AR79" s="2"/>
      <c r="AS79" s="2">
        <v>128</v>
      </c>
      <c r="AT79" s="2">
        <v>4251</v>
      </c>
      <c r="AU79" s="2">
        <v>20</v>
      </c>
      <c r="AV79" s="2">
        <v>60</v>
      </c>
      <c r="AW79" s="2">
        <v>22</v>
      </c>
      <c r="AX79" s="2">
        <v>2</v>
      </c>
      <c r="AY79" s="2">
        <v>4</v>
      </c>
      <c r="AZ79" s="2">
        <v>100</v>
      </c>
      <c r="BA79" s="2">
        <v>336</v>
      </c>
      <c r="BB79" s="2">
        <v>171</v>
      </c>
      <c r="BC79" s="2">
        <v>67</v>
      </c>
      <c r="BD79" s="2">
        <v>297</v>
      </c>
      <c r="BE79" s="2">
        <v>281</v>
      </c>
      <c r="BF79" s="2">
        <v>508</v>
      </c>
      <c r="BG79" s="2">
        <v>235</v>
      </c>
      <c r="BH79" s="2">
        <v>301</v>
      </c>
      <c r="BI79" s="2">
        <v>77</v>
      </c>
      <c r="BJ79" s="2">
        <v>74</v>
      </c>
      <c r="BK79" s="2">
        <v>56741</v>
      </c>
      <c r="BL79">
        <v>74477</v>
      </c>
      <c r="BN79" t="s">
        <v>115</v>
      </c>
      <c r="BO79">
        <v>21.399999999999899</v>
      </c>
      <c r="BP79">
        <v>13.1999999999999</v>
      </c>
      <c r="BQ79">
        <v>32</v>
      </c>
      <c r="BR79">
        <v>1.1097376929</v>
      </c>
      <c r="BS79" t="s">
        <v>351</v>
      </c>
      <c r="BT79">
        <v>59</v>
      </c>
      <c r="BU79">
        <v>0.107</v>
      </c>
      <c r="BV79">
        <v>0.27800000000000002</v>
      </c>
      <c r="BW79">
        <v>8.6999999999999994E-2</v>
      </c>
      <c r="BX79">
        <v>0</v>
      </c>
      <c r="BY79">
        <v>70.56</v>
      </c>
      <c r="BZ79">
        <v>0</v>
      </c>
      <c r="CA79">
        <v>0</v>
      </c>
      <c r="CB79" t="s">
        <v>119</v>
      </c>
      <c r="CC79">
        <v>140832.80972264701</v>
      </c>
      <c r="CD79">
        <v>576607646.41304505</v>
      </c>
      <c r="CL79">
        <v>0.47208121827411198</v>
      </c>
      <c r="CM79">
        <v>0.19760479041916201</v>
      </c>
      <c r="CN79">
        <v>0.88064585464532297</v>
      </c>
      <c r="CO79">
        <v>0.76470588235294101</v>
      </c>
      <c r="CP79">
        <v>0.112631578947368</v>
      </c>
      <c r="CQ79">
        <v>0.30982367758186402</v>
      </c>
      <c r="CR79">
        <v>0</v>
      </c>
      <c r="CS79">
        <v>0.18124999999999999</v>
      </c>
      <c r="DA79">
        <f t="shared" si="9"/>
        <v>0.150926314132308</v>
      </c>
      <c r="DC79">
        <f>DA79</f>
        <v>0.150926314132308</v>
      </c>
      <c r="DD79">
        <f t="shared" si="10"/>
        <v>0.57875943642288452</v>
      </c>
      <c r="DE79">
        <f t="shared" si="11"/>
        <v>0.726301508162706</v>
      </c>
      <c r="DF79">
        <f t="shared" si="13"/>
        <v>0.3528</v>
      </c>
      <c r="DG79">
        <f t="shared" si="12"/>
        <v>0.41000927409833804</v>
      </c>
    </row>
    <row r="80" spans="1:111" x14ac:dyDescent="0.3">
      <c r="A80">
        <v>269</v>
      </c>
      <c r="B80">
        <v>4117300</v>
      </c>
      <c r="C80" t="s">
        <v>668</v>
      </c>
      <c r="D80">
        <v>1517</v>
      </c>
      <c r="E80">
        <v>1510</v>
      </c>
      <c r="F80">
        <v>1321</v>
      </c>
      <c r="G80">
        <v>7</v>
      </c>
      <c r="H80">
        <v>2184</v>
      </c>
      <c r="I80">
        <v>483</v>
      </c>
      <c r="J80">
        <v>3.13</v>
      </c>
      <c r="K80">
        <v>370</v>
      </c>
      <c r="L80">
        <v>3.57</v>
      </c>
      <c r="M80">
        <v>530</v>
      </c>
      <c r="N80">
        <v>327</v>
      </c>
      <c r="O80">
        <v>156</v>
      </c>
      <c r="P80">
        <v>47</v>
      </c>
      <c r="Q80">
        <v>0.97</v>
      </c>
      <c r="R80">
        <v>0.89</v>
      </c>
      <c r="S80">
        <v>0.78</v>
      </c>
      <c r="T80">
        <v>110</v>
      </c>
      <c r="U80">
        <v>112</v>
      </c>
      <c r="V80">
        <v>112</v>
      </c>
      <c r="W80">
        <v>105</v>
      </c>
      <c r="X80">
        <v>95</v>
      </c>
      <c r="Y80">
        <v>122</v>
      </c>
      <c r="Z80">
        <v>68</v>
      </c>
      <c r="AA80">
        <v>87</v>
      </c>
      <c r="AB80">
        <v>106</v>
      </c>
      <c r="AC80">
        <v>77</v>
      </c>
      <c r="AD80">
        <v>105</v>
      </c>
      <c r="AE80">
        <v>104</v>
      </c>
      <c r="AF80">
        <v>97</v>
      </c>
      <c r="AG80">
        <v>64</v>
      </c>
      <c r="AH80">
        <v>68</v>
      </c>
      <c r="AI80">
        <v>47</v>
      </c>
      <c r="AJ80">
        <v>20</v>
      </c>
      <c r="AK80">
        <v>16</v>
      </c>
      <c r="AL80">
        <v>784</v>
      </c>
      <c r="AM80">
        <v>35.899999999999899</v>
      </c>
      <c r="AN80">
        <v>731</v>
      </c>
      <c r="AO80">
        <v>37.700000000000003</v>
      </c>
      <c r="AP80" s="2"/>
      <c r="AQ80" s="2"/>
      <c r="AR80" s="2"/>
      <c r="AS80" s="2">
        <v>392</v>
      </c>
      <c r="AT80" s="2">
        <v>1052</v>
      </c>
      <c r="AU80" s="2">
        <v>10</v>
      </c>
      <c r="AV80" s="2">
        <v>29</v>
      </c>
      <c r="AW80" s="2">
        <v>10</v>
      </c>
      <c r="AX80" s="2">
        <v>0</v>
      </c>
      <c r="AY80" s="2">
        <v>1</v>
      </c>
      <c r="AZ80" s="2">
        <v>22</v>
      </c>
      <c r="BA80" s="2">
        <v>465</v>
      </c>
      <c r="BB80" s="2">
        <v>22</v>
      </c>
      <c r="BC80" s="2">
        <v>30</v>
      </c>
      <c r="BD80" s="2">
        <v>78</v>
      </c>
      <c r="BE80" s="2">
        <v>77</v>
      </c>
      <c r="BF80" s="2">
        <v>106</v>
      </c>
      <c r="BG80" s="2">
        <v>62</v>
      </c>
      <c r="BH80" s="2">
        <v>63</v>
      </c>
      <c r="BI80" s="2">
        <v>35</v>
      </c>
      <c r="BJ80" s="2">
        <v>10</v>
      </c>
      <c r="BK80" s="2">
        <v>55910</v>
      </c>
      <c r="BL80">
        <v>72523</v>
      </c>
      <c r="BN80" t="s">
        <v>107</v>
      </c>
      <c r="BO80">
        <v>22.6</v>
      </c>
      <c r="BP80">
        <v>16.100000000000001</v>
      </c>
      <c r="BQ80">
        <v>32</v>
      </c>
      <c r="BR80">
        <v>1.1097376929</v>
      </c>
      <c r="BS80" t="s">
        <v>351</v>
      </c>
      <c r="BT80">
        <v>49</v>
      </c>
      <c r="BU80">
        <v>0.39900000000000002</v>
      </c>
      <c r="BV80">
        <v>0.39900000000000002</v>
      </c>
      <c r="BW80">
        <v>0.17299999999999999</v>
      </c>
      <c r="BX80">
        <v>0.04</v>
      </c>
      <c r="BY80">
        <v>88.43</v>
      </c>
      <c r="BZ80">
        <v>0</v>
      </c>
      <c r="CA80">
        <v>0</v>
      </c>
      <c r="CB80" t="s">
        <v>119</v>
      </c>
      <c r="CC80">
        <v>28337.863839047401</v>
      </c>
      <c r="CD80">
        <v>19346115.381556999</v>
      </c>
      <c r="CE80">
        <v>3</v>
      </c>
      <c r="CF80">
        <v>0.25</v>
      </c>
      <c r="CG80">
        <v>0.65</v>
      </c>
      <c r="CH80">
        <v>0.2</v>
      </c>
      <c r="CI80">
        <v>0.02</v>
      </c>
      <c r="CJ80">
        <v>1</v>
      </c>
      <c r="CK80">
        <v>7</v>
      </c>
      <c r="CL80">
        <v>0.53299492385786795</v>
      </c>
      <c r="CM80">
        <v>0.37125748502993999</v>
      </c>
      <c r="CN80">
        <v>0.88064585464532297</v>
      </c>
      <c r="CO80">
        <v>0.56862745098039202</v>
      </c>
      <c r="CP80">
        <v>0.42</v>
      </c>
      <c r="CQ80">
        <v>0.46221662468513902</v>
      </c>
      <c r="CR80">
        <v>0.173913043478261</v>
      </c>
      <c r="CS80">
        <v>0.360416666666667</v>
      </c>
      <c r="CT80">
        <v>0</v>
      </c>
      <c r="CU80">
        <v>0.33333333333333298</v>
      </c>
      <c r="CV80">
        <v>0.66666666666666696</v>
      </c>
      <c r="CW80">
        <v>0.36585365853658502</v>
      </c>
      <c r="CX80">
        <v>2.2471910112360001E-2</v>
      </c>
      <c r="CY80">
        <v>0.7</v>
      </c>
      <c r="CZ80">
        <f t="shared" ref="CZ80:CZ85" si="14">AVERAGE(CU80,CV80,CX80)</f>
        <v>0.34082397003745335</v>
      </c>
      <c r="DA80">
        <f t="shared" si="9"/>
        <v>0.35413658370751677</v>
      </c>
      <c r="DB80">
        <f t="shared" ref="DB80:DB85" si="15">AVERAGE(CZ80:DA80)</f>
        <v>0.34748027687248506</v>
      </c>
      <c r="DC80">
        <f t="shared" ref="DC80:DC85" si="16">(DB80-DB$381)/DB$383</f>
        <v>0.4091185513510403</v>
      </c>
      <c r="DD80">
        <f t="shared" si="10"/>
        <v>0.58838142862838072</v>
      </c>
      <c r="DE80">
        <f t="shared" si="11"/>
        <v>0.74501810747012587</v>
      </c>
      <c r="DF80">
        <f t="shared" si="13"/>
        <v>0.52810000000000001</v>
      </c>
      <c r="DG80">
        <f t="shared" si="12"/>
        <v>0.56074555294038875</v>
      </c>
    </row>
    <row r="81" spans="1:111" x14ac:dyDescent="0.3">
      <c r="A81">
        <v>54</v>
      </c>
      <c r="B81">
        <v>4117700</v>
      </c>
      <c r="C81" t="s">
        <v>234</v>
      </c>
      <c r="D81">
        <v>16622</v>
      </c>
      <c r="E81">
        <v>16369</v>
      </c>
      <c r="F81">
        <v>13417</v>
      </c>
      <c r="G81">
        <v>253</v>
      </c>
      <c r="H81">
        <v>3383.4</v>
      </c>
      <c r="I81">
        <v>6607</v>
      </c>
      <c r="J81">
        <v>2.48</v>
      </c>
      <c r="K81">
        <v>4554</v>
      </c>
      <c r="L81">
        <v>2.95</v>
      </c>
      <c r="M81">
        <v>6931</v>
      </c>
      <c r="N81">
        <v>4662</v>
      </c>
      <c r="O81">
        <v>1945</v>
      </c>
      <c r="P81">
        <v>324</v>
      </c>
      <c r="Q81">
        <v>1.06</v>
      </c>
      <c r="R81">
        <v>1.1499999999999999</v>
      </c>
      <c r="S81">
        <v>1.1599999999999999</v>
      </c>
      <c r="T81">
        <v>990</v>
      </c>
      <c r="U81">
        <v>998</v>
      </c>
      <c r="V81">
        <v>997</v>
      </c>
      <c r="W81">
        <v>986</v>
      </c>
      <c r="X81">
        <v>1027</v>
      </c>
      <c r="Y81">
        <v>1159</v>
      </c>
      <c r="Z81">
        <v>1025</v>
      </c>
      <c r="AA81">
        <v>956</v>
      </c>
      <c r="AB81">
        <v>860</v>
      </c>
      <c r="AC81">
        <v>869</v>
      </c>
      <c r="AD81">
        <v>958</v>
      </c>
      <c r="AE81">
        <v>1048</v>
      </c>
      <c r="AF81">
        <v>1018</v>
      </c>
      <c r="AG81">
        <v>1049</v>
      </c>
      <c r="AH81">
        <v>990</v>
      </c>
      <c r="AI81">
        <v>709</v>
      </c>
      <c r="AJ81">
        <v>449</v>
      </c>
      <c r="AK81">
        <v>537</v>
      </c>
      <c r="AL81">
        <v>8081</v>
      </c>
      <c r="AM81">
        <v>38.6</v>
      </c>
      <c r="AN81">
        <v>8544</v>
      </c>
      <c r="AO81">
        <v>43.5</v>
      </c>
      <c r="AP81" s="2">
        <v>13963</v>
      </c>
      <c r="AQ81" s="2">
        <v>16475</v>
      </c>
      <c r="AR81" s="2">
        <v>15</v>
      </c>
      <c r="AS81" s="2">
        <v>1266</v>
      </c>
      <c r="AT81" s="2">
        <v>14401</v>
      </c>
      <c r="AU81" s="2">
        <v>78</v>
      </c>
      <c r="AV81" s="2">
        <v>284</v>
      </c>
      <c r="AW81" s="2">
        <v>131</v>
      </c>
      <c r="AX81" s="2">
        <v>36</v>
      </c>
      <c r="AY81" s="2">
        <v>11</v>
      </c>
      <c r="AZ81" s="2">
        <v>415</v>
      </c>
      <c r="BA81" s="2">
        <v>2221</v>
      </c>
      <c r="BB81" s="2">
        <v>670</v>
      </c>
      <c r="BC81" s="2">
        <v>540</v>
      </c>
      <c r="BD81" s="2">
        <v>502</v>
      </c>
      <c r="BE81" s="2">
        <v>879</v>
      </c>
      <c r="BF81" s="2">
        <v>1105</v>
      </c>
      <c r="BG81" s="2">
        <v>924</v>
      </c>
      <c r="BH81" s="2">
        <v>1422</v>
      </c>
      <c r="BI81" s="2">
        <v>346</v>
      </c>
      <c r="BJ81" s="2">
        <v>219</v>
      </c>
      <c r="BK81" s="2">
        <v>63951</v>
      </c>
      <c r="BL81">
        <v>78057</v>
      </c>
      <c r="BN81" t="s">
        <v>107</v>
      </c>
      <c r="BO81">
        <v>20.899999999999899</v>
      </c>
      <c r="BP81">
        <v>14.9</v>
      </c>
      <c r="BQ81">
        <v>6</v>
      </c>
      <c r="BR81">
        <v>-0.68067966899999999</v>
      </c>
      <c r="BS81" t="s">
        <v>235</v>
      </c>
      <c r="BT81">
        <v>50</v>
      </c>
      <c r="BU81">
        <v>0.13200000000000001</v>
      </c>
      <c r="BV81">
        <v>0.40899999999999997</v>
      </c>
      <c r="BW81">
        <v>7.9000000000000001E-2</v>
      </c>
      <c r="BX81">
        <v>0</v>
      </c>
      <c r="BY81">
        <v>0</v>
      </c>
      <c r="BZ81">
        <v>0</v>
      </c>
      <c r="CA81">
        <v>74.42</v>
      </c>
      <c r="CB81" t="s">
        <v>119</v>
      </c>
      <c r="CC81">
        <v>91785.299497084095</v>
      </c>
      <c r="CD81">
        <v>136915896.30879501</v>
      </c>
      <c r="CE81">
        <v>1.8333333333333299</v>
      </c>
      <c r="CF81">
        <v>0.05</v>
      </c>
      <c r="CG81">
        <v>0.38833333333333298</v>
      </c>
      <c r="CH81">
        <v>0.151666666666667</v>
      </c>
      <c r="CI81">
        <v>2.3333333333333001E-2</v>
      </c>
      <c r="CJ81">
        <v>6</v>
      </c>
      <c r="CK81">
        <v>0</v>
      </c>
      <c r="CL81">
        <v>0.44670050761421298</v>
      </c>
      <c r="CM81">
        <v>0.29940119760479</v>
      </c>
      <c r="CN81">
        <v>0.31868183647206499</v>
      </c>
      <c r="CO81">
        <v>0.58823529411764697</v>
      </c>
      <c r="CP81">
        <v>0.13894736842105301</v>
      </c>
      <c r="CQ81">
        <v>0.47481108312342601</v>
      </c>
      <c r="CR81">
        <v>0</v>
      </c>
      <c r="CS81">
        <v>0.164583333333333</v>
      </c>
      <c r="CT81">
        <v>0.58333333333333304</v>
      </c>
      <c r="CU81">
        <v>0</v>
      </c>
      <c r="CV81">
        <v>0.375925925925926</v>
      </c>
      <c r="CW81">
        <v>0.24796747967479699</v>
      </c>
      <c r="CX81">
        <v>2.6217228464418998E-2</v>
      </c>
      <c r="CY81">
        <v>0</v>
      </c>
      <c r="CZ81">
        <f t="shared" si="14"/>
        <v>0.13404771813011498</v>
      </c>
      <c r="DA81">
        <f t="shared" si="9"/>
        <v>0.19458544621945301</v>
      </c>
      <c r="DB81">
        <f t="shared" si="15"/>
        <v>0.16431658217478401</v>
      </c>
      <c r="DC81">
        <f t="shared" si="16"/>
        <v>0.1542218740096403</v>
      </c>
      <c r="DD81">
        <f t="shared" si="10"/>
        <v>0.41325470895217875</v>
      </c>
      <c r="DE81">
        <f t="shared" si="11"/>
        <v>0.40436343116203149</v>
      </c>
      <c r="DF81">
        <f t="shared" si="13"/>
        <v>4.9999999999999996E-2</v>
      </c>
      <c r="DG81">
        <f t="shared" si="12"/>
        <v>0.20286176839055728</v>
      </c>
    </row>
    <row r="82" spans="1:111" x14ac:dyDescent="0.3">
      <c r="A82">
        <v>55</v>
      </c>
      <c r="B82">
        <v>4117800</v>
      </c>
      <c r="C82" t="s">
        <v>237</v>
      </c>
      <c r="D82">
        <v>8909</v>
      </c>
      <c r="E82">
        <v>8885</v>
      </c>
      <c r="F82">
        <v>7804</v>
      </c>
      <c r="G82">
        <v>24</v>
      </c>
      <c r="H82">
        <v>503.89999999999901</v>
      </c>
      <c r="I82">
        <v>3149</v>
      </c>
      <c r="J82">
        <v>2.82</v>
      </c>
      <c r="K82">
        <v>2517</v>
      </c>
      <c r="L82">
        <v>3.1</v>
      </c>
      <c r="M82">
        <v>3247</v>
      </c>
      <c r="N82">
        <v>2883</v>
      </c>
      <c r="O82">
        <v>266</v>
      </c>
      <c r="P82">
        <v>98</v>
      </c>
      <c r="Q82">
        <v>0.64</v>
      </c>
      <c r="R82">
        <v>0.68</v>
      </c>
      <c r="S82">
        <v>0.54</v>
      </c>
      <c r="T82">
        <v>345</v>
      </c>
      <c r="U82">
        <v>439</v>
      </c>
      <c r="V82">
        <v>523</v>
      </c>
      <c r="W82">
        <v>509</v>
      </c>
      <c r="X82">
        <v>393</v>
      </c>
      <c r="Y82">
        <v>485</v>
      </c>
      <c r="Z82">
        <v>520</v>
      </c>
      <c r="AA82">
        <v>475</v>
      </c>
      <c r="AB82">
        <v>460</v>
      </c>
      <c r="AC82">
        <v>507</v>
      </c>
      <c r="AD82">
        <v>592</v>
      </c>
      <c r="AE82">
        <v>753</v>
      </c>
      <c r="AF82">
        <v>830</v>
      </c>
      <c r="AG82">
        <v>758</v>
      </c>
      <c r="AH82">
        <v>597</v>
      </c>
      <c r="AI82">
        <v>374</v>
      </c>
      <c r="AJ82">
        <v>201</v>
      </c>
      <c r="AK82">
        <v>149</v>
      </c>
      <c r="AL82">
        <v>4504</v>
      </c>
      <c r="AM82">
        <v>47.6</v>
      </c>
      <c r="AN82">
        <v>4406</v>
      </c>
      <c r="AO82">
        <v>48.399999999999899</v>
      </c>
      <c r="AP82" s="2">
        <v>1055</v>
      </c>
      <c r="AQ82" s="2">
        <v>9050</v>
      </c>
      <c r="AR82" s="2">
        <v>88</v>
      </c>
      <c r="AS82" s="2">
        <v>475</v>
      </c>
      <c r="AT82" s="2">
        <v>7755</v>
      </c>
      <c r="AU82" s="2">
        <v>68</v>
      </c>
      <c r="AV82" s="2">
        <v>49</v>
      </c>
      <c r="AW82" s="2">
        <v>294</v>
      </c>
      <c r="AX82" s="2">
        <v>20</v>
      </c>
      <c r="AY82" s="2">
        <v>8</v>
      </c>
      <c r="AZ82" s="2">
        <v>240</v>
      </c>
      <c r="BA82" s="2">
        <v>1154</v>
      </c>
      <c r="BB82" s="2">
        <v>117</v>
      </c>
      <c r="BC82" s="2">
        <v>147</v>
      </c>
      <c r="BD82" s="2">
        <v>234</v>
      </c>
      <c r="BE82" s="2">
        <v>220</v>
      </c>
      <c r="BF82" s="2">
        <v>393</v>
      </c>
      <c r="BG82" s="2">
        <v>427</v>
      </c>
      <c r="BH82" s="2">
        <v>760</v>
      </c>
      <c r="BI82" s="2">
        <v>428</v>
      </c>
      <c r="BJ82" s="2">
        <v>422</v>
      </c>
      <c r="BK82" s="2">
        <v>101446</v>
      </c>
      <c r="BL82">
        <v>121947</v>
      </c>
      <c r="BN82" t="s">
        <v>115</v>
      </c>
      <c r="BO82">
        <v>16.600000000000001</v>
      </c>
      <c r="BP82">
        <v>12.8</v>
      </c>
      <c r="BQ82">
        <v>4</v>
      </c>
      <c r="BR82">
        <v>-1.285306879</v>
      </c>
      <c r="BS82" t="s">
        <v>143</v>
      </c>
      <c r="BT82">
        <v>52</v>
      </c>
      <c r="BU82">
        <v>0.13400000000000001</v>
      </c>
      <c r="BV82">
        <v>0.14499999999999999</v>
      </c>
      <c r="BW82">
        <v>4.5999999999999999E-2</v>
      </c>
      <c r="BX82">
        <v>1.4999999999999999E-2</v>
      </c>
      <c r="BY82">
        <v>0</v>
      </c>
      <c r="BZ82">
        <v>0</v>
      </c>
      <c r="CA82">
        <v>90.87</v>
      </c>
      <c r="CB82" t="s">
        <v>109</v>
      </c>
      <c r="CC82">
        <v>269735.42463261902</v>
      </c>
      <c r="CD82">
        <v>497919240.17446101</v>
      </c>
      <c r="CE82">
        <v>3</v>
      </c>
      <c r="CF82">
        <v>0.06</v>
      </c>
      <c r="CG82">
        <v>0.2</v>
      </c>
      <c r="CH82">
        <v>0.16</v>
      </c>
      <c r="CI82">
        <v>8.9999999999999993E-3</v>
      </c>
      <c r="CJ82">
        <v>1</v>
      </c>
      <c r="CK82">
        <v>10</v>
      </c>
      <c r="CL82">
        <v>0.22842639593908601</v>
      </c>
      <c r="CM82">
        <v>0.17365269461077801</v>
      </c>
      <c r="CN82">
        <v>0.128905562146893</v>
      </c>
      <c r="CO82">
        <v>0.62745098039215697</v>
      </c>
      <c r="CP82">
        <v>0.14105263157894701</v>
      </c>
      <c r="CQ82">
        <v>0.14231738035264499</v>
      </c>
      <c r="CR82">
        <v>6.5217391304348005E-2</v>
      </c>
      <c r="CS82">
        <v>9.5833333333333007E-2</v>
      </c>
      <c r="CT82">
        <v>0</v>
      </c>
      <c r="CU82">
        <v>1.6666666666667E-2</v>
      </c>
      <c r="CV82">
        <v>0.16666666666666699</v>
      </c>
      <c r="CW82">
        <v>0.26829268292682901</v>
      </c>
      <c r="CX82">
        <v>1.0112359550562E-2</v>
      </c>
      <c r="CY82">
        <v>1</v>
      </c>
      <c r="CZ82">
        <f t="shared" si="14"/>
        <v>6.4481897627965329E-2</v>
      </c>
      <c r="DA82">
        <f t="shared" si="9"/>
        <v>0.11110518414231825</v>
      </c>
      <c r="DB82">
        <f t="shared" si="15"/>
        <v>8.7793540885141796E-2</v>
      </c>
      <c r="DC82">
        <f t="shared" si="16"/>
        <v>4.7729869701794332E-2</v>
      </c>
      <c r="DD82">
        <f t="shared" si="10"/>
        <v>0.28960890827222852</v>
      </c>
      <c r="DE82">
        <f t="shared" si="11"/>
        <v>0.16384890382227582</v>
      </c>
      <c r="DF82">
        <f t="shared" si="13"/>
        <v>0.62666666666666659</v>
      </c>
      <c r="DG82">
        <f t="shared" si="12"/>
        <v>0.27941514673024559</v>
      </c>
    </row>
    <row r="83" spans="1:111" x14ac:dyDescent="0.3">
      <c r="A83">
        <v>56</v>
      </c>
      <c r="B83">
        <v>4118150</v>
      </c>
      <c r="C83" t="s">
        <v>239</v>
      </c>
      <c r="D83">
        <v>323</v>
      </c>
      <c r="E83">
        <v>323</v>
      </c>
      <c r="F83">
        <v>256</v>
      </c>
      <c r="G83">
        <v>0</v>
      </c>
      <c r="H83">
        <v>137.099999999999</v>
      </c>
      <c r="I83">
        <v>144</v>
      </c>
      <c r="J83">
        <v>2.2400000000000002</v>
      </c>
      <c r="K83">
        <v>101</v>
      </c>
      <c r="L83">
        <v>2.5299999999999998</v>
      </c>
      <c r="M83">
        <v>161</v>
      </c>
      <c r="N83">
        <v>102</v>
      </c>
      <c r="O83">
        <v>42</v>
      </c>
      <c r="P83">
        <v>17</v>
      </c>
      <c r="Q83">
        <v>1.54</v>
      </c>
      <c r="R83">
        <v>1.63</v>
      </c>
      <c r="S83">
        <v>1.54</v>
      </c>
      <c r="T83">
        <v>9</v>
      </c>
      <c r="U83">
        <v>15</v>
      </c>
      <c r="V83">
        <v>18</v>
      </c>
      <c r="W83">
        <v>13</v>
      </c>
      <c r="X83">
        <v>10</v>
      </c>
      <c r="Y83">
        <v>11</v>
      </c>
      <c r="Z83">
        <v>10</v>
      </c>
      <c r="AA83">
        <v>11</v>
      </c>
      <c r="AB83">
        <v>10</v>
      </c>
      <c r="AC83">
        <v>19</v>
      </c>
      <c r="AD83">
        <v>28</v>
      </c>
      <c r="AE83">
        <v>35</v>
      </c>
      <c r="AF83">
        <v>46</v>
      </c>
      <c r="AG83">
        <v>24</v>
      </c>
      <c r="AH83">
        <v>24</v>
      </c>
      <c r="AI83">
        <v>18</v>
      </c>
      <c r="AJ83">
        <v>13</v>
      </c>
      <c r="AK83">
        <v>8</v>
      </c>
      <c r="AL83">
        <v>164</v>
      </c>
      <c r="AM83">
        <v>57.5</v>
      </c>
      <c r="AN83">
        <v>158</v>
      </c>
      <c r="AO83">
        <v>53.899999999999899</v>
      </c>
      <c r="AP83" s="2"/>
      <c r="AQ83" s="2"/>
      <c r="AR83" s="2"/>
      <c r="AS83" s="2">
        <v>26</v>
      </c>
      <c r="AT83" s="2">
        <v>277</v>
      </c>
      <c r="AU83" s="2">
        <v>1</v>
      </c>
      <c r="AV83" s="2">
        <v>4</v>
      </c>
      <c r="AW83" s="2">
        <v>2</v>
      </c>
      <c r="AX83" s="2">
        <v>0</v>
      </c>
      <c r="AY83" s="2">
        <v>0</v>
      </c>
      <c r="AZ83" s="2">
        <v>11</v>
      </c>
      <c r="BA83" s="2">
        <v>46</v>
      </c>
      <c r="BB83" s="2">
        <v>15</v>
      </c>
      <c r="BC83" s="2">
        <v>14</v>
      </c>
      <c r="BD83" s="2">
        <v>37</v>
      </c>
      <c r="BE83" s="2">
        <v>38</v>
      </c>
      <c r="BF83" s="2">
        <v>10</v>
      </c>
      <c r="BG83" s="2">
        <v>12</v>
      </c>
      <c r="BH83" s="2">
        <v>14</v>
      </c>
      <c r="BI83" s="2">
        <v>3</v>
      </c>
      <c r="BJ83" s="2">
        <v>0</v>
      </c>
      <c r="BK83" s="2">
        <v>36387</v>
      </c>
      <c r="BL83">
        <v>49031</v>
      </c>
      <c r="BN83" t="s">
        <v>115</v>
      </c>
      <c r="BO83">
        <v>25.1999999999999</v>
      </c>
      <c r="BP83">
        <v>16.5</v>
      </c>
      <c r="BQ83">
        <v>30</v>
      </c>
      <c r="BR83">
        <v>0.98500169599999998</v>
      </c>
      <c r="BS83" t="s">
        <v>186</v>
      </c>
      <c r="BT83">
        <v>43</v>
      </c>
      <c r="BU83">
        <v>9.6000000000000002E-2</v>
      </c>
      <c r="BV83">
        <v>0.55200000000000005</v>
      </c>
      <c r="BW83">
        <v>0.16700000000000001</v>
      </c>
      <c r="BX83">
        <v>0</v>
      </c>
      <c r="BY83">
        <v>62.57</v>
      </c>
      <c r="BZ83">
        <v>0</v>
      </c>
      <c r="CA83">
        <v>0</v>
      </c>
      <c r="CB83" t="s">
        <v>119</v>
      </c>
      <c r="CC83">
        <v>45039.4729317237</v>
      </c>
      <c r="CD83">
        <v>65687053.257797003</v>
      </c>
      <c r="CE83">
        <v>1</v>
      </c>
      <c r="CG83">
        <v>0.71</v>
      </c>
      <c r="CH83">
        <v>0.3</v>
      </c>
      <c r="CI83">
        <v>0.05</v>
      </c>
      <c r="CJ83">
        <v>1</v>
      </c>
      <c r="CK83">
        <v>8</v>
      </c>
      <c r="CL83">
        <v>0.66497461928933999</v>
      </c>
      <c r="CM83">
        <v>0.39520958083832303</v>
      </c>
      <c r="CN83">
        <v>0.84149456873823003</v>
      </c>
      <c r="CO83">
        <v>0.45098039215686297</v>
      </c>
      <c r="CP83">
        <v>0.10105263157894701</v>
      </c>
      <c r="CQ83">
        <v>0.65491183879093195</v>
      </c>
      <c r="CR83">
        <v>0</v>
      </c>
      <c r="CS83">
        <v>0.34791666666666698</v>
      </c>
      <c r="CT83">
        <v>1</v>
      </c>
      <c r="CV83">
        <v>0.73333333333333295</v>
      </c>
      <c r="CW83">
        <v>0.60975609756097604</v>
      </c>
      <c r="CX83">
        <v>5.6179775280899E-2</v>
      </c>
      <c r="CY83">
        <v>0.8</v>
      </c>
      <c r="CZ83">
        <f t="shared" si="14"/>
        <v>0.39475655430711598</v>
      </c>
      <c r="DA83">
        <f t="shared" si="9"/>
        <v>0.2759702842591365</v>
      </c>
      <c r="DB83">
        <f t="shared" si="15"/>
        <v>0.33536341928312624</v>
      </c>
      <c r="DC83">
        <f t="shared" si="16"/>
        <v>0.39225633013168831</v>
      </c>
      <c r="DD83">
        <f t="shared" si="10"/>
        <v>0.58816479025568902</v>
      </c>
      <c r="DE83">
        <f t="shared" si="11"/>
        <v>0.74459670475749784</v>
      </c>
      <c r="DF83">
        <f t="shared" si="13"/>
        <v>0.47523333333333334</v>
      </c>
      <c r="DG83">
        <f t="shared" si="12"/>
        <v>0.53736212274083983</v>
      </c>
    </row>
    <row r="84" spans="1:111" x14ac:dyDescent="0.3">
      <c r="A84">
        <v>57</v>
      </c>
      <c r="B84">
        <v>4118250</v>
      </c>
      <c r="C84" t="s">
        <v>241</v>
      </c>
      <c r="D84">
        <v>2928</v>
      </c>
      <c r="E84">
        <v>2928</v>
      </c>
      <c r="F84">
        <v>2513</v>
      </c>
      <c r="G84">
        <v>0</v>
      </c>
      <c r="H84">
        <v>3495.6999999999898</v>
      </c>
      <c r="I84">
        <v>926</v>
      </c>
      <c r="J84">
        <v>3.16</v>
      </c>
      <c r="K84">
        <v>712</v>
      </c>
      <c r="L84">
        <v>3.53</v>
      </c>
      <c r="M84">
        <v>975</v>
      </c>
      <c r="N84">
        <v>715</v>
      </c>
      <c r="O84">
        <v>211</v>
      </c>
      <c r="P84">
        <v>49</v>
      </c>
      <c r="Q84">
        <v>1.29</v>
      </c>
      <c r="R84">
        <v>1.34</v>
      </c>
      <c r="S84">
        <v>1.18</v>
      </c>
      <c r="T84">
        <v>218</v>
      </c>
      <c r="U84">
        <v>229</v>
      </c>
      <c r="V84">
        <v>215</v>
      </c>
      <c r="W84">
        <v>177</v>
      </c>
      <c r="X84">
        <v>178</v>
      </c>
      <c r="Y84">
        <v>281</v>
      </c>
      <c r="Z84">
        <v>194</v>
      </c>
      <c r="AA84">
        <v>174</v>
      </c>
      <c r="AB84">
        <v>179</v>
      </c>
      <c r="AC84">
        <v>173</v>
      </c>
      <c r="AD84">
        <v>166</v>
      </c>
      <c r="AE84">
        <v>182</v>
      </c>
      <c r="AF84">
        <v>182</v>
      </c>
      <c r="AG84">
        <v>126</v>
      </c>
      <c r="AH84">
        <v>104</v>
      </c>
      <c r="AI84">
        <v>74</v>
      </c>
      <c r="AJ84">
        <v>41</v>
      </c>
      <c r="AK84">
        <v>34</v>
      </c>
      <c r="AL84">
        <v>1432</v>
      </c>
      <c r="AM84">
        <v>34.200000000000003</v>
      </c>
      <c r="AN84">
        <v>1495</v>
      </c>
      <c r="AO84">
        <v>34.299999999999898</v>
      </c>
      <c r="AP84" s="2">
        <v>2298</v>
      </c>
      <c r="AQ84" s="2">
        <v>2931</v>
      </c>
      <c r="AR84" s="2">
        <v>22</v>
      </c>
      <c r="AS84" s="2">
        <v>916</v>
      </c>
      <c r="AT84" s="2">
        <v>1879</v>
      </c>
      <c r="AU84" s="2">
        <v>12</v>
      </c>
      <c r="AV84" s="2">
        <v>19</v>
      </c>
      <c r="AW84" s="2">
        <v>29</v>
      </c>
      <c r="AX84" s="2">
        <v>0</v>
      </c>
      <c r="AY84" s="2">
        <v>7</v>
      </c>
      <c r="AZ84" s="2">
        <v>65</v>
      </c>
      <c r="BA84" s="2">
        <v>1049</v>
      </c>
      <c r="BB84" s="2">
        <v>64</v>
      </c>
      <c r="BC84" s="2">
        <v>43</v>
      </c>
      <c r="BD84" s="2">
        <v>34</v>
      </c>
      <c r="BE84" s="2">
        <v>135</v>
      </c>
      <c r="BF84" s="2">
        <v>221</v>
      </c>
      <c r="BG84" s="2">
        <v>185</v>
      </c>
      <c r="BH84" s="2">
        <v>171</v>
      </c>
      <c r="BI84" s="2">
        <v>46</v>
      </c>
      <c r="BJ84" s="2">
        <v>25</v>
      </c>
      <c r="BK84" s="2">
        <v>69471</v>
      </c>
      <c r="BL84">
        <v>79951</v>
      </c>
      <c r="BN84" t="s">
        <v>107</v>
      </c>
      <c r="BO84">
        <v>22.1999999999999</v>
      </c>
      <c r="BP84">
        <v>15.1999999999999</v>
      </c>
      <c r="BQ84">
        <v>8</v>
      </c>
      <c r="BR84">
        <v>-0.57931602699999996</v>
      </c>
      <c r="BS84" t="s">
        <v>124</v>
      </c>
      <c r="BT84">
        <v>55</v>
      </c>
      <c r="BU84">
        <v>0.34100000000000003</v>
      </c>
      <c r="BV84">
        <v>0.40799999999999997</v>
      </c>
      <c r="BW84">
        <v>0.17399999999999999</v>
      </c>
      <c r="BX84">
        <v>2.7E-2</v>
      </c>
      <c r="BY84">
        <v>0</v>
      </c>
      <c r="BZ84">
        <v>0</v>
      </c>
      <c r="CA84">
        <v>59.479999999999897</v>
      </c>
      <c r="CB84" t="s">
        <v>119</v>
      </c>
      <c r="CC84">
        <v>32942.912890044099</v>
      </c>
      <c r="CD84">
        <v>23340974.0801071</v>
      </c>
      <c r="CE84">
        <v>1.5</v>
      </c>
      <c r="CF84">
        <v>0.23499999999999999</v>
      </c>
      <c r="CG84">
        <v>0.95</v>
      </c>
      <c r="CH84">
        <v>0.19</v>
      </c>
      <c r="CI84">
        <v>0.01</v>
      </c>
      <c r="CJ84">
        <v>2</v>
      </c>
      <c r="CK84">
        <v>4</v>
      </c>
      <c r="CL84">
        <v>0.512690355329949</v>
      </c>
      <c r="CM84">
        <v>0.31736526946107801</v>
      </c>
      <c r="CN84">
        <v>0.35049716666666703</v>
      </c>
      <c r="CO84">
        <v>0.68627450980392202</v>
      </c>
      <c r="CP84">
        <v>0.35894736842105301</v>
      </c>
      <c r="CQ84">
        <v>0.47355163727959698</v>
      </c>
      <c r="CR84">
        <v>0.11739130434782601</v>
      </c>
      <c r="CS84">
        <v>0.36249999999999999</v>
      </c>
      <c r="CT84">
        <v>0.75</v>
      </c>
      <c r="CU84">
        <v>0.30833333333333302</v>
      </c>
      <c r="CV84">
        <v>1</v>
      </c>
      <c r="CW84">
        <v>0.34146341463414598</v>
      </c>
      <c r="CX84">
        <v>1.123595505618E-2</v>
      </c>
      <c r="CY84">
        <v>0.4</v>
      </c>
      <c r="CZ84">
        <f t="shared" si="14"/>
        <v>0.43985642946317105</v>
      </c>
      <c r="DA84">
        <f t="shared" si="9"/>
        <v>0.32809757751211899</v>
      </c>
      <c r="DB84">
        <f t="shared" si="15"/>
        <v>0.38397700348764502</v>
      </c>
      <c r="DC84">
        <f t="shared" si="16"/>
        <v>0.45990860755402035</v>
      </c>
      <c r="DD84">
        <f t="shared" si="10"/>
        <v>0.46670682531540403</v>
      </c>
      <c r="DE84">
        <f t="shared" si="11"/>
        <v>0.50833793277642736</v>
      </c>
      <c r="DF84">
        <f t="shared" si="13"/>
        <v>0.20666666666666667</v>
      </c>
      <c r="DG84">
        <f t="shared" si="12"/>
        <v>0.39163773566570476</v>
      </c>
    </row>
    <row r="85" spans="1:111" x14ac:dyDescent="0.3">
      <c r="A85">
        <v>270</v>
      </c>
      <c r="B85">
        <v>4118300</v>
      </c>
      <c r="C85" t="s">
        <v>670</v>
      </c>
      <c r="D85">
        <v>146</v>
      </c>
      <c r="E85">
        <v>146</v>
      </c>
      <c r="F85">
        <v>117</v>
      </c>
      <c r="G85">
        <v>0</v>
      </c>
      <c r="H85">
        <v>277.69999999999902</v>
      </c>
      <c r="I85">
        <v>72</v>
      </c>
      <c r="J85">
        <v>2.0299999999999998</v>
      </c>
      <c r="K85">
        <v>48</v>
      </c>
      <c r="L85">
        <v>2.44</v>
      </c>
      <c r="M85">
        <v>93</v>
      </c>
      <c r="N85">
        <v>55</v>
      </c>
      <c r="O85">
        <v>16</v>
      </c>
      <c r="P85">
        <v>21</v>
      </c>
      <c r="Q85">
        <v>-0.18</v>
      </c>
      <c r="R85">
        <v>0</v>
      </c>
      <c r="S85">
        <v>1.41</v>
      </c>
      <c r="T85">
        <v>5</v>
      </c>
      <c r="U85">
        <v>4</v>
      </c>
      <c r="V85">
        <v>8</v>
      </c>
      <c r="W85">
        <v>8</v>
      </c>
      <c r="X85">
        <v>4</v>
      </c>
      <c r="Y85">
        <v>4</v>
      </c>
      <c r="Z85">
        <v>6</v>
      </c>
      <c r="AA85">
        <v>6</v>
      </c>
      <c r="AB85">
        <v>5</v>
      </c>
      <c r="AC85">
        <v>8</v>
      </c>
      <c r="AD85">
        <v>11</v>
      </c>
      <c r="AE85">
        <v>15</v>
      </c>
      <c r="AF85">
        <v>18</v>
      </c>
      <c r="AG85">
        <v>18</v>
      </c>
      <c r="AH85">
        <v>11</v>
      </c>
      <c r="AI85">
        <v>9</v>
      </c>
      <c r="AJ85">
        <v>3</v>
      </c>
      <c r="AK85">
        <v>3</v>
      </c>
      <c r="AL85">
        <v>78</v>
      </c>
      <c r="AM85">
        <v>57.1</v>
      </c>
      <c r="AN85">
        <v>68</v>
      </c>
      <c r="AO85">
        <v>55.6</v>
      </c>
      <c r="AP85" s="2"/>
      <c r="AQ85" s="2"/>
      <c r="AR85" s="2"/>
      <c r="AS85" s="2">
        <v>9</v>
      </c>
      <c r="AT85" s="2">
        <v>134</v>
      </c>
      <c r="AU85" s="2">
        <v>0</v>
      </c>
      <c r="AV85" s="2">
        <v>2</v>
      </c>
      <c r="AW85" s="2">
        <v>0</v>
      </c>
      <c r="AX85" s="2">
        <v>0</v>
      </c>
      <c r="AY85" s="2">
        <v>0</v>
      </c>
      <c r="AZ85" s="2">
        <v>1</v>
      </c>
      <c r="BA85" s="2">
        <v>12</v>
      </c>
      <c r="BB85" s="2">
        <v>7</v>
      </c>
      <c r="BC85" s="2">
        <v>5</v>
      </c>
      <c r="BD85" s="2">
        <v>6</v>
      </c>
      <c r="BE85" s="2">
        <v>14</v>
      </c>
      <c r="BF85" s="2">
        <v>19</v>
      </c>
      <c r="BG85" s="2">
        <v>8</v>
      </c>
      <c r="BH85" s="2">
        <v>8</v>
      </c>
      <c r="BI85" s="2">
        <v>1</v>
      </c>
      <c r="BJ85" s="2">
        <v>2</v>
      </c>
      <c r="BK85" s="2">
        <v>52464</v>
      </c>
      <c r="BL85">
        <v>68876</v>
      </c>
      <c r="BN85" t="s">
        <v>177</v>
      </c>
      <c r="BO85">
        <v>22.6999999999999</v>
      </c>
      <c r="BP85">
        <v>15</v>
      </c>
      <c r="BQ85">
        <v>29</v>
      </c>
      <c r="BR85">
        <v>0.80843108679999998</v>
      </c>
      <c r="BS85" t="s">
        <v>659</v>
      </c>
      <c r="BT85">
        <v>48</v>
      </c>
      <c r="BU85">
        <v>7.2999999999999995E-2</v>
      </c>
      <c r="BV85">
        <v>0.27200000000000002</v>
      </c>
      <c r="BW85">
        <v>0.13200000000000001</v>
      </c>
      <c r="BX85">
        <v>3.0000000000000001E-3</v>
      </c>
      <c r="BY85">
        <v>95.189999999999898</v>
      </c>
      <c r="BZ85">
        <v>0</v>
      </c>
      <c r="CA85">
        <v>0</v>
      </c>
      <c r="CB85" t="s">
        <v>119</v>
      </c>
      <c r="CC85">
        <v>22724.359764266799</v>
      </c>
      <c r="CD85">
        <v>14656485.2646235</v>
      </c>
      <c r="CE85">
        <v>1</v>
      </c>
      <c r="CG85">
        <v>0.53</v>
      </c>
      <c r="CH85">
        <v>0.3</v>
      </c>
      <c r="CI85">
        <v>0</v>
      </c>
      <c r="CJ85">
        <v>1</v>
      </c>
      <c r="CK85">
        <v>1</v>
      </c>
      <c r="CL85">
        <v>0.538071065989848</v>
      </c>
      <c r="CM85">
        <v>0.30538922155688603</v>
      </c>
      <c r="CN85">
        <v>0.78607378744507195</v>
      </c>
      <c r="CO85">
        <v>0.54901960784313697</v>
      </c>
      <c r="CP85">
        <v>7.6842105263158003E-2</v>
      </c>
      <c r="CQ85">
        <v>0.30226700251889199</v>
      </c>
      <c r="CR85">
        <v>1.304347826087E-2</v>
      </c>
      <c r="CS85">
        <v>0.27500000000000002</v>
      </c>
      <c r="CT85">
        <v>1</v>
      </c>
      <c r="CV85">
        <v>0.53333333333333299</v>
      </c>
      <c r="CW85">
        <v>0.60975609756097604</v>
      </c>
      <c r="CX85">
        <v>0</v>
      </c>
      <c r="CY85">
        <v>0.1</v>
      </c>
      <c r="CZ85">
        <f t="shared" si="14"/>
        <v>0.2666666666666665</v>
      </c>
      <c r="DA85">
        <f t="shared" si="9"/>
        <v>0.16678814651072998</v>
      </c>
      <c r="DB85">
        <f t="shared" si="15"/>
        <v>0.21672740658869824</v>
      </c>
      <c r="DC85">
        <f t="shared" si="16"/>
        <v>0.22715851695014738</v>
      </c>
      <c r="DD85">
        <f t="shared" si="10"/>
        <v>0.5446384207087358</v>
      </c>
      <c r="DE85">
        <f t="shared" si="11"/>
        <v>0.65992966276471188</v>
      </c>
      <c r="DF85">
        <f t="shared" si="13"/>
        <v>0.35063333333333296</v>
      </c>
      <c r="DG85">
        <f t="shared" si="12"/>
        <v>0.41257383768273076</v>
      </c>
    </row>
    <row r="86" spans="1:111" x14ac:dyDescent="0.3">
      <c r="A86">
        <v>58</v>
      </c>
      <c r="B86">
        <v>4118450</v>
      </c>
      <c r="C86" t="s">
        <v>243</v>
      </c>
      <c r="D86">
        <v>326</v>
      </c>
      <c r="E86">
        <v>326</v>
      </c>
      <c r="F86">
        <v>271</v>
      </c>
      <c r="G86">
        <v>0</v>
      </c>
      <c r="H86">
        <v>667.89999999999895</v>
      </c>
      <c r="I86">
        <v>139</v>
      </c>
      <c r="J86">
        <v>2.35</v>
      </c>
      <c r="K86">
        <v>100</v>
      </c>
      <c r="L86">
        <v>2.71</v>
      </c>
      <c r="M86">
        <v>152</v>
      </c>
      <c r="N86">
        <v>118</v>
      </c>
      <c r="O86">
        <v>22</v>
      </c>
      <c r="P86">
        <v>13</v>
      </c>
      <c r="Q86">
        <v>0.92</v>
      </c>
      <c r="R86">
        <v>0.88</v>
      </c>
      <c r="S86">
        <v>2</v>
      </c>
      <c r="T86">
        <v>10</v>
      </c>
      <c r="U86">
        <v>15</v>
      </c>
      <c r="V86">
        <v>21</v>
      </c>
      <c r="W86">
        <v>22</v>
      </c>
      <c r="X86">
        <v>13</v>
      </c>
      <c r="Y86">
        <v>13</v>
      </c>
      <c r="Z86">
        <v>14</v>
      </c>
      <c r="AA86">
        <v>19</v>
      </c>
      <c r="AB86">
        <v>20</v>
      </c>
      <c r="AC86">
        <v>23</v>
      </c>
      <c r="AD86">
        <v>27</v>
      </c>
      <c r="AE86">
        <v>34</v>
      </c>
      <c r="AF86">
        <v>33</v>
      </c>
      <c r="AG86">
        <v>27</v>
      </c>
      <c r="AH86">
        <v>16</v>
      </c>
      <c r="AI86">
        <v>11</v>
      </c>
      <c r="AJ86">
        <v>5</v>
      </c>
      <c r="AK86">
        <v>4</v>
      </c>
      <c r="AL86">
        <v>173</v>
      </c>
      <c r="AM86">
        <v>48.7</v>
      </c>
      <c r="AN86">
        <v>154</v>
      </c>
      <c r="AO86">
        <v>48.5</v>
      </c>
      <c r="AP86" s="2">
        <v>0</v>
      </c>
      <c r="AQ86" s="2">
        <v>321</v>
      </c>
      <c r="AR86" s="2">
        <v>100</v>
      </c>
      <c r="AS86" s="2">
        <v>9</v>
      </c>
      <c r="AT86" s="2">
        <v>299</v>
      </c>
      <c r="AU86" s="2">
        <v>1</v>
      </c>
      <c r="AV86" s="2">
        <v>3</v>
      </c>
      <c r="AW86" s="2">
        <v>2</v>
      </c>
      <c r="AX86" s="2">
        <v>0</v>
      </c>
      <c r="AY86" s="2">
        <v>0</v>
      </c>
      <c r="AZ86" s="2">
        <v>10</v>
      </c>
      <c r="BA86" s="2">
        <v>27</v>
      </c>
      <c r="BB86" s="2">
        <v>5</v>
      </c>
      <c r="BC86" s="2">
        <v>10</v>
      </c>
      <c r="BD86" s="2">
        <v>9</v>
      </c>
      <c r="BE86" s="2">
        <v>11</v>
      </c>
      <c r="BF86" s="2">
        <v>27</v>
      </c>
      <c r="BG86" s="2">
        <v>22</v>
      </c>
      <c r="BH86" s="2">
        <v>35</v>
      </c>
      <c r="BI86" s="2">
        <v>11</v>
      </c>
      <c r="BJ86" s="2">
        <v>10</v>
      </c>
      <c r="BK86" s="2">
        <v>82388</v>
      </c>
      <c r="BL86">
        <v>98784</v>
      </c>
      <c r="BN86" t="s">
        <v>115</v>
      </c>
      <c r="BO86">
        <v>23.1999999999999</v>
      </c>
      <c r="BP86">
        <v>15.6</v>
      </c>
      <c r="BQ86">
        <v>11</v>
      </c>
      <c r="BR86">
        <v>-0.41061693300000002</v>
      </c>
      <c r="BS86" t="s">
        <v>210</v>
      </c>
      <c r="BT86">
        <v>56</v>
      </c>
      <c r="BU86">
        <v>8.8999999999999996E-2</v>
      </c>
      <c r="BV86">
        <v>0.26500000000000001</v>
      </c>
      <c r="BW86">
        <v>0.106</v>
      </c>
      <c r="BX86">
        <v>6.0000000000000001E-3</v>
      </c>
      <c r="BY86">
        <v>0</v>
      </c>
      <c r="BZ86">
        <v>0</v>
      </c>
      <c r="CA86">
        <v>69.269999999999897</v>
      </c>
      <c r="CB86" t="s">
        <v>119</v>
      </c>
      <c r="CC86">
        <v>20273.1453262744</v>
      </c>
      <c r="CD86">
        <v>13615252.093123</v>
      </c>
      <c r="CL86">
        <v>0.56345177664974599</v>
      </c>
      <c r="CM86">
        <v>0.34131736526946099</v>
      </c>
      <c r="CN86">
        <v>0.40344729033270599</v>
      </c>
      <c r="CO86">
        <v>0.70588235294117696</v>
      </c>
      <c r="CP86">
        <v>9.3684210526315995E-2</v>
      </c>
      <c r="CQ86">
        <v>0.29345088161209099</v>
      </c>
      <c r="CR86">
        <v>2.6086956521739001E-2</v>
      </c>
      <c r="CS86">
        <v>0.22083333333333299</v>
      </c>
      <c r="DA86">
        <f t="shared" si="9"/>
        <v>0.15851384549836972</v>
      </c>
      <c r="DC86">
        <f>DA86</f>
        <v>0.15851384549836972</v>
      </c>
      <c r="DD86">
        <f t="shared" si="10"/>
        <v>0.50352469629827246</v>
      </c>
      <c r="DE86">
        <f t="shared" si="11"/>
        <v>0.579955673034521</v>
      </c>
      <c r="DF86">
        <f t="shared" si="13"/>
        <v>0.5</v>
      </c>
      <c r="DG86">
        <f t="shared" si="12"/>
        <v>0.41282317284429687</v>
      </c>
    </row>
    <row r="87" spans="1:111" x14ac:dyDescent="0.3">
      <c r="A87">
        <v>59</v>
      </c>
      <c r="B87">
        <v>4118850</v>
      </c>
      <c r="C87" t="s">
        <v>245</v>
      </c>
      <c r="D87">
        <v>1571</v>
      </c>
      <c r="E87">
        <v>1563</v>
      </c>
      <c r="F87">
        <v>1074</v>
      </c>
      <c r="G87">
        <v>8</v>
      </c>
      <c r="H87">
        <v>867.29999999999905</v>
      </c>
      <c r="I87">
        <v>797</v>
      </c>
      <c r="J87">
        <v>1.96</v>
      </c>
      <c r="K87">
        <v>445</v>
      </c>
      <c r="L87">
        <v>2.41</v>
      </c>
      <c r="M87">
        <v>1248</v>
      </c>
      <c r="N87">
        <v>523</v>
      </c>
      <c r="O87">
        <v>274</v>
      </c>
      <c r="P87">
        <v>451</v>
      </c>
      <c r="Q87">
        <v>1.04</v>
      </c>
      <c r="R87">
        <v>0.98</v>
      </c>
      <c r="S87">
        <v>0.71</v>
      </c>
      <c r="T87">
        <v>44</v>
      </c>
      <c r="U87">
        <v>51</v>
      </c>
      <c r="V87">
        <v>62</v>
      </c>
      <c r="W87">
        <v>33</v>
      </c>
      <c r="X87">
        <v>23</v>
      </c>
      <c r="Y87">
        <v>34</v>
      </c>
      <c r="Z87">
        <v>79</v>
      </c>
      <c r="AA87">
        <v>89</v>
      </c>
      <c r="AB87">
        <v>74</v>
      </c>
      <c r="AC87">
        <v>70</v>
      </c>
      <c r="AD87">
        <v>75</v>
      </c>
      <c r="AE87">
        <v>134</v>
      </c>
      <c r="AF87">
        <v>195</v>
      </c>
      <c r="AG87">
        <v>194</v>
      </c>
      <c r="AH87">
        <v>187</v>
      </c>
      <c r="AI87">
        <v>104</v>
      </c>
      <c r="AJ87">
        <v>66</v>
      </c>
      <c r="AK87">
        <v>58</v>
      </c>
      <c r="AL87">
        <v>772</v>
      </c>
      <c r="AM87">
        <v>59</v>
      </c>
      <c r="AN87">
        <v>800</v>
      </c>
      <c r="AO87">
        <v>61.299999999999898</v>
      </c>
      <c r="AP87" s="2"/>
      <c r="AQ87" s="2"/>
      <c r="AR87" s="2"/>
      <c r="AS87" s="2">
        <v>95</v>
      </c>
      <c r="AT87" s="2">
        <v>1393</v>
      </c>
      <c r="AU87" s="2">
        <v>0</v>
      </c>
      <c r="AV87" s="2">
        <v>21</v>
      </c>
      <c r="AW87" s="2">
        <v>19</v>
      </c>
      <c r="AX87" s="2">
        <v>4</v>
      </c>
      <c r="AY87" s="2">
        <v>1</v>
      </c>
      <c r="AZ87" s="2">
        <v>38</v>
      </c>
      <c r="BA87" s="2">
        <v>178</v>
      </c>
      <c r="BB87" s="2">
        <v>98</v>
      </c>
      <c r="BC87" s="2">
        <v>37</v>
      </c>
      <c r="BD87" s="2">
        <v>49</v>
      </c>
      <c r="BE87" s="2">
        <v>126</v>
      </c>
      <c r="BF87" s="2">
        <v>176</v>
      </c>
      <c r="BG87" s="2">
        <v>105</v>
      </c>
      <c r="BH87" s="2">
        <v>99</v>
      </c>
      <c r="BI87" s="2">
        <v>69</v>
      </c>
      <c r="BJ87" s="2">
        <v>38</v>
      </c>
      <c r="BK87" s="2">
        <v>59940</v>
      </c>
      <c r="BL87">
        <v>81509</v>
      </c>
      <c r="BN87" t="s">
        <v>107</v>
      </c>
      <c r="BO87">
        <v>22.5</v>
      </c>
      <c r="BP87">
        <v>12.9</v>
      </c>
      <c r="BQ87">
        <v>27</v>
      </c>
      <c r="BR87">
        <v>0.70712684780000001</v>
      </c>
      <c r="BS87" t="s">
        <v>246</v>
      </c>
      <c r="BT87">
        <v>51</v>
      </c>
      <c r="BU87">
        <v>0.1</v>
      </c>
      <c r="BV87">
        <v>0.23100000000000001</v>
      </c>
      <c r="BW87">
        <v>2.7E-2</v>
      </c>
      <c r="BX87">
        <v>0</v>
      </c>
      <c r="BY87">
        <v>0</v>
      </c>
      <c r="BZ87">
        <v>0</v>
      </c>
      <c r="CA87">
        <v>63.49</v>
      </c>
      <c r="CB87" t="s">
        <v>119</v>
      </c>
      <c r="CC87">
        <v>55355.50951679</v>
      </c>
      <c r="CD87">
        <v>50133069.815463804</v>
      </c>
      <c r="CL87">
        <v>0.52791878172588802</v>
      </c>
      <c r="CM87">
        <v>0.179640718562874</v>
      </c>
      <c r="CN87">
        <v>0.75427710225988698</v>
      </c>
      <c r="CO87">
        <v>0.60784313725490202</v>
      </c>
      <c r="CP87">
        <v>0.105263157894737</v>
      </c>
      <c r="CQ87">
        <v>0.25062972292191399</v>
      </c>
      <c r="CR87">
        <v>0</v>
      </c>
      <c r="CS87">
        <v>5.6250000000000001E-2</v>
      </c>
      <c r="DA87">
        <f t="shared" si="9"/>
        <v>0.10303572020416275</v>
      </c>
      <c r="DC87">
        <f>DA87</f>
        <v>0.10303572020416275</v>
      </c>
      <c r="DD87">
        <f t="shared" si="10"/>
        <v>0.51741993495088778</v>
      </c>
      <c r="DE87">
        <f t="shared" si="11"/>
        <v>0.60698454695040482</v>
      </c>
      <c r="DF87">
        <f t="shared" si="13"/>
        <v>0</v>
      </c>
      <c r="DG87">
        <f t="shared" si="12"/>
        <v>0.23667342238485586</v>
      </c>
    </row>
    <row r="88" spans="1:111" x14ac:dyDescent="0.3">
      <c r="A88">
        <v>271</v>
      </c>
      <c r="B88">
        <v>4119020</v>
      </c>
      <c r="C88" t="s">
        <v>672</v>
      </c>
      <c r="D88">
        <v>5826</v>
      </c>
      <c r="E88">
        <v>5825</v>
      </c>
      <c r="F88">
        <v>4691</v>
      </c>
      <c r="G88">
        <v>1</v>
      </c>
      <c r="H88">
        <v>959.39999999999895</v>
      </c>
      <c r="I88">
        <v>2188</v>
      </c>
      <c r="J88">
        <v>2.66</v>
      </c>
      <c r="K88">
        <v>1556</v>
      </c>
      <c r="L88">
        <v>3.01</v>
      </c>
      <c r="M88">
        <v>2318</v>
      </c>
      <c r="N88">
        <v>1852</v>
      </c>
      <c r="O88">
        <v>336</v>
      </c>
      <c r="P88">
        <v>130</v>
      </c>
      <c r="Q88">
        <v>1.19</v>
      </c>
      <c r="R88">
        <v>1.2</v>
      </c>
      <c r="S88">
        <v>1.01</v>
      </c>
      <c r="T88">
        <v>280</v>
      </c>
      <c r="U88">
        <v>299</v>
      </c>
      <c r="V88">
        <v>323</v>
      </c>
      <c r="W88">
        <v>320</v>
      </c>
      <c r="X88">
        <v>289</v>
      </c>
      <c r="Y88">
        <v>358</v>
      </c>
      <c r="Z88">
        <v>329</v>
      </c>
      <c r="AA88">
        <v>349</v>
      </c>
      <c r="AB88">
        <v>386</v>
      </c>
      <c r="AC88">
        <v>372</v>
      </c>
      <c r="AD88">
        <v>401</v>
      </c>
      <c r="AE88">
        <v>478</v>
      </c>
      <c r="AF88">
        <v>501</v>
      </c>
      <c r="AG88">
        <v>475</v>
      </c>
      <c r="AH88">
        <v>355</v>
      </c>
      <c r="AI88">
        <v>163</v>
      </c>
      <c r="AJ88">
        <v>90</v>
      </c>
      <c r="AK88">
        <v>57</v>
      </c>
      <c r="AL88">
        <v>2962</v>
      </c>
      <c r="AM88">
        <v>45.299999999999898</v>
      </c>
      <c r="AN88">
        <v>2863</v>
      </c>
      <c r="AO88">
        <v>44.1</v>
      </c>
      <c r="AP88" s="2">
        <v>1085</v>
      </c>
      <c r="AQ88" s="2">
        <v>5468</v>
      </c>
      <c r="AR88" s="2">
        <v>80</v>
      </c>
      <c r="AS88" s="2">
        <v>420</v>
      </c>
      <c r="AT88" s="2">
        <v>5120</v>
      </c>
      <c r="AU88" s="2">
        <v>29</v>
      </c>
      <c r="AV88" s="2">
        <v>53</v>
      </c>
      <c r="AW88" s="2">
        <v>30</v>
      </c>
      <c r="AX88" s="2">
        <v>3</v>
      </c>
      <c r="AY88" s="2">
        <v>0</v>
      </c>
      <c r="AZ88" s="2">
        <v>171</v>
      </c>
      <c r="BA88" s="2">
        <v>706</v>
      </c>
      <c r="BB88" s="2">
        <v>290</v>
      </c>
      <c r="BC88" s="2">
        <v>81</v>
      </c>
      <c r="BD88" s="2">
        <v>157</v>
      </c>
      <c r="BE88" s="2">
        <v>221</v>
      </c>
      <c r="BF88" s="2">
        <v>375</v>
      </c>
      <c r="BG88" s="2">
        <v>399</v>
      </c>
      <c r="BH88" s="2">
        <v>431</v>
      </c>
      <c r="BI88" s="2">
        <v>134</v>
      </c>
      <c r="BJ88" s="2">
        <v>101</v>
      </c>
      <c r="BK88" s="2">
        <v>72296</v>
      </c>
      <c r="BL88">
        <v>83448</v>
      </c>
      <c r="BN88" t="s">
        <v>115</v>
      </c>
      <c r="BO88">
        <v>18</v>
      </c>
      <c r="BP88">
        <v>14.5</v>
      </c>
      <c r="BQ88">
        <v>5</v>
      </c>
      <c r="BR88">
        <v>-1.177643937</v>
      </c>
      <c r="BS88" t="s">
        <v>645</v>
      </c>
      <c r="BT88">
        <v>68</v>
      </c>
      <c r="BU88">
        <v>4.9000000000000002E-2</v>
      </c>
      <c r="BV88">
        <v>0.246</v>
      </c>
      <c r="BW88">
        <v>5.8999999999999997E-2</v>
      </c>
      <c r="BX88">
        <v>0</v>
      </c>
      <c r="BY88">
        <v>80.519999999999897</v>
      </c>
      <c r="BZ88">
        <v>0</v>
      </c>
      <c r="CA88">
        <v>0</v>
      </c>
      <c r="CB88" t="s">
        <v>109</v>
      </c>
      <c r="CC88">
        <v>58258.585940800702</v>
      </c>
      <c r="CD88">
        <v>170968968.14472899</v>
      </c>
      <c r="CL88">
        <v>0.29949238578680198</v>
      </c>
      <c r="CM88">
        <v>0.27544910179640703</v>
      </c>
      <c r="CN88">
        <v>0.16269807376020101</v>
      </c>
      <c r="CO88">
        <v>0.94117647058823495</v>
      </c>
      <c r="CP88">
        <v>5.1578947368421002E-2</v>
      </c>
      <c r="CQ88">
        <v>0.26952141057934498</v>
      </c>
      <c r="CR88">
        <v>0</v>
      </c>
      <c r="CS88">
        <v>0.12291666666666699</v>
      </c>
      <c r="DA88">
        <f t="shared" si="9"/>
        <v>0.11100425615360825</v>
      </c>
      <c r="DC88">
        <f>DA88</f>
        <v>0.11100425615360825</v>
      </c>
      <c r="DD88">
        <f t="shared" si="10"/>
        <v>0.4197040079829113</v>
      </c>
      <c r="DE88">
        <f t="shared" si="11"/>
        <v>0.41690854065640442</v>
      </c>
      <c r="DF88">
        <f t="shared" si="13"/>
        <v>0.80259999999999954</v>
      </c>
      <c r="DG88">
        <f t="shared" si="12"/>
        <v>0.44350426560333744</v>
      </c>
    </row>
    <row r="89" spans="1:111" x14ac:dyDescent="0.3">
      <c r="A89">
        <v>60</v>
      </c>
      <c r="B89">
        <v>4119100</v>
      </c>
      <c r="C89" t="s">
        <v>248</v>
      </c>
      <c r="D89">
        <v>130</v>
      </c>
      <c r="E89">
        <v>130</v>
      </c>
      <c r="F89">
        <v>85</v>
      </c>
      <c r="G89">
        <v>0</v>
      </c>
      <c r="H89">
        <v>221.099999999999</v>
      </c>
      <c r="I89">
        <v>62</v>
      </c>
      <c r="J89">
        <v>2.1</v>
      </c>
      <c r="K89">
        <v>31</v>
      </c>
      <c r="L89">
        <v>2.74</v>
      </c>
      <c r="M89">
        <v>368</v>
      </c>
      <c r="N89">
        <v>42</v>
      </c>
      <c r="O89">
        <v>20</v>
      </c>
      <c r="P89">
        <v>306</v>
      </c>
      <c r="Q89">
        <v>-3.84</v>
      </c>
      <c r="R89">
        <v>-3.81</v>
      </c>
      <c r="S89">
        <v>-5.56</v>
      </c>
      <c r="T89">
        <v>4</v>
      </c>
      <c r="U89">
        <v>4</v>
      </c>
      <c r="V89">
        <v>6</v>
      </c>
      <c r="W89">
        <v>4</v>
      </c>
      <c r="X89">
        <v>2</v>
      </c>
      <c r="Y89">
        <v>5</v>
      </c>
      <c r="Z89">
        <v>4</v>
      </c>
      <c r="AA89">
        <v>8</v>
      </c>
      <c r="AB89">
        <v>6</v>
      </c>
      <c r="AC89">
        <v>10</v>
      </c>
      <c r="AD89">
        <v>15</v>
      </c>
      <c r="AE89">
        <v>16</v>
      </c>
      <c r="AF89">
        <v>16</v>
      </c>
      <c r="AG89">
        <v>13</v>
      </c>
      <c r="AH89">
        <v>10</v>
      </c>
      <c r="AI89">
        <v>1</v>
      </c>
      <c r="AJ89">
        <v>2</v>
      </c>
      <c r="AK89">
        <v>1</v>
      </c>
      <c r="AL89">
        <v>66</v>
      </c>
      <c r="AM89">
        <v>54.299999999999898</v>
      </c>
      <c r="AN89">
        <v>61</v>
      </c>
      <c r="AO89">
        <v>52.799999999999898</v>
      </c>
      <c r="AP89" s="2"/>
      <c r="AQ89" s="2"/>
      <c r="AR89" s="2"/>
      <c r="AS89" s="2">
        <v>5</v>
      </c>
      <c r="AT89" s="2">
        <v>117</v>
      </c>
      <c r="AU89" s="2">
        <v>0</v>
      </c>
      <c r="AV89" s="2">
        <v>1</v>
      </c>
      <c r="AW89" s="2">
        <v>1</v>
      </c>
      <c r="AX89" s="2">
        <v>0</v>
      </c>
      <c r="AY89" s="2">
        <v>0</v>
      </c>
      <c r="AZ89" s="2">
        <v>6</v>
      </c>
      <c r="BA89" s="2">
        <v>13</v>
      </c>
      <c r="BB89" s="2">
        <v>9</v>
      </c>
      <c r="BC89" s="2">
        <v>8</v>
      </c>
      <c r="BD89" s="2">
        <v>4</v>
      </c>
      <c r="BE89" s="2">
        <v>9</v>
      </c>
      <c r="BF89" s="2">
        <v>12</v>
      </c>
      <c r="BG89" s="2">
        <v>11</v>
      </c>
      <c r="BH89" s="2">
        <v>6</v>
      </c>
      <c r="BI89" s="2">
        <v>2</v>
      </c>
      <c r="BJ89" s="2">
        <v>1</v>
      </c>
      <c r="BK89" s="2">
        <v>51388</v>
      </c>
      <c r="BL89">
        <v>60721</v>
      </c>
      <c r="BN89" t="s">
        <v>107</v>
      </c>
      <c r="BO89">
        <v>22.8</v>
      </c>
      <c r="BP89">
        <v>14.4</v>
      </c>
      <c r="BQ89">
        <v>10</v>
      </c>
      <c r="BR89">
        <v>-0.48910969399999998</v>
      </c>
      <c r="BS89" t="s">
        <v>133</v>
      </c>
      <c r="BT89">
        <v>24</v>
      </c>
      <c r="BU89">
        <v>0.154</v>
      </c>
      <c r="BV89">
        <v>0.49199999999999999</v>
      </c>
      <c r="BW89">
        <v>6.6000000000000003E-2</v>
      </c>
      <c r="BX89">
        <v>0</v>
      </c>
      <c r="BY89">
        <v>44.32</v>
      </c>
      <c r="BZ89">
        <v>0</v>
      </c>
      <c r="CA89">
        <v>0</v>
      </c>
      <c r="CB89" t="s">
        <v>119</v>
      </c>
      <c r="CC89">
        <v>23240.753540503702</v>
      </c>
      <c r="CD89">
        <v>26575151.8236145</v>
      </c>
      <c r="CL89">
        <v>0.54314720812182704</v>
      </c>
      <c r="CM89">
        <v>0.269461077844311</v>
      </c>
      <c r="CN89">
        <v>0.37881051663527898</v>
      </c>
      <c r="CO89">
        <v>7.8431372549019995E-2</v>
      </c>
      <c r="CP89">
        <v>0.162105263157895</v>
      </c>
      <c r="CQ89">
        <v>0.579345088161209</v>
      </c>
      <c r="CR89">
        <v>0</v>
      </c>
      <c r="CS89">
        <v>0.13750000000000001</v>
      </c>
      <c r="DA89">
        <f t="shared" si="9"/>
        <v>0.21973758782977598</v>
      </c>
      <c r="DC89">
        <f>DA89</f>
        <v>0.21973758782977598</v>
      </c>
      <c r="DD89">
        <f t="shared" si="10"/>
        <v>0.31746254378760924</v>
      </c>
      <c r="DE89">
        <f t="shared" si="11"/>
        <v>0.21802950634848792</v>
      </c>
      <c r="DF89">
        <f t="shared" si="13"/>
        <v>0.22159999999999999</v>
      </c>
      <c r="DG89">
        <f t="shared" si="12"/>
        <v>0.21978903139275463</v>
      </c>
    </row>
    <row r="90" spans="1:111" x14ac:dyDescent="0.3">
      <c r="A90">
        <v>61</v>
      </c>
      <c r="B90">
        <v>4119600</v>
      </c>
      <c r="C90" t="s">
        <v>250</v>
      </c>
      <c r="D90">
        <v>538</v>
      </c>
      <c r="E90">
        <v>538</v>
      </c>
      <c r="F90">
        <v>419</v>
      </c>
      <c r="G90">
        <v>0</v>
      </c>
      <c r="H90">
        <v>456.5</v>
      </c>
      <c r="I90">
        <v>201</v>
      </c>
      <c r="J90">
        <v>2.68</v>
      </c>
      <c r="K90">
        <v>134</v>
      </c>
      <c r="L90">
        <v>3.13</v>
      </c>
      <c r="M90">
        <v>206</v>
      </c>
      <c r="N90">
        <v>145</v>
      </c>
      <c r="O90">
        <v>57</v>
      </c>
      <c r="P90">
        <v>5</v>
      </c>
      <c r="Q90">
        <v>1.06</v>
      </c>
      <c r="R90">
        <v>1.1399999999999999</v>
      </c>
      <c r="S90">
        <v>0.55000000000000004</v>
      </c>
      <c r="T90">
        <v>24</v>
      </c>
      <c r="U90">
        <v>28</v>
      </c>
      <c r="V90">
        <v>28</v>
      </c>
      <c r="W90">
        <v>21</v>
      </c>
      <c r="X90">
        <v>25</v>
      </c>
      <c r="Y90">
        <v>27</v>
      </c>
      <c r="Z90">
        <v>27</v>
      </c>
      <c r="AA90">
        <v>31</v>
      </c>
      <c r="AB90">
        <v>27</v>
      </c>
      <c r="AC90">
        <v>29</v>
      </c>
      <c r="AD90">
        <v>29</v>
      </c>
      <c r="AE90">
        <v>30</v>
      </c>
      <c r="AF90">
        <v>44</v>
      </c>
      <c r="AG90">
        <v>39</v>
      </c>
      <c r="AH90">
        <v>46</v>
      </c>
      <c r="AI90">
        <v>39</v>
      </c>
      <c r="AJ90">
        <v>24</v>
      </c>
      <c r="AK90">
        <v>21</v>
      </c>
      <c r="AL90">
        <v>257</v>
      </c>
      <c r="AM90">
        <v>50.2</v>
      </c>
      <c r="AN90">
        <v>282</v>
      </c>
      <c r="AO90">
        <v>50.7</v>
      </c>
      <c r="AP90" s="2">
        <v>155</v>
      </c>
      <c r="AQ90" s="2">
        <v>535</v>
      </c>
      <c r="AR90" s="2">
        <v>71</v>
      </c>
      <c r="AS90" s="2">
        <v>25</v>
      </c>
      <c r="AT90" s="2">
        <v>470</v>
      </c>
      <c r="AU90" s="2">
        <v>3</v>
      </c>
      <c r="AV90" s="2">
        <v>11</v>
      </c>
      <c r="AW90" s="2">
        <v>5</v>
      </c>
      <c r="AX90" s="2">
        <v>1</v>
      </c>
      <c r="AY90" s="2">
        <v>1</v>
      </c>
      <c r="AZ90" s="2">
        <v>22</v>
      </c>
      <c r="BA90" s="2">
        <v>68</v>
      </c>
      <c r="BB90" s="2">
        <v>9</v>
      </c>
      <c r="BC90" s="2">
        <v>22</v>
      </c>
      <c r="BD90" s="2">
        <v>31</v>
      </c>
      <c r="BE90" s="2">
        <v>69</v>
      </c>
      <c r="BF90" s="2">
        <v>47</v>
      </c>
      <c r="BG90" s="2">
        <v>11</v>
      </c>
      <c r="BH90" s="2">
        <v>4</v>
      </c>
      <c r="BI90" s="2">
        <v>8</v>
      </c>
      <c r="BJ90" s="2">
        <v>0</v>
      </c>
      <c r="BK90" s="2">
        <v>41429</v>
      </c>
      <c r="BL90">
        <v>50020</v>
      </c>
      <c r="BN90" t="s">
        <v>115</v>
      </c>
      <c r="BO90">
        <v>23.3</v>
      </c>
      <c r="BP90">
        <v>17.600000000000001</v>
      </c>
      <c r="BQ90">
        <v>30</v>
      </c>
      <c r="BR90">
        <v>0.98500169599999998</v>
      </c>
      <c r="BS90" t="s">
        <v>186</v>
      </c>
      <c r="BT90">
        <v>45</v>
      </c>
      <c r="BU90">
        <v>0.248</v>
      </c>
      <c r="BV90">
        <v>0.64900000000000002</v>
      </c>
      <c r="BW90">
        <v>0.186</v>
      </c>
      <c r="BX90">
        <v>0</v>
      </c>
      <c r="BY90">
        <v>6.24</v>
      </c>
      <c r="BZ90">
        <v>0</v>
      </c>
      <c r="CA90">
        <v>0</v>
      </c>
      <c r="CB90" t="s">
        <v>119</v>
      </c>
      <c r="CC90">
        <v>29170.235391513899</v>
      </c>
      <c r="CD90">
        <v>32855896.838495702</v>
      </c>
      <c r="CE90">
        <v>1</v>
      </c>
      <c r="CF90">
        <v>0.05</v>
      </c>
      <c r="CG90">
        <v>0.59</v>
      </c>
      <c r="CH90">
        <v>0.2</v>
      </c>
      <c r="CI90">
        <v>0</v>
      </c>
      <c r="CJ90">
        <v>1</v>
      </c>
      <c r="CK90">
        <v>10</v>
      </c>
      <c r="CL90">
        <v>0.56852791878172604</v>
      </c>
      <c r="CM90">
        <v>0.46107784431137699</v>
      </c>
      <c r="CN90">
        <v>0.84149456873823003</v>
      </c>
      <c r="CO90">
        <v>0.49019607843137297</v>
      </c>
      <c r="CP90">
        <v>0.26105263157894698</v>
      </c>
      <c r="CQ90">
        <v>0.77707808564231695</v>
      </c>
      <c r="CR90">
        <v>0</v>
      </c>
      <c r="CS90">
        <v>0.38750000000000001</v>
      </c>
      <c r="CT90">
        <v>1</v>
      </c>
      <c r="CU90">
        <v>0</v>
      </c>
      <c r="CV90">
        <v>0.6</v>
      </c>
      <c r="CW90">
        <v>0.36585365853658502</v>
      </c>
      <c r="CX90">
        <v>0</v>
      </c>
      <c r="CY90">
        <v>1</v>
      </c>
      <c r="CZ90">
        <f>AVERAGE(CU90,CV90,CX90)</f>
        <v>0.19999999999999998</v>
      </c>
      <c r="DA90">
        <f t="shared" si="9"/>
        <v>0.35640767930531597</v>
      </c>
      <c r="DB90">
        <f>AVERAGE(CZ90:DA90)</f>
        <v>0.27820383965265799</v>
      </c>
      <c r="DC90">
        <f>(DB90-DB$381)/DB$383</f>
        <v>0.31271116180515968</v>
      </c>
      <c r="DD90">
        <f t="shared" si="10"/>
        <v>0.59032410256567647</v>
      </c>
      <c r="DE90">
        <f t="shared" si="11"/>
        <v>0.74879697663700828</v>
      </c>
      <c r="DF90">
        <f t="shared" si="13"/>
        <v>0.59079999999999999</v>
      </c>
      <c r="DG90">
        <f t="shared" si="12"/>
        <v>0.55076937948072258</v>
      </c>
    </row>
    <row r="91" spans="1:111" x14ac:dyDescent="0.3">
      <c r="A91">
        <v>62</v>
      </c>
      <c r="B91">
        <v>4120100</v>
      </c>
      <c r="C91" t="s">
        <v>252</v>
      </c>
      <c r="D91">
        <v>1052</v>
      </c>
      <c r="E91">
        <v>1052</v>
      </c>
      <c r="F91">
        <v>910</v>
      </c>
      <c r="G91">
        <v>0</v>
      </c>
      <c r="H91">
        <v>3737.0999999999899</v>
      </c>
      <c r="I91">
        <v>375</v>
      </c>
      <c r="J91">
        <v>2.81</v>
      </c>
      <c r="K91">
        <v>291</v>
      </c>
      <c r="L91">
        <v>3.13</v>
      </c>
      <c r="M91">
        <v>395</v>
      </c>
      <c r="N91">
        <v>322</v>
      </c>
      <c r="O91">
        <v>52</v>
      </c>
      <c r="P91">
        <v>20</v>
      </c>
      <c r="Q91">
        <v>0.64</v>
      </c>
      <c r="R91">
        <v>0.69</v>
      </c>
      <c r="S91">
        <v>0.31</v>
      </c>
      <c r="T91">
        <v>63</v>
      </c>
      <c r="U91">
        <v>71</v>
      </c>
      <c r="V91">
        <v>80</v>
      </c>
      <c r="W91">
        <v>52</v>
      </c>
      <c r="X91">
        <v>38</v>
      </c>
      <c r="Y91">
        <v>52</v>
      </c>
      <c r="Z91">
        <v>72</v>
      </c>
      <c r="AA91">
        <v>72</v>
      </c>
      <c r="AB91">
        <v>75</v>
      </c>
      <c r="AC91">
        <v>60</v>
      </c>
      <c r="AD91">
        <v>66</v>
      </c>
      <c r="AE91">
        <v>83</v>
      </c>
      <c r="AF91">
        <v>75</v>
      </c>
      <c r="AG91">
        <v>78</v>
      </c>
      <c r="AH91">
        <v>51</v>
      </c>
      <c r="AI91">
        <v>35</v>
      </c>
      <c r="AJ91">
        <v>15</v>
      </c>
      <c r="AK91">
        <v>13</v>
      </c>
      <c r="AL91">
        <v>522</v>
      </c>
      <c r="AM91">
        <v>42.1</v>
      </c>
      <c r="AN91">
        <v>529</v>
      </c>
      <c r="AO91">
        <v>41.1</v>
      </c>
      <c r="AP91" s="2"/>
      <c r="AQ91" s="2"/>
      <c r="AR91" s="2"/>
      <c r="AS91" s="2">
        <v>197</v>
      </c>
      <c r="AT91" s="2">
        <v>806</v>
      </c>
      <c r="AU91" s="2">
        <v>7</v>
      </c>
      <c r="AV91" s="2">
        <v>6</v>
      </c>
      <c r="AW91" s="2">
        <v>10</v>
      </c>
      <c r="AX91" s="2">
        <v>1</v>
      </c>
      <c r="AY91" s="2">
        <v>1</v>
      </c>
      <c r="AZ91" s="2">
        <v>23</v>
      </c>
      <c r="BA91" s="2">
        <v>246</v>
      </c>
      <c r="BB91" s="2">
        <v>13</v>
      </c>
      <c r="BC91" s="2">
        <v>19</v>
      </c>
      <c r="BD91" s="2">
        <v>10</v>
      </c>
      <c r="BE91" s="2">
        <v>63</v>
      </c>
      <c r="BF91" s="2">
        <v>94</v>
      </c>
      <c r="BG91" s="2">
        <v>59</v>
      </c>
      <c r="BH91" s="2">
        <v>77</v>
      </c>
      <c r="BI91" s="2">
        <v>32</v>
      </c>
      <c r="BJ91" s="2">
        <v>7</v>
      </c>
      <c r="BK91" s="2">
        <v>70453</v>
      </c>
      <c r="BL91">
        <v>82909</v>
      </c>
      <c r="BN91" t="s">
        <v>107</v>
      </c>
      <c r="BO91">
        <v>17.600000000000001</v>
      </c>
      <c r="BP91">
        <v>13.5</v>
      </c>
      <c r="BQ91">
        <v>10</v>
      </c>
      <c r="BR91">
        <v>-0.48910969399999998</v>
      </c>
      <c r="BS91" t="s">
        <v>133</v>
      </c>
      <c r="BT91">
        <v>60</v>
      </c>
      <c r="BU91">
        <v>0.33300000000000002</v>
      </c>
      <c r="BV91">
        <v>0.28599999999999998</v>
      </c>
      <c r="BW91">
        <v>0.111</v>
      </c>
      <c r="BX91">
        <v>3.2000000000000001E-2</v>
      </c>
      <c r="BY91">
        <v>0</v>
      </c>
      <c r="BZ91">
        <v>0</v>
      </c>
      <c r="CA91">
        <v>36.899999999999899</v>
      </c>
      <c r="CB91" t="s">
        <v>119</v>
      </c>
      <c r="CC91">
        <v>16893.5835638711</v>
      </c>
      <c r="CD91">
        <v>7837604.4879046604</v>
      </c>
      <c r="CL91">
        <v>0.27918781725888298</v>
      </c>
      <c r="CM91">
        <v>0.215568862275449</v>
      </c>
      <c r="CN91">
        <v>0.37881051663527898</v>
      </c>
      <c r="CO91">
        <v>0.78431372549019596</v>
      </c>
      <c r="CP91">
        <v>0.35052631578947402</v>
      </c>
      <c r="CQ91">
        <v>0.319899244332494</v>
      </c>
      <c r="CR91">
        <v>0.139130434782609</v>
      </c>
      <c r="CS91">
        <v>0.23125000000000001</v>
      </c>
      <c r="DA91">
        <f t="shared" si="9"/>
        <v>0.26020149872614423</v>
      </c>
      <c r="DC91">
        <f>DA91</f>
        <v>0.26020149872614423</v>
      </c>
      <c r="DD91">
        <f t="shared" si="10"/>
        <v>0.41447023041495173</v>
      </c>
      <c r="DE91">
        <f t="shared" si="11"/>
        <v>0.40672785088742847</v>
      </c>
      <c r="DF91">
        <f t="shared" si="13"/>
        <v>0</v>
      </c>
      <c r="DG91">
        <f t="shared" si="12"/>
        <v>0.22230978320452421</v>
      </c>
    </row>
    <row r="92" spans="1:111" x14ac:dyDescent="0.3">
      <c r="A92">
        <v>63</v>
      </c>
      <c r="B92">
        <v>4120500</v>
      </c>
      <c r="C92" t="s">
        <v>254</v>
      </c>
      <c r="D92">
        <v>1244</v>
      </c>
      <c r="E92">
        <v>1244</v>
      </c>
      <c r="F92">
        <v>985</v>
      </c>
      <c r="G92">
        <v>0</v>
      </c>
      <c r="H92">
        <v>2043</v>
      </c>
      <c r="I92">
        <v>493</v>
      </c>
      <c r="J92">
        <v>2.52</v>
      </c>
      <c r="K92">
        <v>331</v>
      </c>
      <c r="L92">
        <v>2.98</v>
      </c>
      <c r="M92">
        <v>530</v>
      </c>
      <c r="N92">
        <v>339</v>
      </c>
      <c r="O92">
        <v>154</v>
      </c>
      <c r="P92">
        <v>37</v>
      </c>
      <c r="Q92">
        <v>0.69</v>
      </c>
      <c r="R92">
        <v>0.74</v>
      </c>
      <c r="S92">
        <v>0.33</v>
      </c>
      <c r="T92">
        <v>59</v>
      </c>
      <c r="U92">
        <v>64</v>
      </c>
      <c r="V92">
        <v>62</v>
      </c>
      <c r="W92">
        <v>67</v>
      </c>
      <c r="X92">
        <v>58</v>
      </c>
      <c r="Y92">
        <v>72</v>
      </c>
      <c r="Z92">
        <v>61</v>
      </c>
      <c r="AA92">
        <v>65</v>
      </c>
      <c r="AB92">
        <v>58</v>
      </c>
      <c r="AC92">
        <v>71</v>
      </c>
      <c r="AD92">
        <v>69</v>
      </c>
      <c r="AE92">
        <v>98</v>
      </c>
      <c r="AF92">
        <v>112</v>
      </c>
      <c r="AG92">
        <v>97</v>
      </c>
      <c r="AH92">
        <v>91</v>
      </c>
      <c r="AI92">
        <v>71</v>
      </c>
      <c r="AJ92">
        <v>40</v>
      </c>
      <c r="AK92">
        <v>31</v>
      </c>
      <c r="AL92">
        <v>625</v>
      </c>
      <c r="AM92">
        <v>48.399999999999899</v>
      </c>
      <c r="AN92">
        <v>621</v>
      </c>
      <c r="AO92">
        <v>49.5</v>
      </c>
      <c r="AP92" s="2"/>
      <c r="AQ92" s="2"/>
      <c r="AR92" s="2"/>
      <c r="AS92" s="2">
        <v>85</v>
      </c>
      <c r="AT92" s="2">
        <v>1088</v>
      </c>
      <c r="AU92" s="2">
        <v>5</v>
      </c>
      <c r="AV92" s="2">
        <v>26</v>
      </c>
      <c r="AW92" s="2">
        <v>2</v>
      </c>
      <c r="AX92" s="2">
        <v>0</v>
      </c>
      <c r="AY92" s="2">
        <v>1</v>
      </c>
      <c r="AZ92" s="2">
        <v>37</v>
      </c>
      <c r="BA92" s="2">
        <v>156</v>
      </c>
      <c r="BB92" s="2">
        <v>26</v>
      </c>
      <c r="BC92" s="2">
        <v>50</v>
      </c>
      <c r="BD92" s="2">
        <v>57</v>
      </c>
      <c r="BE92" s="2">
        <v>101</v>
      </c>
      <c r="BF92" s="2">
        <v>136</v>
      </c>
      <c r="BG92" s="2">
        <v>47</v>
      </c>
      <c r="BH92" s="2">
        <v>41</v>
      </c>
      <c r="BI92" s="2">
        <v>17</v>
      </c>
      <c r="BJ92" s="2">
        <v>18</v>
      </c>
      <c r="BK92" s="2">
        <v>51365</v>
      </c>
      <c r="BL92">
        <v>68408</v>
      </c>
      <c r="BN92" t="s">
        <v>107</v>
      </c>
      <c r="BO92">
        <v>21.1999999999999</v>
      </c>
      <c r="BP92">
        <v>16.100000000000001</v>
      </c>
      <c r="BQ92">
        <v>30</v>
      </c>
      <c r="BR92">
        <v>0.98500169599999998</v>
      </c>
      <c r="BS92" t="s">
        <v>186</v>
      </c>
      <c r="BT92">
        <v>29</v>
      </c>
      <c r="BU92">
        <v>9.7000000000000003E-2</v>
      </c>
      <c r="BV92">
        <v>0.38</v>
      </c>
      <c r="BW92">
        <v>5.0999999999999997E-2</v>
      </c>
      <c r="BX92">
        <v>0</v>
      </c>
      <c r="BY92">
        <v>0</v>
      </c>
      <c r="BZ92">
        <v>91.28</v>
      </c>
      <c r="CA92">
        <v>0</v>
      </c>
      <c r="CB92" t="s">
        <v>119</v>
      </c>
      <c r="CC92">
        <v>31764.055228358899</v>
      </c>
      <c r="CD92">
        <v>16959006.589342099</v>
      </c>
      <c r="CE92">
        <v>3</v>
      </c>
      <c r="CF92">
        <v>0.05</v>
      </c>
      <c r="CG92">
        <v>0.55500000000000005</v>
      </c>
      <c r="CH92">
        <v>0.17499999999999999</v>
      </c>
      <c r="CI92">
        <v>0.03</v>
      </c>
      <c r="CJ92">
        <v>2</v>
      </c>
      <c r="CK92">
        <v>0</v>
      </c>
      <c r="CL92">
        <v>0.461928934010152</v>
      </c>
      <c r="CM92">
        <v>0.37125748502993999</v>
      </c>
      <c r="CN92">
        <v>0.84149456873823003</v>
      </c>
      <c r="CO92">
        <v>0.17647058823529399</v>
      </c>
      <c r="CP92">
        <v>0.102105263157895</v>
      </c>
      <c r="CQ92">
        <v>0.43828715365239301</v>
      </c>
      <c r="CR92">
        <v>0</v>
      </c>
      <c r="CS92">
        <v>0.10625</v>
      </c>
      <c r="CT92">
        <v>0</v>
      </c>
      <c r="CU92">
        <v>0</v>
      </c>
      <c r="CV92">
        <v>0.56111111111111101</v>
      </c>
      <c r="CW92">
        <v>0.30487804878048802</v>
      </c>
      <c r="CX92">
        <v>3.3707865168538999E-2</v>
      </c>
      <c r="CY92">
        <v>0</v>
      </c>
      <c r="CZ92">
        <f>AVERAGE(CU92,CV92,CX92)</f>
        <v>0.19827299209321667</v>
      </c>
      <c r="DA92">
        <f t="shared" si="9"/>
        <v>0.161660604202572</v>
      </c>
      <c r="DB92">
        <f>AVERAGE(CZ92:DA92)</f>
        <v>0.17996679814789435</v>
      </c>
      <c r="DC92">
        <f>(DB92-DB$381)/DB$383</f>
        <v>0.17600123403950321</v>
      </c>
      <c r="DD92">
        <f t="shared" si="10"/>
        <v>0.46278789400340398</v>
      </c>
      <c r="DE92">
        <f t="shared" si="11"/>
        <v>0.50071486828900147</v>
      </c>
      <c r="DF92">
        <f t="shared" si="13"/>
        <v>0</v>
      </c>
      <c r="DG92">
        <f t="shared" si="12"/>
        <v>0.22557203410950155</v>
      </c>
    </row>
    <row r="93" spans="1:111" x14ac:dyDescent="0.3">
      <c r="A93">
        <v>337</v>
      </c>
      <c r="B93">
        <v>4120900</v>
      </c>
      <c r="C93" t="s">
        <v>809</v>
      </c>
      <c r="D93">
        <v>651</v>
      </c>
      <c r="E93">
        <v>651</v>
      </c>
      <c r="F93">
        <v>539</v>
      </c>
      <c r="G93">
        <v>0</v>
      </c>
      <c r="H93">
        <v>1114.29999999999</v>
      </c>
      <c r="I93">
        <v>259</v>
      </c>
      <c r="J93">
        <v>2.5099999999999998</v>
      </c>
      <c r="K93">
        <v>181</v>
      </c>
      <c r="L93">
        <v>2.98</v>
      </c>
      <c r="M93">
        <v>285</v>
      </c>
      <c r="N93">
        <v>155</v>
      </c>
      <c r="O93">
        <v>104</v>
      </c>
      <c r="P93">
        <v>26</v>
      </c>
      <c r="Q93">
        <v>0.67</v>
      </c>
      <c r="R93">
        <v>0.53</v>
      </c>
      <c r="S93">
        <v>0.94</v>
      </c>
      <c r="T93">
        <v>35</v>
      </c>
      <c r="U93">
        <v>39</v>
      </c>
      <c r="V93">
        <v>38</v>
      </c>
      <c r="W93">
        <v>34</v>
      </c>
      <c r="X93">
        <v>31</v>
      </c>
      <c r="Y93">
        <v>37</v>
      </c>
      <c r="Z93">
        <v>38</v>
      </c>
      <c r="AA93">
        <v>40</v>
      </c>
      <c r="AB93">
        <v>37</v>
      </c>
      <c r="AC93">
        <v>39</v>
      </c>
      <c r="AD93">
        <v>38</v>
      </c>
      <c r="AE93">
        <v>39</v>
      </c>
      <c r="AF93">
        <v>54</v>
      </c>
      <c r="AG93">
        <v>47</v>
      </c>
      <c r="AH93">
        <v>43</v>
      </c>
      <c r="AI93">
        <v>32</v>
      </c>
      <c r="AJ93">
        <v>16</v>
      </c>
      <c r="AK93">
        <v>14</v>
      </c>
      <c r="AL93">
        <v>323</v>
      </c>
      <c r="AM93">
        <v>44.6</v>
      </c>
      <c r="AN93">
        <v>328</v>
      </c>
      <c r="AO93">
        <v>44.399999999999899</v>
      </c>
      <c r="AP93" s="2"/>
      <c r="AQ93" s="2"/>
      <c r="AR93" s="2"/>
      <c r="AS93" s="2">
        <v>34</v>
      </c>
      <c r="AT93" s="2">
        <v>552</v>
      </c>
      <c r="AU93" s="2">
        <v>5</v>
      </c>
      <c r="AV93" s="2">
        <v>33</v>
      </c>
      <c r="AW93" s="2">
        <v>5</v>
      </c>
      <c r="AX93" s="2">
        <v>0</v>
      </c>
      <c r="AY93" s="2">
        <v>0</v>
      </c>
      <c r="AZ93" s="2">
        <v>22</v>
      </c>
      <c r="BA93" s="2">
        <v>99</v>
      </c>
      <c r="BB93" s="2">
        <v>12</v>
      </c>
      <c r="BC93" s="2">
        <v>26</v>
      </c>
      <c r="BD93" s="2">
        <v>11</v>
      </c>
      <c r="BE93" s="2">
        <v>44</v>
      </c>
      <c r="BF93" s="2">
        <v>42</v>
      </c>
      <c r="BG93" s="2">
        <v>32</v>
      </c>
      <c r="BH93" s="2">
        <v>65</v>
      </c>
      <c r="BI93" s="2">
        <v>19</v>
      </c>
      <c r="BJ93" s="2">
        <v>10</v>
      </c>
      <c r="BK93" s="2">
        <v>71381</v>
      </c>
      <c r="BL93">
        <v>85083</v>
      </c>
      <c r="BN93" t="s">
        <v>107</v>
      </c>
      <c r="BO93">
        <v>22.899999999999899</v>
      </c>
      <c r="BP93">
        <v>14.9</v>
      </c>
      <c r="BQ93">
        <v>20</v>
      </c>
      <c r="BR93">
        <v>0.2206840243</v>
      </c>
      <c r="BS93" t="s">
        <v>638</v>
      </c>
      <c r="BT93">
        <v>55</v>
      </c>
      <c r="BU93">
        <v>9.0999999999999998E-2</v>
      </c>
      <c r="BV93">
        <v>0.22600000000000001</v>
      </c>
      <c r="BW93">
        <v>2.5999999999999999E-2</v>
      </c>
      <c r="BX93">
        <v>0</v>
      </c>
      <c r="BY93">
        <v>56.119999999999898</v>
      </c>
      <c r="BZ93">
        <v>0</v>
      </c>
      <c r="CA93">
        <v>0</v>
      </c>
      <c r="CB93" t="s">
        <v>119</v>
      </c>
      <c r="CC93">
        <v>18868.811296554799</v>
      </c>
      <c r="CD93">
        <v>16283611.0495332</v>
      </c>
      <c r="CE93">
        <v>2</v>
      </c>
      <c r="CG93">
        <v>0.95</v>
      </c>
      <c r="CH93">
        <v>0.24</v>
      </c>
      <c r="CI93">
        <v>0.08</v>
      </c>
      <c r="CJ93">
        <v>1</v>
      </c>
      <c r="CK93">
        <v>0</v>
      </c>
      <c r="CL93">
        <v>0.54822335025380697</v>
      </c>
      <c r="CM93">
        <v>0.29940119760479</v>
      </c>
      <c r="CN93">
        <v>0.60159573895166396</v>
      </c>
      <c r="CO93">
        <v>0.68627450980392202</v>
      </c>
      <c r="CP93">
        <v>9.5789473684210993E-2</v>
      </c>
      <c r="CQ93">
        <v>0.24433249370277099</v>
      </c>
      <c r="CR93">
        <v>0</v>
      </c>
      <c r="CS93">
        <v>5.4166666666667002E-2</v>
      </c>
      <c r="CT93">
        <v>0.5</v>
      </c>
      <c r="CV93">
        <v>1</v>
      </c>
      <c r="CW93">
        <v>0.46341463414634099</v>
      </c>
      <c r="CX93">
        <v>8.9887640449438005E-2</v>
      </c>
      <c r="CY93">
        <v>0</v>
      </c>
      <c r="CZ93">
        <f>AVERAGE(CU93,CV93,CX93)</f>
        <v>0.54494382022471899</v>
      </c>
      <c r="DA93">
        <f t="shared" si="9"/>
        <v>9.857215851341225E-2</v>
      </c>
      <c r="DB93">
        <f>AVERAGE(CZ93:DA93)</f>
        <v>0.32175798936906563</v>
      </c>
      <c r="DC93">
        <f>(DB93-DB$381)/DB$383</f>
        <v>0.37332256225471355</v>
      </c>
      <c r="DD93">
        <f t="shared" si="10"/>
        <v>0.53387369915354577</v>
      </c>
      <c r="DE93">
        <f t="shared" si="11"/>
        <v>0.63899023819426271</v>
      </c>
      <c r="DF93">
        <f t="shared" si="13"/>
        <v>0.18706666666666635</v>
      </c>
      <c r="DG93">
        <f t="shared" si="12"/>
        <v>0.39979315570521418</v>
      </c>
    </row>
    <row r="94" spans="1:111" x14ac:dyDescent="0.3">
      <c r="A94">
        <v>64</v>
      </c>
      <c r="B94">
        <v>4121050</v>
      </c>
      <c r="C94" t="s">
        <v>256</v>
      </c>
      <c r="D94">
        <v>3429</v>
      </c>
      <c r="E94">
        <v>3420</v>
      </c>
      <c r="F94">
        <v>2931</v>
      </c>
      <c r="G94">
        <v>9</v>
      </c>
      <c r="H94">
        <v>2574.5</v>
      </c>
      <c r="I94">
        <v>1239</v>
      </c>
      <c r="J94">
        <v>2.76</v>
      </c>
      <c r="K94">
        <v>934</v>
      </c>
      <c r="L94">
        <v>3.14</v>
      </c>
      <c r="M94">
        <v>1275</v>
      </c>
      <c r="N94">
        <v>1023</v>
      </c>
      <c r="O94">
        <v>216</v>
      </c>
      <c r="P94">
        <v>36</v>
      </c>
      <c r="Q94">
        <v>0.72</v>
      </c>
      <c r="R94">
        <v>0.77</v>
      </c>
      <c r="S94">
        <v>0.67</v>
      </c>
      <c r="T94">
        <v>193</v>
      </c>
      <c r="U94">
        <v>216</v>
      </c>
      <c r="V94">
        <v>233</v>
      </c>
      <c r="W94">
        <v>230</v>
      </c>
      <c r="X94">
        <v>154</v>
      </c>
      <c r="Y94">
        <v>197</v>
      </c>
      <c r="Z94">
        <v>190</v>
      </c>
      <c r="AA94">
        <v>227</v>
      </c>
      <c r="AB94">
        <v>282</v>
      </c>
      <c r="AC94">
        <v>230</v>
      </c>
      <c r="AD94">
        <v>252</v>
      </c>
      <c r="AE94">
        <v>241</v>
      </c>
      <c r="AF94">
        <v>228</v>
      </c>
      <c r="AG94">
        <v>194</v>
      </c>
      <c r="AH94">
        <v>167</v>
      </c>
      <c r="AI94">
        <v>103</v>
      </c>
      <c r="AJ94">
        <v>42</v>
      </c>
      <c r="AK94">
        <v>48</v>
      </c>
      <c r="AL94">
        <v>1712</v>
      </c>
      <c r="AM94">
        <v>40.899999999999899</v>
      </c>
      <c r="AN94">
        <v>1715</v>
      </c>
      <c r="AO94">
        <v>41.7</v>
      </c>
      <c r="AP94" s="2">
        <v>3116</v>
      </c>
      <c r="AQ94" s="2">
        <v>3413</v>
      </c>
      <c r="AR94" s="2">
        <v>9</v>
      </c>
      <c r="AS94" s="2">
        <v>391</v>
      </c>
      <c r="AT94" s="2">
        <v>2834</v>
      </c>
      <c r="AU94" s="2">
        <v>24</v>
      </c>
      <c r="AV94" s="2">
        <v>24</v>
      </c>
      <c r="AW94" s="2">
        <v>52</v>
      </c>
      <c r="AX94" s="2">
        <v>7</v>
      </c>
      <c r="AY94" s="2">
        <v>5</v>
      </c>
      <c r="AZ94" s="2">
        <v>93</v>
      </c>
      <c r="BA94" s="2">
        <v>595</v>
      </c>
      <c r="BB94" s="2">
        <v>50</v>
      </c>
      <c r="BC94" s="2">
        <v>72</v>
      </c>
      <c r="BD94" s="2">
        <v>33</v>
      </c>
      <c r="BE94" s="2">
        <v>69</v>
      </c>
      <c r="BF94" s="2">
        <v>248</v>
      </c>
      <c r="BG94" s="2">
        <v>228</v>
      </c>
      <c r="BH94" s="2">
        <v>264</v>
      </c>
      <c r="BI94" s="2">
        <v>218</v>
      </c>
      <c r="BJ94" s="2">
        <v>57</v>
      </c>
      <c r="BK94" s="2">
        <v>89269</v>
      </c>
      <c r="BL94">
        <v>102752</v>
      </c>
      <c r="BN94" t="s">
        <v>107</v>
      </c>
      <c r="BO94">
        <v>20.1999999999999</v>
      </c>
      <c r="BP94">
        <v>14.9</v>
      </c>
      <c r="BQ94">
        <v>8</v>
      </c>
      <c r="BR94">
        <v>-0.57931602699999996</v>
      </c>
      <c r="BS94" t="s">
        <v>124</v>
      </c>
      <c r="BT94">
        <v>66</v>
      </c>
      <c r="BU94">
        <v>0.16600000000000001</v>
      </c>
      <c r="BV94">
        <v>0.16900000000000001</v>
      </c>
      <c r="BW94">
        <v>7.6999999999999999E-2</v>
      </c>
      <c r="BX94">
        <v>3.0000000000000001E-3</v>
      </c>
      <c r="BY94">
        <v>0</v>
      </c>
      <c r="BZ94">
        <v>0</v>
      </c>
      <c r="CA94">
        <v>62.25</v>
      </c>
      <c r="CB94" t="s">
        <v>119</v>
      </c>
      <c r="CC94">
        <v>38700.761425970297</v>
      </c>
      <c r="CD94">
        <v>37765395.2425863</v>
      </c>
      <c r="CE94">
        <v>3</v>
      </c>
      <c r="CF94">
        <v>0.1</v>
      </c>
      <c r="CG94">
        <v>0.31</v>
      </c>
      <c r="CH94">
        <v>0.14000000000000001</v>
      </c>
      <c r="CI94">
        <v>0.01</v>
      </c>
      <c r="CJ94">
        <v>1</v>
      </c>
      <c r="CK94">
        <v>7</v>
      </c>
      <c r="CL94">
        <v>0.41116751269035501</v>
      </c>
      <c r="CM94">
        <v>0.29940119760479</v>
      </c>
      <c r="CN94">
        <v>0.35049716666666703</v>
      </c>
      <c r="CO94">
        <v>0.90196078431372595</v>
      </c>
      <c r="CP94">
        <v>0.174736842105263</v>
      </c>
      <c r="CQ94">
        <v>0.17254408060453399</v>
      </c>
      <c r="CR94">
        <v>1.304347826087E-2</v>
      </c>
      <c r="CS94">
        <v>0.16041666666666701</v>
      </c>
      <c r="CT94">
        <v>0</v>
      </c>
      <c r="CU94">
        <v>8.3333333333332996E-2</v>
      </c>
      <c r="CV94">
        <v>0.28888888888888897</v>
      </c>
      <c r="CW94">
        <v>0.219512195121951</v>
      </c>
      <c r="CX94">
        <v>1.123595505618E-2</v>
      </c>
      <c r="CY94">
        <v>0.7</v>
      </c>
      <c r="CZ94">
        <f>AVERAGE(CU94,CV94,CX94)</f>
        <v>0.12781939242613399</v>
      </c>
      <c r="DA94">
        <f t="shared" si="9"/>
        <v>0.13018526690933349</v>
      </c>
      <c r="DB94">
        <f>AVERAGE(CZ94:DA94)</f>
        <v>0.12900232966773373</v>
      </c>
      <c r="DC94">
        <f>(DB94-DB$381)/DB$383</f>
        <v>0.10507738802567579</v>
      </c>
      <c r="DD94">
        <f t="shared" si="10"/>
        <v>0.49075666531888451</v>
      </c>
      <c r="DE94">
        <f t="shared" si="11"/>
        <v>0.55511943177780676</v>
      </c>
      <c r="DF94">
        <f t="shared" si="13"/>
        <v>0.26333333333333331</v>
      </c>
      <c r="DG94">
        <f t="shared" si="12"/>
        <v>0.3078433843789386</v>
      </c>
    </row>
    <row r="95" spans="1:111" x14ac:dyDescent="0.3">
      <c r="A95">
        <v>65</v>
      </c>
      <c r="B95">
        <v>4121150</v>
      </c>
      <c r="C95" t="s">
        <v>258</v>
      </c>
      <c r="D95">
        <v>1444</v>
      </c>
      <c r="E95">
        <v>1442</v>
      </c>
      <c r="F95">
        <v>1112</v>
      </c>
      <c r="G95">
        <v>2</v>
      </c>
      <c r="H95">
        <v>534.89999999999895</v>
      </c>
      <c r="I95">
        <v>673</v>
      </c>
      <c r="J95">
        <v>2.14</v>
      </c>
      <c r="K95">
        <v>439</v>
      </c>
      <c r="L95">
        <v>2.5299999999999998</v>
      </c>
      <c r="M95">
        <v>917</v>
      </c>
      <c r="N95">
        <v>571</v>
      </c>
      <c r="O95">
        <v>102</v>
      </c>
      <c r="P95">
        <v>244</v>
      </c>
      <c r="Q95">
        <v>0.92</v>
      </c>
      <c r="R95">
        <v>0.89</v>
      </c>
      <c r="S95">
        <v>0.68</v>
      </c>
      <c r="T95">
        <v>32</v>
      </c>
      <c r="U95">
        <v>31</v>
      </c>
      <c r="V95">
        <v>56</v>
      </c>
      <c r="W95">
        <v>56</v>
      </c>
      <c r="X95">
        <v>25</v>
      </c>
      <c r="Y95">
        <v>23</v>
      </c>
      <c r="Z95">
        <v>34</v>
      </c>
      <c r="AA95">
        <v>47</v>
      </c>
      <c r="AB95">
        <v>39</v>
      </c>
      <c r="AC95">
        <v>63</v>
      </c>
      <c r="AD95">
        <v>80</v>
      </c>
      <c r="AE95">
        <v>127</v>
      </c>
      <c r="AF95">
        <v>203</v>
      </c>
      <c r="AG95">
        <v>224</v>
      </c>
      <c r="AH95">
        <v>192</v>
      </c>
      <c r="AI95">
        <v>95</v>
      </c>
      <c r="AJ95">
        <v>67</v>
      </c>
      <c r="AK95">
        <v>49</v>
      </c>
      <c r="AL95">
        <v>739</v>
      </c>
      <c r="AM95">
        <v>63.299999999999898</v>
      </c>
      <c r="AN95">
        <v>704</v>
      </c>
      <c r="AO95">
        <v>62.1</v>
      </c>
      <c r="AP95" s="2"/>
      <c r="AQ95" s="2"/>
      <c r="AR95" s="2"/>
      <c r="AS95" s="2">
        <v>33</v>
      </c>
      <c r="AT95" s="2">
        <v>1325</v>
      </c>
      <c r="AU95" s="2">
        <v>5</v>
      </c>
      <c r="AV95" s="2">
        <v>15</v>
      </c>
      <c r="AW95" s="2">
        <v>15</v>
      </c>
      <c r="AX95" s="2">
        <v>1</v>
      </c>
      <c r="AY95" s="2">
        <v>2</v>
      </c>
      <c r="AZ95" s="2">
        <v>48</v>
      </c>
      <c r="BA95" s="2">
        <v>119</v>
      </c>
      <c r="BB95" s="2">
        <v>56</v>
      </c>
      <c r="BC95" s="2">
        <v>61</v>
      </c>
      <c r="BD95" s="2">
        <v>35</v>
      </c>
      <c r="BE95" s="2">
        <v>89</v>
      </c>
      <c r="BF95" s="2">
        <v>145</v>
      </c>
      <c r="BG95" s="2">
        <v>81</v>
      </c>
      <c r="BH95" s="2">
        <v>143</v>
      </c>
      <c r="BI95" s="2">
        <v>25</v>
      </c>
      <c r="BJ95" s="2">
        <v>40</v>
      </c>
      <c r="BK95" s="2">
        <v>64250</v>
      </c>
      <c r="BL95">
        <v>86854</v>
      </c>
      <c r="BN95" t="s">
        <v>148</v>
      </c>
      <c r="BO95">
        <v>21.899999999999899</v>
      </c>
      <c r="BP95">
        <v>13.9</v>
      </c>
      <c r="BQ95">
        <v>16</v>
      </c>
      <c r="BR95">
        <v>-8.2305447000000004E-2</v>
      </c>
      <c r="BS95" t="s">
        <v>215</v>
      </c>
      <c r="BT95">
        <v>44</v>
      </c>
      <c r="BU95">
        <v>0.114</v>
      </c>
      <c r="BV95">
        <v>0.193</v>
      </c>
      <c r="BW95">
        <v>7.3999999999999996E-2</v>
      </c>
      <c r="BX95">
        <v>4.0000000000000001E-3</v>
      </c>
      <c r="BY95">
        <v>0</v>
      </c>
      <c r="BZ95">
        <v>0</v>
      </c>
      <c r="CA95">
        <v>56.0399999999999</v>
      </c>
      <c r="CB95" t="s">
        <v>119</v>
      </c>
      <c r="CC95">
        <v>90145.3285788582</v>
      </c>
      <c r="CD95">
        <v>96676091.417585298</v>
      </c>
      <c r="CL95">
        <v>0.49746192893400998</v>
      </c>
      <c r="CM95">
        <v>0.239520958083832</v>
      </c>
      <c r="CN95">
        <v>0.50649546547394897</v>
      </c>
      <c r="CO95">
        <v>0.47058823529411797</v>
      </c>
      <c r="CP95">
        <v>0.12</v>
      </c>
      <c r="CQ95">
        <v>0.202770780856423</v>
      </c>
      <c r="CR95">
        <v>1.7391304347826E-2</v>
      </c>
      <c r="CS95">
        <v>0.15416666666666701</v>
      </c>
      <c r="DA95">
        <f t="shared" si="9"/>
        <v>0.12358218796772899</v>
      </c>
      <c r="DC95">
        <f>DA95</f>
        <v>0.12358218796772899</v>
      </c>
      <c r="DD95">
        <f t="shared" si="10"/>
        <v>0.42851664694647723</v>
      </c>
      <c r="DE95">
        <f t="shared" si="11"/>
        <v>0.43405079444328676</v>
      </c>
      <c r="DF95">
        <f t="shared" si="13"/>
        <v>0</v>
      </c>
      <c r="DG95">
        <f t="shared" si="12"/>
        <v>0.18587766080367193</v>
      </c>
    </row>
    <row r="96" spans="1:111" x14ac:dyDescent="0.3">
      <c r="A96">
        <v>66</v>
      </c>
      <c r="B96">
        <v>4121250</v>
      </c>
      <c r="C96" t="s">
        <v>260</v>
      </c>
      <c r="D96">
        <v>1484</v>
      </c>
      <c r="E96">
        <v>1484</v>
      </c>
      <c r="F96">
        <v>1202</v>
      </c>
      <c r="G96">
        <v>0</v>
      </c>
      <c r="H96">
        <v>3623</v>
      </c>
      <c r="I96">
        <v>601</v>
      </c>
      <c r="J96">
        <v>2.4700000000000002</v>
      </c>
      <c r="K96">
        <v>409</v>
      </c>
      <c r="L96">
        <v>2.94</v>
      </c>
      <c r="M96">
        <v>613</v>
      </c>
      <c r="N96">
        <v>323</v>
      </c>
      <c r="O96">
        <v>278</v>
      </c>
      <c r="P96">
        <v>12</v>
      </c>
      <c r="Q96">
        <v>0.84</v>
      </c>
      <c r="R96">
        <v>0.87</v>
      </c>
      <c r="S96">
        <v>0.87</v>
      </c>
      <c r="T96">
        <v>89</v>
      </c>
      <c r="U96">
        <v>87</v>
      </c>
      <c r="V96">
        <v>101</v>
      </c>
      <c r="W96">
        <v>84</v>
      </c>
      <c r="X96">
        <v>85</v>
      </c>
      <c r="Y96">
        <v>87</v>
      </c>
      <c r="Z96">
        <v>76</v>
      </c>
      <c r="AA96">
        <v>89</v>
      </c>
      <c r="AB96">
        <v>89</v>
      </c>
      <c r="AC96">
        <v>87</v>
      </c>
      <c r="AD96">
        <v>102</v>
      </c>
      <c r="AE96">
        <v>117</v>
      </c>
      <c r="AF96">
        <v>154</v>
      </c>
      <c r="AG96">
        <v>97</v>
      </c>
      <c r="AH96">
        <v>76</v>
      </c>
      <c r="AI96">
        <v>28</v>
      </c>
      <c r="AJ96">
        <v>19</v>
      </c>
      <c r="AK96">
        <v>18</v>
      </c>
      <c r="AL96">
        <v>735</v>
      </c>
      <c r="AM96">
        <v>40.700000000000003</v>
      </c>
      <c r="AN96">
        <v>750</v>
      </c>
      <c r="AO96">
        <v>44.299999999999898</v>
      </c>
      <c r="AP96" s="2">
        <v>1339</v>
      </c>
      <c r="AQ96" s="2">
        <v>1476</v>
      </c>
      <c r="AR96" s="2">
        <v>9</v>
      </c>
      <c r="AS96" s="2">
        <v>252</v>
      </c>
      <c r="AT96" s="2">
        <v>1069</v>
      </c>
      <c r="AU96" s="2">
        <v>33</v>
      </c>
      <c r="AV96" s="2">
        <v>14</v>
      </c>
      <c r="AW96" s="2">
        <v>34</v>
      </c>
      <c r="AX96" s="2">
        <v>25</v>
      </c>
      <c r="AY96" s="2">
        <v>3</v>
      </c>
      <c r="AZ96" s="2">
        <v>53</v>
      </c>
      <c r="BA96" s="2">
        <v>415</v>
      </c>
      <c r="BB96" s="2">
        <v>57</v>
      </c>
      <c r="BC96" s="2">
        <v>36</v>
      </c>
      <c r="BD96" s="2">
        <v>39</v>
      </c>
      <c r="BE96" s="2">
        <v>46</v>
      </c>
      <c r="BF96" s="2">
        <v>75</v>
      </c>
      <c r="BG96" s="2">
        <v>73</v>
      </c>
      <c r="BH96" s="2">
        <v>88</v>
      </c>
      <c r="BI96" s="2">
        <v>69</v>
      </c>
      <c r="BJ96" s="2">
        <v>119</v>
      </c>
      <c r="BK96" s="2">
        <v>89916</v>
      </c>
      <c r="BL96">
        <v>134225</v>
      </c>
      <c r="BN96" t="s">
        <v>107</v>
      </c>
      <c r="BO96">
        <v>17.100000000000001</v>
      </c>
      <c r="BP96">
        <v>15.4</v>
      </c>
      <c r="BQ96">
        <v>2</v>
      </c>
      <c r="BR96">
        <v>-1.6444317420000001</v>
      </c>
      <c r="BS96" t="s">
        <v>116</v>
      </c>
      <c r="BT96">
        <v>71</v>
      </c>
      <c r="BU96">
        <v>0.27100000000000002</v>
      </c>
      <c r="BV96">
        <v>0.16800000000000001</v>
      </c>
      <c r="BW96">
        <v>2.7E-2</v>
      </c>
      <c r="BX96">
        <v>8.9999999999999993E-3</v>
      </c>
      <c r="BY96">
        <v>0</v>
      </c>
      <c r="BZ96">
        <v>0</v>
      </c>
      <c r="CA96">
        <v>84.8599999999999</v>
      </c>
      <c r="CB96" t="s">
        <v>109</v>
      </c>
      <c r="CC96">
        <v>20959.288189029601</v>
      </c>
      <c r="CD96">
        <v>11412731.555368001</v>
      </c>
      <c r="CL96">
        <v>0.25380710659898498</v>
      </c>
      <c r="CM96">
        <v>0.329341317365269</v>
      </c>
      <c r="CN96">
        <v>1.6185893910859998E-2</v>
      </c>
      <c r="CO96">
        <v>1</v>
      </c>
      <c r="CP96">
        <v>0.285263157894737</v>
      </c>
      <c r="CQ96">
        <v>0.17128463476070499</v>
      </c>
      <c r="CR96">
        <v>3.9130434782608997E-2</v>
      </c>
      <c r="CS96">
        <v>5.6250000000000001E-2</v>
      </c>
      <c r="DA96">
        <f t="shared" si="9"/>
        <v>0.13798205685951276</v>
      </c>
      <c r="DC96">
        <f>DA96</f>
        <v>0.13798205685951276</v>
      </c>
      <c r="DD96">
        <f t="shared" si="10"/>
        <v>0.39983357946877851</v>
      </c>
      <c r="DE96">
        <f t="shared" si="11"/>
        <v>0.3782567894781696</v>
      </c>
      <c r="DF96">
        <f t="shared" si="13"/>
        <v>4.4999999999999998E-2</v>
      </c>
      <c r="DG96">
        <f t="shared" si="12"/>
        <v>0.18707961544589413</v>
      </c>
    </row>
    <row r="97" spans="1:111" x14ac:dyDescent="0.3">
      <c r="A97">
        <v>272</v>
      </c>
      <c r="B97">
        <v>4121450</v>
      </c>
      <c r="C97" t="s">
        <v>674</v>
      </c>
      <c r="D97">
        <v>2846</v>
      </c>
      <c r="E97">
        <v>2843</v>
      </c>
      <c r="F97">
        <v>2466</v>
      </c>
      <c r="G97">
        <v>3</v>
      </c>
      <c r="H97">
        <v>187.3</v>
      </c>
      <c r="I97">
        <v>1317</v>
      </c>
      <c r="J97">
        <v>2.16</v>
      </c>
      <c r="K97">
        <v>1031</v>
      </c>
      <c r="L97">
        <v>2.39</v>
      </c>
      <c r="M97">
        <v>2508</v>
      </c>
      <c r="N97">
        <v>1199</v>
      </c>
      <c r="O97">
        <v>118</v>
      </c>
      <c r="P97">
        <v>1191</v>
      </c>
      <c r="Q97">
        <v>4.71</v>
      </c>
      <c r="R97">
        <v>4.59</v>
      </c>
      <c r="S97">
        <v>4.4800000000000004</v>
      </c>
      <c r="T97">
        <v>44</v>
      </c>
      <c r="U97">
        <v>61</v>
      </c>
      <c r="V97">
        <v>130</v>
      </c>
      <c r="W97">
        <v>97</v>
      </c>
      <c r="X97">
        <v>47</v>
      </c>
      <c r="Y97">
        <v>59</v>
      </c>
      <c r="Z97">
        <v>50</v>
      </c>
      <c r="AA97">
        <v>89</v>
      </c>
      <c r="AB97">
        <v>100</v>
      </c>
      <c r="AC97">
        <v>144</v>
      </c>
      <c r="AD97">
        <v>157</v>
      </c>
      <c r="AE97">
        <v>275</v>
      </c>
      <c r="AF97">
        <v>463</v>
      </c>
      <c r="AG97">
        <v>441</v>
      </c>
      <c r="AH97">
        <v>387</v>
      </c>
      <c r="AI97">
        <v>176</v>
      </c>
      <c r="AJ97">
        <v>83</v>
      </c>
      <c r="AK97">
        <v>44</v>
      </c>
      <c r="AL97">
        <v>1413</v>
      </c>
      <c r="AM97">
        <v>62.899999999999899</v>
      </c>
      <c r="AN97">
        <v>1434</v>
      </c>
      <c r="AO97">
        <v>61</v>
      </c>
      <c r="AP97" s="2"/>
      <c r="AQ97" s="2"/>
      <c r="AR97" s="2"/>
      <c r="AS97" s="2">
        <v>76</v>
      </c>
      <c r="AT97" s="2">
        <v>2615</v>
      </c>
      <c r="AU97" s="2">
        <v>31</v>
      </c>
      <c r="AV97" s="2">
        <v>6</v>
      </c>
      <c r="AW97" s="2">
        <v>35</v>
      </c>
      <c r="AX97" s="2">
        <v>4</v>
      </c>
      <c r="AY97" s="2">
        <v>3</v>
      </c>
      <c r="AZ97" s="2">
        <v>75</v>
      </c>
      <c r="BA97" s="2">
        <v>231</v>
      </c>
      <c r="BB97" s="2">
        <v>132</v>
      </c>
      <c r="BC97" s="2">
        <v>17</v>
      </c>
      <c r="BD97" s="2">
        <v>58</v>
      </c>
      <c r="BE97" s="2">
        <v>180</v>
      </c>
      <c r="BF97" s="2">
        <v>199</v>
      </c>
      <c r="BG97" s="2">
        <v>158</v>
      </c>
      <c r="BH97" s="2">
        <v>250</v>
      </c>
      <c r="BI97" s="2">
        <v>159</v>
      </c>
      <c r="BJ97" s="2">
        <v>164</v>
      </c>
      <c r="BK97" s="2">
        <v>84849</v>
      </c>
      <c r="BL97">
        <v>118308</v>
      </c>
      <c r="BN97" t="s">
        <v>115</v>
      </c>
      <c r="BO97">
        <v>18.399999999999899</v>
      </c>
      <c r="BP97">
        <v>10.4</v>
      </c>
      <c r="BQ97">
        <v>5</v>
      </c>
      <c r="BR97">
        <v>-1.177643937</v>
      </c>
      <c r="BS97" t="s">
        <v>645</v>
      </c>
      <c r="BT97">
        <v>59</v>
      </c>
      <c r="BU97">
        <v>5.0999999999999997E-2</v>
      </c>
      <c r="BV97">
        <v>0.247</v>
      </c>
      <c r="BW97">
        <v>3.2000000000000001E-2</v>
      </c>
      <c r="BX97">
        <v>0</v>
      </c>
      <c r="BY97">
        <v>48.049999999999898</v>
      </c>
      <c r="BZ97">
        <v>0</v>
      </c>
      <c r="CA97">
        <v>0</v>
      </c>
      <c r="CB97" t="s">
        <v>119</v>
      </c>
      <c r="CC97">
        <v>87756.114502781405</v>
      </c>
      <c r="CD97">
        <v>423408744.55680603</v>
      </c>
      <c r="CL97">
        <v>0.31979695431472099</v>
      </c>
      <c r="CM97">
        <v>2.9940119760479E-2</v>
      </c>
      <c r="CN97">
        <v>0.16269807376020101</v>
      </c>
      <c r="CO97">
        <v>0.76470588235294101</v>
      </c>
      <c r="CP97">
        <v>5.3684210526316001E-2</v>
      </c>
      <c r="CQ97">
        <v>0.27078085642317401</v>
      </c>
      <c r="CR97">
        <v>0</v>
      </c>
      <c r="CS97">
        <v>6.6666666666666999E-2</v>
      </c>
      <c r="DA97">
        <f t="shared" si="9"/>
        <v>9.7782933404039249E-2</v>
      </c>
      <c r="DC97">
        <f>DA97</f>
        <v>9.7782933404039249E-2</v>
      </c>
      <c r="DD97">
        <f t="shared" si="10"/>
        <v>0.31928525754708548</v>
      </c>
      <c r="DE97">
        <f t="shared" si="11"/>
        <v>0.22157503022334105</v>
      </c>
      <c r="DF97">
        <f t="shared" si="13"/>
        <v>0.24024999999999949</v>
      </c>
      <c r="DG97">
        <f t="shared" si="12"/>
        <v>0.18653598787579326</v>
      </c>
    </row>
    <row r="98" spans="1:111" x14ac:dyDescent="0.3">
      <c r="A98">
        <v>67</v>
      </c>
      <c r="B98">
        <v>4121550</v>
      </c>
      <c r="C98" t="s">
        <v>262</v>
      </c>
      <c r="D98">
        <v>9667</v>
      </c>
      <c r="E98">
        <v>9665</v>
      </c>
      <c r="F98">
        <v>8012</v>
      </c>
      <c r="G98">
        <v>2</v>
      </c>
      <c r="H98">
        <v>3264.5999999999899</v>
      </c>
      <c r="I98">
        <v>3683</v>
      </c>
      <c r="J98">
        <v>2.62</v>
      </c>
      <c r="K98">
        <v>2640</v>
      </c>
      <c r="L98">
        <v>3.03</v>
      </c>
      <c r="M98">
        <v>4038</v>
      </c>
      <c r="N98">
        <v>2552</v>
      </c>
      <c r="O98">
        <v>1130</v>
      </c>
      <c r="P98">
        <v>355</v>
      </c>
      <c r="Q98">
        <v>1.18</v>
      </c>
      <c r="R98">
        <v>1.17</v>
      </c>
      <c r="S98">
        <v>0.95</v>
      </c>
      <c r="T98">
        <v>576</v>
      </c>
      <c r="U98">
        <v>623</v>
      </c>
      <c r="V98">
        <v>633</v>
      </c>
      <c r="W98">
        <v>566</v>
      </c>
      <c r="X98">
        <v>506</v>
      </c>
      <c r="Y98">
        <v>599</v>
      </c>
      <c r="Z98">
        <v>562</v>
      </c>
      <c r="AA98">
        <v>625</v>
      </c>
      <c r="AB98">
        <v>669</v>
      </c>
      <c r="AC98">
        <v>571</v>
      </c>
      <c r="AD98">
        <v>577</v>
      </c>
      <c r="AE98">
        <v>619</v>
      </c>
      <c r="AF98">
        <v>623</v>
      </c>
      <c r="AG98">
        <v>617</v>
      </c>
      <c r="AH98">
        <v>570</v>
      </c>
      <c r="AI98">
        <v>358</v>
      </c>
      <c r="AJ98">
        <v>201</v>
      </c>
      <c r="AK98">
        <v>172</v>
      </c>
      <c r="AL98">
        <v>4662</v>
      </c>
      <c r="AM98">
        <v>40.899999999999899</v>
      </c>
      <c r="AN98">
        <v>5005</v>
      </c>
      <c r="AO98">
        <v>41.2</v>
      </c>
      <c r="AP98" s="2">
        <v>6429</v>
      </c>
      <c r="AQ98" s="2">
        <v>9681</v>
      </c>
      <c r="AR98" s="2">
        <v>34</v>
      </c>
      <c r="AS98" s="2">
        <v>895</v>
      </c>
      <c r="AT98" s="2">
        <v>8226</v>
      </c>
      <c r="AU98" s="2">
        <v>26</v>
      </c>
      <c r="AV98" s="2">
        <v>108</v>
      </c>
      <c r="AW98" s="2">
        <v>111</v>
      </c>
      <c r="AX98" s="2">
        <v>8</v>
      </c>
      <c r="AY98" s="2">
        <v>11</v>
      </c>
      <c r="AZ98" s="2">
        <v>282</v>
      </c>
      <c r="BA98" s="2">
        <v>1441</v>
      </c>
      <c r="BB98" s="2">
        <v>240</v>
      </c>
      <c r="BC98" s="2">
        <v>337</v>
      </c>
      <c r="BD98" s="2">
        <v>244</v>
      </c>
      <c r="BE98" s="2">
        <v>415</v>
      </c>
      <c r="BF98" s="2">
        <v>583</v>
      </c>
      <c r="BG98" s="2">
        <v>615</v>
      </c>
      <c r="BH98" s="2">
        <v>702</v>
      </c>
      <c r="BI98" s="2">
        <v>209</v>
      </c>
      <c r="BJ98" s="2">
        <v>338</v>
      </c>
      <c r="BK98" s="2">
        <v>75657</v>
      </c>
      <c r="BL98">
        <v>96486</v>
      </c>
      <c r="BN98" t="s">
        <v>107</v>
      </c>
      <c r="BO98">
        <v>17.8</v>
      </c>
      <c r="BP98">
        <v>14.4</v>
      </c>
      <c r="BQ98">
        <v>15</v>
      </c>
      <c r="BR98">
        <v>-9.0228085E-2</v>
      </c>
      <c r="BS98" t="s">
        <v>127</v>
      </c>
      <c r="BT98">
        <v>44</v>
      </c>
      <c r="BU98">
        <v>0.14099999999999999</v>
      </c>
      <c r="BV98">
        <v>0.434</v>
      </c>
      <c r="BW98">
        <v>0.14899999999999999</v>
      </c>
      <c r="BX98">
        <v>0</v>
      </c>
      <c r="BY98">
        <v>76.03</v>
      </c>
      <c r="BZ98">
        <v>0</v>
      </c>
      <c r="CA98">
        <v>0</v>
      </c>
      <c r="CB98" t="s">
        <v>109</v>
      </c>
      <c r="CC98">
        <v>55358.506428945002</v>
      </c>
      <c r="CD98">
        <v>82607083.693245903</v>
      </c>
      <c r="CE98">
        <v>2.8</v>
      </c>
      <c r="CF98">
        <v>0.128</v>
      </c>
      <c r="CG98">
        <v>0.72199999999999998</v>
      </c>
      <c r="CH98">
        <v>0.14000000000000001</v>
      </c>
      <c r="CI98">
        <v>0.01</v>
      </c>
      <c r="CJ98">
        <v>5</v>
      </c>
      <c r="CK98">
        <v>10</v>
      </c>
      <c r="CL98">
        <v>0.28934010152284301</v>
      </c>
      <c r="CM98">
        <v>0.269461077844311</v>
      </c>
      <c r="CN98">
        <v>0.50400876177024501</v>
      </c>
      <c r="CO98">
        <v>0.47058823529411797</v>
      </c>
      <c r="CP98">
        <v>0.14842105263157901</v>
      </c>
      <c r="CQ98">
        <v>0.506297229219144</v>
      </c>
      <c r="CR98">
        <v>0</v>
      </c>
      <c r="CS98">
        <v>0.31041666666666701</v>
      </c>
      <c r="CT98">
        <v>0.1</v>
      </c>
      <c r="CU98">
        <v>0.13</v>
      </c>
      <c r="CV98">
        <v>0.74666666666666703</v>
      </c>
      <c r="CW98">
        <v>0.219512195121951</v>
      </c>
      <c r="CX98">
        <v>1.123595505618E-2</v>
      </c>
      <c r="CY98">
        <v>1</v>
      </c>
      <c r="CZ98">
        <f>AVERAGE(CU98,CV98,CX98)</f>
        <v>0.29596754057428237</v>
      </c>
      <c r="DA98">
        <f t="shared" si="9"/>
        <v>0.2412837371293475</v>
      </c>
      <c r="DB98">
        <f>AVERAGE(CZ98:DA98)</f>
        <v>0.26862563885181495</v>
      </c>
      <c r="DC98">
        <f>(DB98-DB$381)/DB$383</f>
        <v>0.29938181963900018</v>
      </c>
      <c r="DD98">
        <f t="shared" si="10"/>
        <v>0.38334954410787925</v>
      </c>
      <c r="DE98">
        <f t="shared" si="11"/>
        <v>0.34619221509168668</v>
      </c>
      <c r="DF98">
        <f t="shared" si="13"/>
        <v>0.70009999999999994</v>
      </c>
      <c r="DG98">
        <f t="shared" si="12"/>
        <v>0.44855801157689562</v>
      </c>
    </row>
    <row r="99" spans="1:111" x14ac:dyDescent="0.3">
      <c r="A99">
        <v>338</v>
      </c>
      <c r="B99">
        <v>4122200</v>
      </c>
      <c r="C99" t="s">
        <v>811</v>
      </c>
      <c r="D99">
        <v>714</v>
      </c>
      <c r="E99">
        <v>714</v>
      </c>
      <c r="F99">
        <v>576</v>
      </c>
      <c r="G99">
        <v>0</v>
      </c>
      <c r="H99">
        <v>1232.9000000000001</v>
      </c>
      <c r="I99">
        <v>246</v>
      </c>
      <c r="J99">
        <v>2.9</v>
      </c>
      <c r="K99">
        <v>174</v>
      </c>
      <c r="L99">
        <v>3.31</v>
      </c>
      <c r="M99">
        <v>254</v>
      </c>
      <c r="N99">
        <v>173</v>
      </c>
      <c r="O99">
        <v>73</v>
      </c>
      <c r="P99">
        <v>8</v>
      </c>
      <c r="Q99">
        <v>0.37</v>
      </c>
      <c r="R99">
        <v>0.33</v>
      </c>
      <c r="S99">
        <v>0.05</v>
      </c>
      <c r="T99">
        <v>42</v>
      </c>
      <c r="U99">
        <v>46</v>
      </c>
      <c r="V99">
        <v>45</v>
      </c>
      <c r="W99">
        <v>38</v>
      </c>
      <c r="X99">
        <v>42</v>
      </c>
      <c r="Y99">
        <v>66</v>
      </c>
      <c r="Z99">
        <v>34</v>
      </c>
      <c r="AA99">
        <v>41</v>
      </c>
      <c r="AB99">
        <v>48</v>
      </c>
      <c r="AC99">
        <v>45</v>
      </c>
      <c r="AD99">
        <v>42</v>
      </c>
      <c r="AE99">
        <v>46</v>
      </c>
      <c r="AF99">
        <v>55</v>
      </c>
      <c r="AG99">
        <v>52</v>
      </c>
      <c r="AH99">
        <v>31</v>
      </c>
      <c r="AI99">
        <v>19</v>
      </c>
      <c r="AJ99">
        <v>12</v>
      </c>
      <c r="AK99">
        <v>12</v>
      </c>
      <c r="AL99">
        <v>364</v>
      </c>
      <c r="AM99">
        <v>39.299999999999898</v>
      </c>
      <c r="AN99">
        <v>352</v>
      </c>
      <c r="AO99">
        <v>41.5</v>
      </c>
      <c r="AP99" s="2"/>
      <c r="AQ99" s="2"/>
      <c r="AR99" s="2"/>
      <c r="AS99" s="2">
        <v>100</v>
      </c>
      <c r="AT99" s="2">
        <v>582</v>
      </c>
      <c r="AU99" s="2">
        <v>7</v>
      </c>
      <c r="AV99" s="2">
        <v>4</v>
      </c>
      <c r="AW99" s="2">
        <v>2</v>
      </c>
      <c r="AX99" s="2">
        <v>6</v>
      </c>
      <c r="AY99" s="2">
        <v>0</v>
      </c>
      <c r="AZ99" s="2">
        <v>13</v>
      </c>
      <c r="BA99" s="2">
        <v>132</v>
      </c>
      <c r="BB99" s="2">
        <v>7</v>
      </c>
      <c r="BC99" s="2">
        <v>60</v>
      </c>
      <c r="BD99" s="2">
        <v>26</v>
      </c>
      <c r="BE99" s="2">
        <v>21</v>
      </c>
      <c r="BF99" s="2">
        <v>38</v>
      </c>
      <c r="BG99" s="2">
        <v>24</v>
      </c>
      <c r="BH99" s="2">
        <v>38</v>
      </c>
      <c r="BI99" s="2">
        <v>16</v>
      </c>
      <c r="BJ99" s="2">
        <v>16</v>
      </c>
      <c r="BK99" s="2">
        <v>54400</v>
      </c>
      <c r="BL99">
        <v>81097</v>
      </c>
      <c r="BN99" t="s">
        <v>107</v>
      </c>
      <c r="BO99">
        <v>22.899999999999899</v>
      </c>
      <c r="BP99">
        <v>16.100000000000001</v>
      </c>
      <c r="BQ99">
        <v>21</v>
      </c>
      <c r="BR99">
        <v>0.25870560529999997</v>
      </c>
      <c r="BS99" t="s">
        <v>780</v>
      </c>
      <c r="BT99">
        <v>54</v>
      </c>
      <c r="BU99">
        <v>0.159</v>
      </c>
      <c r="BV99">
        <v>0.40400000000000003</v>
      </c>
      <c r="BW99">
        <v>0.114</v>
      </c>
      <c r="BX99">
        <v>0</v>
      </c>
      <c r="BY99">
        <v>0</v>
      </c>
      <c r="BZ99">
        <v>70.219999999999899</v>
      </c>
      <c r="CA99">
        <v>0</v>
      </c>
      <c r="CB99" t="s">
        <v>119</v>
      </c>
      <c r="CC99">
        <v>19088.7503544342</v>
      </c>
      <c r="CD99">
        <v>16153888.4546629</v>
      </c>
      <c r="CE99">
        <v>3</v>
      </c>
      <c r="CF99">
        <v>0.05</v>
      </c>
      <c r="CG99">
        <v>0.47</v>
      </c>
      <c r="CH99">
        <v>0.12</v>
      </c>
      <c r="CI99">
        <v>0.02</v>
      </c>
      <c r="CJ99">
        <v>1</v>
      </c>
      <c r="CK99">
        <v>0</v>
      </c>
      <c r="CL99">
        <v>0.54822335025380697</v>
      </c>
      <c r="CM99">
        <v>0.37125748502993999</v>
      </c>
      <c r="CN99">
        <v>0.613529694067797</v>
      </c>
      <c r="CO99">
        <v>0.66666666666666696</v>
      </c>
      <c r="CP99">
        <v>0.167368421052632</v>
      </c>
      <c r="CQ99">
        <v>0.46851385390428202</v>
      </c>
      <c r="CR99">
        <v>0</v>
      </c>
      <c r="CS99">
        <v>0.23749999999999999</v>
      </c>
      <c r="CT99">
        <v>0</v>
      </c>
      <c r="CU99">
        <v>0</v>
      </c>
      <c r="CV99">
        <v>0.46666666666666701</v>
      </c>
      <c r="CW99">
        <v>0.17073170731707299</v>
      </c>
      <c r="CX99">
        <v>2.2471910112360001E-2</v>
      </c>
      <c r="CY99">
        <v>0</v>
      </c>
      <c r="CZ99">
        <f>AVERAGE(CU99,CV99,CX99)</f>
        <v>0.16304619225967568</v>
      </c>
      <c r="DA99">
        <f t="shared" si="9"/>
        <v>0.2183455687392285</v>
      </c>
      <c r="DB99">
        <f>AVERAGE(CZ99:DA99)</f>
        <v>0.19069588049945208</v>
      </c>
      <c r="DC99">
        <f>(DB99-DB$381)/DB$383</f>
        <v>0.19093218117314742</v>
      </c>
      <c r="DD99">
        <f t="shared" si="10"/>
        <v>0.54991929900455272</v>
      </c>
      <c r="DE99">
        <f t="shared" si="11"/>
        <v>0.67020197238034396</v>
      </c>
      <c r="DF99">
        <f t="shared" si="13"/>
        <v>0</v>
      </c>
      <c r="DG99">
        <f t="shared" si="12"/>
        <v>0.28704471785116376</v>
      </c>
    </row>
    <row r="100" spans="1:111" x14ac:dyDescent="0.3">
      <c r="A100">
        <v>339</v>
      </c>
      <c r="B100">
        <v>4122550</v>
      </c>
      <c r="C100" t="s">
        <v>813</v>
      </c>
      <c r="D100">
        <v>1778</v>
      </c>
      <c r="E100">
        <v>1778</v>
      </c>
      <c r="F100">
        <v>1412</v>
      </c>
      <c r="G100">
        <v>0</v>
      </c>
      <c r="H100">
        <v>1799.4</v>
      </c>
      <c r="I100">
        <v>749</v>
      </c>
      <c r="J100">
        <v>2.37</v>
      </c>
      <c r="K100">
        <v>496</v>
      </c>
      <c r="L100">
        <v>2.85</v>
      </c>
      <c r="M100">
        <v>806</v>
      </c>
      <c r="N100">
        <v>508</v>
      </c>
      <c r="O100">
        <v>241</v>
      </c>
      <c r="P100">
        <v>57</v>
      </c>
      <c r="Q100">
        <v>0.39</v>
      </c>
      <c r="R100">
        <v>0.48</v>
      </c>
      <c r="S100">
        <v>0.27</v>
      </c>
      <c r="T100">
        <v>97</v>
      </c>
      <c r="U100">
        <v>98</v>
      </c>
      <c r="V100">
        <v>101</v>
      </c>
      <c r="W100">
        <v>98</v>
      </c>
      <c r="X100">
        <v>77</v>
      </c>
      <c r="Y100">
        <v>131</v>
      </c>
      <c r="Z100">
        <v>78</v>
      </c>
      <c r="AA100">
        <v>104</v>
      </c>
      <c r="AB100">
        <v>99</v>
      </c>
      <c r="AC100">
        <v>84</v>
      </c>
      <c r="AD100">
        <v>116</v>
      </c>
      <c r="AE100">
        <v>127</v>
      </c>
      <c r="AF100">
        <v>125</v>
      </c>
      <c r="AG100">
        <v>141</v>
      </c>
      <c r="AH100">
        <v>123</v>
      </c>
      <c r="AI100">
        <v>90</v>
      </c>
      <c r="AJ100">
        <v>45</v>
      </c>
      <c r="AK100">
        <v>43</v>
      </c>
      <c r="AL100">
        <v>895</v>
      </c>
      <c r="AM100">
        <v>43.899999999999899</v>
      </c>
      <c r="AN100">
        <v>882</v>
      </c>
      <c r="AO100">
        <v>46.799999999999898</v>
      </c>
      <c r="AP100" s="2"/>
      <c r="AQ100" s="2"/>
      <c r="AR100" s="2"/>
      <c r="AS100" s="2">
        <v>85</v>
      </c>
      <c r="AT100" s="2">
        <v>1613</v>
      </c>
      <c r="AU100" s="2">
        <v>4</v>
      </c>
      <c r="AV100" s="2">
        <v>22</v>
      </c>
      <c r="AW100" s="2">
        <v>4</v>
      </c>
      <c r="AX100" s="2">
        <v>15</v>
      </c>
      <c r="AY100" s="2">
        <v>6</v>
      </c>
      <c r="AZ100" s="2">
        <v>29</v>
      </c>
      <c r="BA100" s="2">
        <v>165</v>
      </c>
      <c r="BB100" s="2">
        <v>90</v>
      </c>
      <c r="BC100" s="2">
        <v>91</v>
      </c>
      <c r="BD100" s="2">
        <v>104</v>
      </c>
      <c r="BE100" s="2">
        <v>144</v>
      </c>
      <c r="BF100" s="2">
        <v>132</v>
      </c>
      <c r="BG100" s="2">
        <v>111</v>
      </c>
      <c r="BH100" s="2">
        <v>54</v>
      </c>
      <c r="BI100" s="2">
        <v>11</v>
      </c>
      <c r="BJ100" s="2">
        <v>13</v>
      </c>
      <c r="BK100" s="2">
        <v>43051</v>
      </c>
      <c r="BL100">
        <v>56641</v>
      </c>
      <c r="BN100" t="s">
        <v>107</v>
      </c>
      <c r="BO100">
        <v>22.399999999999899</v>
      </c>
      <c r="BP100">
        <v>15.8</v>
      </c>
      <c r="BQ100">
        <v>22</v>
      </c>
      <c r="BR100">
        <v>0.3380070268</v>
      </c>
      <c r="BS100" t="s">
        <v>728</v>
      </c>
      <c r="BT100">
        <v>45</v>
      </c>
      <c r="BU100">
        <v>6.7000000000000004E-2</v>
      </c>
      <c r="BV100">
        <v>0.47499999999999998</v>
      </c>
      <c r="BW100">
        <v>8.5999999999999993E-2</v>
      </c>
      <c r="BX100">
        <v>1.4E-2</v>
      </c>
      <c r="BY100">
        <v>43.64</v>
      </c>
      <c r="BZ100">
        <v>0</v>
      </c>
      <c r="CA100">
        <v>0</v>
      </c>
      <c r="CB100" t="s">
        <v>119</v>
      </c>
      <c r="CC100">
        <v>27496.997331922601</v>
      </c>
      <c r="CD100">
        <v>27536459.850487102</v>
      </c>
      <c r="CE100">
        <v>2.5</v>
      </c>
      <c r="CG100">
        <v>0.55500000000000005</v>
      </c>
      <c r="CH100">
        <v>0.13500000000000001</v>
      </c>
      <c r="CI100">
        <v>1.4999999999999999E-2</v>
      </c>
      <c r="CJ100">
        <v>2</v>
      </c>
      <c r="CK100">
        <v>0</v>
      </c>
      <c r="CL100">
        <v>0.52284263959390898</v>
      </c>
      <c r="CM100">
        <v>0.35329341317365298</v>
      </c>
      <c r="CN100">
        <v>0.63842028462021305</v>
      </c>
      <c r="CO100">
        <v>0.49019607843137297</v>
      </c>
      <c r="CP100">
        <v>7.0526315789474006E-2</v>
      </c>
      <c r="CQ100">
        <v>0.55793450881612106</v>
      </c>
      <c r="CR100">
        <v>6.0869565217391002E-2</v>
      </c>
      <c r="CS100">
        <v>0.179166666666667</v>
      </c>
      <c r="CT100">
        <v>0.25</v>
      </c>
      <c r="CV100">
        <v>0.56111111111111101</v>
      </c>
      <c r="CW100">
        <v>0.207317073170732</v>
      </c>
      <c r="CX100">
        <v>1.6853932584269999E-2</v>
      </c>
      <c r="CY100">
        <v>0</v>
      </c>
      <c r="CZ100">
        <f>AVERAGE(CU100,CV100,CX100)</f>
        <v>0.28898252184769052</v>
      </c>
      <c r="DA100">
        <f t="shared" si="9"/>
        <v>0.21712426412241326</v>
      </c>
      <c r="DB100">
        <f>AVERAGE(CZ100:DA100)</f>
        <v>0.25305339298505192</v>
      </c>
      <c r="DC100">
        <f>(DB100-DB$381)/DB$383</f>
        <v>0.27771096539721213</v>
      </c>
      <c r="DD100">
        <f t="shared" si="10"/>
        <v>0.50118810395478697</v>
      </c>
      <c r="DE100">
        <f t="shared" si="11"/>
        <v>0.57541055787501982</v>
      </c>
      <c r="DF100">
        <f t="shared" si="13"/>
        <v>0.14546666666666666</v>
      </c>
      <c r="DG100">
        <f t="shared" si="12"/>
        <v>0.3328627299796329</v>
      </c>
    </row>
    <row r="101" spans="1:111" x14ac:dyDescent="0.3">
      <c r="A101">
        <v>68</v>
      </c>
      <c r="B101">
        <v>4122800</v>
      </c>
      <c r="C101" t="s">
        <v>264</v>
      </c>
      <c r="D101">
        <v>212</v>
      </c>
      <c r="E101">
        <v>212</v>
      </c>
      <c r="F101">
        <v>168</v>
      </c>
      <c r="G101">
        <v>0</v>
      </c>
      <c r="H101">
        <v>922.89999999999895</v>
      </c>
      <c r="I101">
        <v>92</v>
      </c>
      <c r="J101">
        <v>2.2999999999999998</v>
      </c>
      <c r="K101">
        <v>62</v>
      </c>
      <c r="L101">
        <v>2.71</v>
      </c>
      <c r="M101">
        <v>119</v>
      </c>
      <c r="N101">
        <v>60</v>
      </c>
      <c r="O101">
        <v>33</v>
      </c>
      <c r="P101">
        <v>27</v>
      </c>
      <c r="Q101">
        <v>0.75</v>
      </c>
      <c r="R101">
        <v>0.71</v>
      </c>
      <c r="S101">
        <v>0.59</v>
      </c>
      <c r="T101">
        <v>11</v>
      </c>
      <c r="U101">
        <v>12</v>
      </c>
      <c r="V101">
        <v>11</v>
      </c>
      <c r="W101">
        <v>13</v>
      </c>
      <c r="X101">
        <v>11</v>
      </c>
      <c r="Y101">
        <v>13</v>
      </c>
      <c r="Z101">
        <v>10</v>
      </c>
      <c r="AA101">
        <v>12</v>
      </c>
      <c r="AB101">
        <v>9</v>
      </c>
      <c r="AC101">
        <v>11</v>
      </c>
      <c r="AD101">
        <v>12</v>
      </c>
      <c r="AE101">
        <v>16</v>
      </c>
      <c r="AF101">
        <v>17</v>
      </c>
      <c r="AG101">
        <v>15</v>
      </c>
      <c r="AH101">
        <v>14</v>
      </c>
      <c r="AI101">
        <v>12</v>
      </c>
      <c r="AJ101">
        <v>7</v>
      </c>
      <c r="AK101">
        <v>5</v>
      </c>
      <c r="AL101">
        <v>104</v>
      </c>
      <c r="AM101">
        <v>45</v>
      </c>
      <c r="AN101">
        <v>107</v>
      </c>
      <c r="AO101">
        <v>47.5</v>
      </c>
      <c r="AP101" s="2"/>
      <c r="AQ101" s="2"/>
      <c r="AR101" s="2"/>
      <c r="AS101" s="2">
        <v>17</v>
      </c>
      <c r="AT101" s="2">
        <v>184</v>
      </c>
      <c r="AU101" s="2">
        <v>1</v>
      </c>
      <c r="AV101" s="2">
        <v>4</v>
      </c>
      <c r="AW101" s="2">
        <v>0</v>
      </c>
      <c r="AX101" s="2">
        <v>0</v>
      </c>
      <c r="AY101" s="2">
        <v>0</v>
      </c>
      <c r="AZ101" s="2">
        <v>6</v>
      </c>
      <c r="BA101" s="2">
        <v>28</v>
      </c>
      <c r="BB101" s="2">
        <v>4</v>
      </c>
      <c r="BC101" s="2">
        <v>11</v>
      </c>
      <c r="BD101" s="2">
        <v>9</v>
      </c>
      <c r="BE101" s="2">
        <v>16</v>
      </c>
      <c r="BF101" s="2">
        <v>30</v>
      </c>
      <c r="BG101" s="2">
        <v>8</v>
      </c>
      <c r="BH101" s="2">
        <v>8</v>
      </c>
      <c r="BI101" s="2">
        <v>4</v>
      </c>
      <c r="BJ101" s="2">
        <v>4</v>
      </c>
      <c r="BK101" s="2">
        <v>53594</v>
      </c>
      <c r="BL101">
        <v>69178</v>
      </c>
      <c r="BN101" t="s">
        <v>107</v>
      </c>
      <c r="BO101">
        <v>23.6</v>
      </c>
      <c r="BP101">
        <v>14.3</v>
      </c>
      <c r="BQ101">
        <v>30</v>
      </c>
      <c r="BR101">
        <v>0.98500169599999998</v>
      </c>
      <c r="BS101" t="s">
        <v>186</v>
      </c>
      <c r="BT101">
        <v>26</v>
      </c>
      <c r="BU101">
        <v>6.8000000000000005E-2</v>
      </c>
      <c r="BV101">
        <v>0.34200000000000003</v>
      </c>
      <c r="BW101">
        <v>3.6999999999999998E-2</v>
      </c>
      <c r="BX101">
        <v>0</v>
      </c>
      <c r="BY101">
        <v>0</v>
      </c>
      <c r="BZ101">
        <v>0</v>
      </c>
      <c r="CA101">
        <v>54.81</v>
      </c>
      <c r="CB101" t="s">
        <v>119</v>
      </c>
      <c r="CC101">
        <v>15078.364773376001</v>
      </c>
      <c r="CD101">
        <v>7129068.9779417403</v>
      </c>
      <c r="CE101">
        <v>3</v>
      </c>
      <c r="CG101">
        <v>0.59</v>
      </c>
      <c r="CH101">
        <v>0.31</v>
      </c>
      <c r="CI101">
        <v>0</v>
      </c>
      <c r="CJ101">
        <v>1</v>
      </c>
      <c r="CK101">
        <v>0</v>
      </c>
      <c r="CL101">
        <v>0.58375634517766495</v>
      </c>
      <c r="CM101">
        <v>0.26347305389221598</v>
      </c>
      <c r="CN101">
        <v>0.84149456873823003</v>
      </c>
      <c r="CO101">
        <v>0.11764705882352899</v>
      </c>
      <c r="CP101">
        <v>7.1578947368421006E-2</v>
      </c>
      <c r="CQ101">
        <v>0.390428211586902</v>
      </c>
      <c r="CR101">
        <v>0</v>
      </c>
      <c r="CS101">
        <v>7.7083333333333004E-2</v>
      </c>
      <c r="CT101">
        <v>0</v>
      </c>
      <c r="CV101">
        <v>0.6</v>
      </c>
      <c r="CW101">
        <v>0.63414634146341498</v>
      </c>
      <c r="CX101">
        <v>0</v>
      </c>
      <c r="CY101">
        <v>0</v>
      </c>
      <c r="CZ101">
        <f>AVERAGE(CU101,CV101,CX101)</f>
        <v>0.3</v>
      </c>
      <c r="DA101">
        <f t="shared" si="9"/>
        <v>0.13477262307216401</v>
      </c>
      <c r="DB101">
        <f>AVERAGE(CZ101:DA101)</f>
        <v>0.21738631153608201</v>
      </c>
      <c r="DC101">
        <f>(DB101-DB$381)/DB$383</f>
        <v>0.22807547094612959</v>
      </c>
      <c r="DD101">
        <f t="shared" si="10"/>
        <v>0.45159275665790999</v>
      </c>
      <c r="DE101">
        <f t="shared" si="11"/>
        <v>0.47893820339340387</v>
      </c>
      <c r="DF101">
        <f t="shared" si="13"/>
        <v>0</v>
      </c>
      <c r="DG101">
        <f t="shared" si="12"/>
        <v>0.23567122477984448</v>
      </c>
    </row>
    <row r="102" spans="1:111" x14ac:dyDescent="0.3">
      <c r="A102">
        <v>340</v>
      </c>
      <c r="B102">
        <v>4123500</v>
      </c>
      <c r="C102" t="s">
        <v>815</v>
      </c>
      <c r="D102">
        <v>2150</v>
      </c>
      <c r="E102">
        <v>2104</v>
      </c>
      <c r="F102">
        <v>1634</v>
      </c>
      <c r="G102">
        <v>46</v>
      </c>
      <c r="H102">
        <v>1466.5999999999899</v>
      </c>
      <c r="I102">
        <v>977</v>
      </c>
      <c r="J102">
        <v>2.15</v>
      </c>
      <c r="K102">
        <v>604</v>
      </c>
      <c r="L102">
        <v>2.71</v>
      </c>
      <c r="M102">
        <v>1104</v>
      </c>
      <c r="N102">
        <v>597</v>
      </c>
      <c r="O102">
        <v>379</v>
      </c>
      <c r="P102">
        <v>127</v>
      </c>
      <c r="Q102">
        <v>0.92</v>
      </c>
      <c r="R102">
        <v>1.03</v>
      </c>
      <c r="S102">
        <v>1.31</v>
      </c>
      <c r="T102">
        <v>116</v>
      </c>
      <c r="U102">
        <v>124</v>
      </c>
      <c r="V102">
        <v>106</v>
      </c>
      <c r="W102">
        <v>92</v>
      </c>
      <c r="X102">
        <v>66</v>
      </c>
      <c r="Y102">
        <v>110</v>
      </c>
      <c r="Z102">
        <v>131</v>
      </c>
      <c r="AA102">
        <v>116</v>
      </c>
      <c r="AB102">
        <v>82</v>
      </c>
      <c r="AC102">
        <v>107</v>
      </c>
      <c r="AD102">
        <v>124</v>
      </c>
      <c r="AE102">
        <v>181</v>
      </c>
      <c r="AF102">
        <v>193</v>
      </c>
      <c r="AG102">
        <v>167</v>
      </c>
      <c r="AH102">
        <v>144</v>
      </c>
      <c r="AI102">
        <v>110</v>
      </c>
      <c r="AJ102">
        <v>80</v>
      </c>
      <c r="AK102">
        <v>97</v>
      </c>
      <c r="AL102">
        <v>1042</v>
      </c>
      <c r="AM102">
        <v>50.6</v>
      </c>
      <c r="AN102">
        <v>1104</v>
      </c>
      <c r="AO102">
        <v>51.2</v>
      </c>
      <c r="AP102" s="2"/>
      <c r="AQ102" s="2"/>
      <c r="AR102" s="2"/>
      <c r="AS102" s="2">
        <v>104</v>
      </c>
      <c r="AT102" s="2">
        <v>1957</v>
      </c>
      <c r="AU102" s="2">
        <v>7</v>
      </c>
      <c r="AV102" s="2">
        <v>18</v>
      </c>
      <c r="AW102" s="2">
        <v>15</v>
      </c>
      <c r="AX102" s="2">
        <v>1</v>
      </c>
      <c r="AY102" s="2">
        <v>1</v>
      </c>
      <c r="AZ102" s="2">
        <v>47</v>
      </c>
      <c r="BA102" s="2">
        <v>193</v>
      </c>
      <c r="BB102" s="2">
        <v>105</v>
      </c>
      <c r="BC102" s="2">
        <v>97</v>
      </c>
      <c r="BD102" s="2">
        <v>111</v>
      </c>
      <c r="BE102" s="2">
        <v>114</v>
      </c>
      <c r="BF102" s="2">
        <v>173</v>
      </c>
      <c r="BG102" s="2">
        <v>154</v>
      </c>
      <c r="BH102" s="2">
        <v>138</v>
      </c>
      <c r="BI102" s="2">
        <v>68</v>
      </c>
      <c r="BJ102" s="2">
        <v>18</v>
      </c>
      <c r="BK102" s="2">
        <v>56853</v>
      </c>
      <c r="BL102">
        <v>70195</v>
      </c>
      <c r="BN102" t="s">
        <v>107</v>
      </c>
      <c r="BO102">
        <v>20.8</v>
      </c>
      <c r="BP102">
        <v>13.8</v>
      </c>
      <c r="BQ102">
        <v>9</v>
      </c>
      <c r="BR102">
        <v>-0.55603115199999997</v>
      </c>
      <c r="BS102" t="s">
        <v>816</v>
      </c>
      <c r="BT102">
        <v>57</v>
      </c>
      <c r="BU102">
        <v>5.5E-2</v>
      </c>
      <c r="BV102">
        <v>0.39</v>
      </c>
      <c r="BW102">
        <v>8.6999999999999994E-2</v>
      </c>
      <c r="BX102">
        <v>1.4999999999999999E-2</v>
      </c>
      <c r="BY102">
        <v>78.379999999999896</v>
      </c>
      <c r="BZ102">
        <v>0</v>
      </c>
      <c r="CA102">
        <v>0</v>
      </c>
      <c r="CB102" t="s">
        <v>119</v>
      </c>
      <c r="CC102">
        <v>38410.701654185403</v>
      </c>
      <c r="CD102">
        <v>40860850.058644198</v>
      </c>
      <c r="CE102">
        <v>3</v>
      </c>
      <c r="CG102">
        <v>0.38</v>
      </c>
      <c r="CH102">
        <v>0.13</v>
      </c>
      <c r="CI102">
        <v>0</v>
      </c>
      <c r="CJ102">
        <v>1</v>
      </c>
      <c r="CK102">
        <v>0</v>
      </c>
      <c r="CL102">
        <v>0.44162436548223299</v>
      </c>
      <c r="CM102">
        <v>0.23353293413173701</v>
      </c>
      <c r="CN102">
        <v>0.35780566478342801</v>
      </c>
      <c r="CO102">
        <v>0.72549019607843102</v>
      </c>
      <c r="CP102">
        <v>5.7894736842104999E-2</v>
      </c>
      <c r="CQ102">
        <v>0.45088161209068001</v>
      </c>
      <c r="CR102">
        <v>6.5217391304348005E-2</v>
      </c>
      <c r="CS102">
        <v>0.18124999999999999</v>
      </c>
      <c r="CT102">
        <v>0</v>
      </c>
      <c r="CV102">
        <v>0.36666666666666697</v>
      </c>
      <c r="CW102">
        <v>0.19512195121951201</v>
      </c>
      <c r="CX102">
        <v>0</v>
      </c>
      <c r="CY102">
        <v>0</v>
      </c>
      <c r="CZ102">
        <f>AVERAGE(CU102,CV102,CX102)</f>
        <v>0.18333333333333349</v>
      </c>
      <c r="DA102">
        <f t="shared" si="9"/>
        <v>0.18881093505928326</v>
      </c>
      <c r="DB102">
        <f>AVERAGE(CZ102:DA102)</f>
        <v>0.18607213419630836</v>
      </c>
      <c r="DC102">
        <f>(DB102-DB$381)/DB$383</f>
        <v>0.18449762234048095</v>
      </c>
      <c r="DD102">
        <f t="shared" si="10"/>
        <v>0.43961329011895722</v>
      </c>
      <c r="DE102">
        <f t="shared" si="11"/>
        <v>0.45563586949646423</v>
      </c>
      <c r="DF102">
        <f t="shared" si="13"/>
        <v>0.26126666666666631</v>
      </c>
      <c r="DG102">
        <f t="shared" si="12"/>
        <v>0.30046671950120385</v>
      </c>
    </row>
    <row r="103" spans="1:111" x14ac:dyDescent="0.3">
      <c r="A103">
        <v>69</v>
      </c>
      <c r="B103">
        <v>4123550</v>
      </c>
      <c r="C103" t="s">
        <v>266</v>
      </c>
      <c r="D103">
        <v>52</v>
      </c>
      <c r="E103">
        <v>52</v>
      </c>
      <c r="F103">
        <v>46</v>
      </c>
      <c r="G103">
        <v>0</v>
      </c>
      <c r="H103">
        <v>961.2</v>
      </c>
      <c r="I103">
        <v>33</v>
      </c>
      <c r="J103">
        <v>1.58</v>
      </c>
      <c r="K103">
        <v>26</v>
      </c>
      <c r="L103">
        <v>2</v>
      </c>
      <c r="M103">
        <v>32</v>
      </c>
      <c r="N103">
        <v>30</v>
      </c>
      <c r="O103">
        <v>2</v>
      </c>
      <c r="P103">
        <v>0</v>
      </c>
      <c r="Q103">
        <v>1.29</v>
      </c>
      <c r="R103">
        <v>1.47</v>
      </c>
      <c r="S103">
        <v>6.36</v>
      </c>
      <c r="T103">
        <v>2</v>
      </c>
      <c r="U103">
        <v>3</v>
      </c>
      <c r="V103">
        <v>4</v>
      </c>
      <c r="W103">
        <v>4</v>
      </c>
      <c r="X103">
        <v>2</v>
      </c>
      <c r="Y103">
        <v>2</v>
      </c>
      <c r="Z103">
        <v>2</v>
      </c>
      <c r="AA103">
        <v>2</v>
      </c>
      <c r="AB103">
        <v>4</v>
      </c>
      <c r="AC103">
        <v>4</v>
      </c>
      <c r="AD103">
        <v>4</v>
      </c>
      <c r="AE103">
        <v>4</v>
      </c>
      <c r="AF103">
        <v>4</v>
      </c>
      <c r="AG103">
        <v>4</v>
      </c>
      <c r="AH103">
        <v>4</v>
      </c>
      <c r="AI103">
        <v>2</v>
      </c>
      <c r="AJ103">
        <v>2</v>
      </c>
      <c r="AK103">
        <v>1</v>
      </c>
      <c r="AL103">
        <v>27</v>
      </c>
      <c r="AM103">
        <v>46.299999999999898</v>
      </c>
      <c r="AN103">
        <v>27</v>
      </c>
      <c r="AO103">
        <v>48.799999999999898</v>
      </c>
      <c r="AP103" s="2">
        <v>16</v>
      </c>
      <c r="AQ103" s="2">
        <v>52</v>
      </c>
      <c r="AR103" s="2">
        <v>69</v>
      </c>
      <c r="AS103" s="2">
        <v>4</v>
      </c>
      <c r="AT103" s="2">
        <v>43</v>
      </c>
      <c r="AU103" s="2">
        <v>1</v>
      </c>
      <c r="AV103" s="2">
        <v>1</v>
      </c>
      <c r="AW103" s="2">
        <v>2</v>
      </c>
      <c r="AX103" s="2">
        <v>0</v>
      </c>
      <c r="AY103" s="2">
        <v>0</v>
      </c>
      <c r="AZ103" s="2">
        <v>2</v>
      </c>
      <c r="BA103" s="2">
        <v>9</v>
      </c>
      <c r="BB103" s="2">
        <v>1</v>
      </c>
      <c r="BC103" s="2">
        <v>0</v>
      </c>
      <c r="BD103" s="2">
        <v>1</v>
      </c>
      <c r="BE103" s="2">
        <v>2</v>
      </c>
      <c r="BF103" s="2">
        <v>3</v>
      </c>
      <c r="BG103" s="2">
        <v>4</v>
      </c>
      <c r="BH103" s="2">
        <v>13</v>
      </c>
      <c r="BI103" s="2">
        <v>6</v>
      </c>
      <c r="BJ103" s="2">
        <v>2</v>
      </c>
      <c r="BK103" s="2">
        <v>112103</v>
      </c>
      <c r="BL103">
        <v>124476</v>
      </c>
      <c r="BN103" t="s">
        <v>115</v>
      </c>
      <c r="BQ103">
        <v>6</v>
      </c>
      <c r="BR103">
        <v>-0.68067966899999999</v>
      </c>
      <c r="BS103" t="s">
        <v>235</v>
      </c>
      <c r="BT103">
        <v>58</v>
      </c>
      <c r="BU103">
        <v>0.16400000000000001</v>
      </c>
      <c r="BV103">
        <v>0.11</v>
      </c>
      <c r="BW103">
        <v>7.2999999999999995E-2</v>
      </c>
      <c r="BX103">
        <v>1.7999999999999999E-2</v>
      </c>
      <c r="BY103">
        <v>0</v>
      </c>
      <c r="BZ103">
        <v>0</v>
      </c>
      <c r="CA103">
        <v>79.31</v>
      </c>
      <c r="CB103" t="s">
        <v>109</v>
      </c>
      <c r="CC103">
        <v>9624.0665993234306</v>
      </c>
      <c r="CD103">
        <v>1506563.7502397201</v>
      </c>
      <c r="CN103">
        <v>0.31868183647206499</v>
      </c>
      <c r="CO103">
        <v>0.74509803921568596</v>
      </c>
      <c r="CP103">
        <v>0.172631578947368</v>
      </c>
      <c r="CQ103">
        <v>9.8236775818640001E-2</v>
      </c>
      <c r="CR103">
        <v>7.8260869565216995E-2</v>
      </c>
      <c r="CS103">
        <v>0.15208333333333299</v>
      </c>
      <c r="DA103">
        <f t="shared" si="9"/>
        <v>0.12530313941613949</v>
      </c>
      <c r="DC103">
        <f>DA103</f>
        <v>0.12530313941613949</v>
      </c>
      <c r="DD103">
        <f t="shared" si="10"/>
        <v>0.5318899378438755</v>
      </c>
      <c r="DE103">
        <f t="shared" si="11"/>
        <v>0.63513144629735685</v>
      </c>
      <c r="DF103">
        <f t="shared" si="13"/>
        <v>0.34499999999999997</v>
      </c>
      <c r="DG103">
        <f t="shared" si="12"/>
        <v>0.36847819523783204</v>
      </c>
    </row>
    <row r="104" spans="1:111" x14ac:dyDescent="0.3">
      <c r="A104">
        <v>70</v>
      </c>
      <c r="B104">
        <v>4123800</v>
      </c>
      <c r="C104" t="s">
        <v>268</v>
      </c>
      <c r="D104">
        <v>4046</v>
      </c>
      <c r="E104">
        <v>4039</v>
      </c>
      <c r="F104">
        <v>3189</v>
      </c>
      <c r="G104">
        <v>7</v>
      </c>
      <c r="H104">
        <v>1817</v>
      </c>
      <c r="I104">
        <v>1600</v>
      </c>
      <c r="J104">
        <v>2.52</v>
      </c>
      <c r="K104">
        <v>1034</v>
      </c>
      <c r="L104">
        <v>3.08</v>
      </c>
      <c r="M104">
        <v>1704</v>
      </c>
      <c r="N104">
        <v>1190</v>
      </c>
      <c r="O104">
        <v>411</v>
      </c>
      <c r="P104">
        <v>104</v>
      </c>
      <c r="Q104">
        <v>3.68</v>
      </c>
      <c r="R104">
        <v>3.71</v>
      </c>
      <c r="S104">
        <v>3.9</v>
      </c>
      <c r="T104">
        <v>206</v>
      </c>
      <c r="U104">
        <v>220</v>
      </c>
      <c r="V104">
        <v>221</v>
      </c>
      <c r="W104">
        <v>217</v>
      </c>
      <c r="X104">
        <v>243</v>
      </c>
      <c r="Y104">
        <v>297</v>
      </c>
      <c r="Z104">
        <v>278</v>
      </c>
      <c r="AA104">
        <v>259</v>
      </c>
      <c r="AB104">
        <v>264</v>
      </c>
      <c r="AC104">
        <v>256</v>
      </c>
      <c r="AD104">
        <v>256</v>
      </c>
      <c r="AE104">
        <v>281</v>
      </c>
      <c r="AF104">
        <v>295</v>
      </c>
      <c r="AG104">
        <v>261</v>
      </c>
      <c r="AH104">
        <v>209</v>
      </c>
      <c r="AI104">
        <v>134</v>
      </c>
      <c r="AJ104">
        <v>81</v>
      </c>
      <c r="AK104">
        <v>68</v>
      </c>
      <c r="AL104">
        <v>2052</v>
      </c>
      <c r="AM104">
        <v>39.6</v>
      </c>
      <c r="AN104">
        <v>1994</v>
      </c>
      <c r="AO104">
        <v>43.5</v>
      </c>
      <c r="AP104" s="2">
        <v>2226</v>
      </c>
      <c r="AQ104" s="2">
        <v>3822</v>
      </c>
      <c r="AR104" s="2">
        <v>42</v>
      </c>
      <c r="AS104" s="2">
        <v>327</v>
      </c>
      <c r="AT104" s="2">
        <v>3513</v>
      </c>
      <c r="AU104" s="2">
        <v>29</v>
      </c>
      <c r="AV104" s="2">
        <v>20</v>
      </c>
      <c r="AW104" s="2">
        <v>63</v>
      </c>
      <c r="AX104" s="2">
        <v>9</v>
      </c>
      <c r="AY104" s="2">
        <v>1</v>
      </c>
      <c r="AZ104" s="2">
        <v>84</v>
      </c>
      <c r="BA104" s="2">
        <v>533</v>
      </c>
      <c r="BB104" s="2">
        <v>160</v>
      </c>
      <c r="BC104" s="2">
        <v>96</v>
      </c>
      <c r="BD104" s="2">
        <v>103</v>
      </c>
      <c r="BE104" s="2">
        <v>124</v>
      </c>
      <c r="BF104" s="2">
        <v>365</v>
      </c>
      <c r="BG104" s="2">
        <v>229</v>
      </c>
      <c r="BH104" s="2">
        <v>400</v>
      </c>
      <c r="BI104" s="2">
        <v>104</v>
      </c>
      <c r="BJ104" s="2">
        <v>18</v>
      </c>
      <c r="BK104" s="2">
        <v>70346</v>
      </c>
      <c r="BL104">
        <v>77665</v>
      </c>
      <c r="BN104" t="s">
        <v>107</v>
      </c>
      <c r="BO104">
        <v>19.100000000000001</v>
      </c>
      <c r="BP104">
        <v>15.1999999999999</v>
      </c>
      <c r="BQ104">
        <v>4</v>
      </c>
      <c r="BR104">
        <v>-1.285306879</v>
      </c>
      <c r="BS104" t="s">
        <v>143</v>
      </c>
      <c r="BT104">
        <v>50</v>
      </c>
      <c r="BU104">
        <v>0.1</v>
      </c>
      <c r="BV104">
        <v>0.248</v>
      </c>
      <c r="BW104">
        <v>0.19700000000000001</v>
      </c>
      <c r="BX104">
        <v>1.0999999999999999E-2</v>
      </c>
      <c r="BY104">
        <v>0</v>
      </c>
      <c r="BZ104">
        <v>0</v>
      </c>
      <c r="CA104">
        <v>94.019999999999897</v>
      </c>
      <c r="CB104" t="s">
        <v>119</v>
      </c>
      <c r="CC104">
        <v>97414.156913581901</v>
      </c>
      <c r="CD104">
        <v>63537590.1904094</v>
      </c>
      <c r="CE104">
        <v>2.2000000000000002</v>
      </c>
      <c r="CF104">
        <v>0.17199999999999999</v>
      </c>
      <c r="CG104">
        <v>0.41</v>
      </c>
      <c r="CH104">
        <v>0.17399999999999999</v>
      </c>
      <c r="CI104">
        <v>7.7999999999999996E-3</v>
      </c>
      <c r="CJ104">
        <v>5</v>
      </c>
      <c r="CK104">
        <v>10</v>
      </c>
      <c r="CL104">
        <v>0.35532994923857902</v>
      </c>
      <c r="CM104">
        <v>0.31736526946107801</v>
      </c>
      <c r="CN104">
        <v>0.128905562146893</v>
      </c>
      <c r="CO104">
        <v>0.58823529411764697</v>
      </c>
      <c r="CP104">
        <v>0.105263157894737</v>
      </c>
      <c r="CQ104">
        <v>0.27204030226700299</v>
      </c>
      <c r="CR104">
        <v>4.7826086956521997E-2</v>
      </c>
      <c r="CS104">
        <v>0.41041666666666698</v>
      </c>
      <c r="CT104">
        <v>0.4</v>
      </c>
      <c r="CU104">
        <v>0.20333333333333301</v>
      </c>
      <c r="CV104">
        <v>0.4</v>
      </c>
      <c r="CW104">
        <v>0.302439024390244</v>
      </c>
      <c r="CX104">
        <v>8.7640449438199999E-3</v>
      </c>
      <c r="CY104">
        <v>1</v>
      </c>
      <c r="CZ104">
        <f>AVERAGE(CU104,CV104,CX104)</f>
        <v>0.20403245942571768</v>
      </c>
      <c r="DA104">
        <f t="shared" si="9"/>
        <v>0.20888655344623225</v>
      </c>
      <c r="DB104">
        <f>AVERAGE(CZ104:DA104)</f>
        <v>0.20645950643597497</v>
      </c>
      <c r="DC104">
        <f>(DB104-DB$381)/DB$383</f>
        <v>0.21286936627254169</v>
      </c>
      <c r="DD104">
        <f t="shared" si="10"/>
        <v>0.34745901874104923</v>
      </c>
      <c r="DE104">
        <f t="shared" si="11"/>
        <v>0.27637833789481731</v>
      </c>
      <c r="DF104">
        <f t="shared" si="13"/>
        <v>0.47333333333333333</v>
      </c>
      <c r="DG104">
        <f t="shared" si="12"/>
        <v>0.3208603458335641</v>
      </c>
    </row>
    <row r="105" spans="1:111" x14ac:dyDescent="0.3">
      <c r="A105">
        <v>71</v>
      </c>
      <c r="B105">
        <v>4123850</v>
      </c>
      <c r="C105" t="s">
        <v>270</v>
      </c>
      <c r="D105">
        <v>175548</v>
      </c>
      <c r="E105">
        <v>168181</v>
      </c>
      <c r="F105">
        <v>106915</v>
      </c>
      <c r="G105">
        <v>7367</v>
      </c>
      <c r="H105">
        <v>3977.3</v>
      </c>
      <c r="I105">
        <v>74574</v>
      </c>
      <c r="J105">
        <v>2.2599999999999998</v>
      </c>
      <c r="K105">
        <v>37201</v>
      </c>
      <c r="L105">
        <v>2.87</v>
      </c>
      <c r="M105">
        <v>77282</v>
      </c>
      <c r="N105">
        <v>36892</v>
      </c>
      <c r="O105">
        <v>37681</v>
      </c>
      <c r="P105">
        <v>2708</v>
      </c>
      <c r="Q105">
        <v>1.01</v>
      </c>
      <c r="R105">
        <v>1.01</v>
      </c>
      <c r="S105">
        <v>0.78</v>
      </c>
      <c r="T105">
        <v>7546</v>
      </c>
      <c r="U105">
        <v>7636</v>
      </c>
      <c r="V105">
        <v>7614</v>
      </c>
      <c r="W105">
        <v>13463</v>
      </c>
      <c r="X105">
        <v>21291</v>
      </c>
      <c r="Y105">
        <v>13985</v>
      </c>
      <c r="Z105">
        <v>12462</v>
      </c>
      <c r="AA105">
        <v>10888</v>
      </c>
      <c r="AB105">
        <v>9773</v>
      </c>
      <c r="AC105">
        <v>9013</v>
      </c>
      <c r="AD105">
        <v>8957</v>
      </c>
      <c r="AE105">
        <v>10327</v>
      </c>
      <c r="AF105">
        <v>11059</v>
      </c>
      <c r="AG105">
        <v>10170</v>
      </c>
      <c r="AH105">
        <v>8195</v>
      </c>
      <c r="AI105">
        <v>5269</v>
      </c>
      <c r="AJ105">
        <v>3430</v>
      </c>
      <c r="AK105">
        <v>4468</v>
      </c>
      <c r="AL105">
        <v>86053</v>
      </c>
      <c r="AM105">
        <v>35.1</v>
      </c>
      <c r="AN105">
        <v>89493</v>
      </c>
      <c r="AO105">
        <v>38.399999999999899</v>
      </c>
      <c r="AP105" s="2">
        <v>142316</v>
      </c>
      <c r="AQ105" s="2">
        <v>159961</v>
      </c>
      <c r="AR105" s="2">
        <v>11</v>
      </c>
      <c r="AS105" s="2">
        <v>17503</v>
      </c>
      <c r="AT105" s="2">
        <v>135702</v>
      </c>
      <c r="AU105" s="2">
        <v>2824</v>
      </c>
      <c r="AV105" s="2">
        <v>1580</v>
      </c>
      <c r="AW105" s="2">
        <v>9210</v>
      </c>
      <c r="AX105" s="2">
        <v>417</v>
      </c>
      <c r="AY105" s="2">
        <v>316</v>
      </c>
      <c r="AZ105" s="2">
        <v>7995</v>
      </c>
      <c r="BA105" s="2">
        <v>39846</v>
      </c>
      <c r="BB105" s="2">
        <v>10049</v>
      </c>
      <c r="BC105" s="2">
        <v>7563</v>
      </c>
      <c r="BD105" s="2">
        <v>6997</v>
      </c>
      <c r="BE105" s="2">
        <v>9202</v>
      </c>
      <c r="BF105" s="2">
        <v>12338</v>
      </c>
      <c r="BG105" s="2">
        <v>8956</v>
      </c>
      <c r="BH105" s="2">
        <v>11029</v>
      </c>
      <c r="BI105" s="2">
        <v>4428</v>
      </c>
      <c r="BJ105" s="2">
        <v>4011</v>
      </c>
      <c r="BK105" s="2">
        <v>55271</v>
      </c>
      <c r="BL105">
        <v>77621</v>
      </c>
      <c r="BN105" t="s">
        <v>107</v>
      </c>
      <c r="BO105">
        <v>16.8</v>
      </c>
      <c r="BP105">
        <v>16.5</v>
      </c>
      <c r="BQ105">
        <v>16</v>
      </c>
      <c r="BR105">
        <v>-8.2305447000000004E-2</v>
      </c>
      <c r="BS105" t="s">
        <v>215</v>
      </c>
      <c r="BT105">
        <v>55</v>
      </c>
      <c r="BU105">
        <v>0.22</v>
      </c>
      <c r="BV105">
        <v>0.41599999999999998</v>
      </c>
      <c r="BW105">
        <v>7.0000000000000007E-2</v>
      </c>
      <c r="BX105">
        <v>2.1000000000000001E-2</v>
      </c>
      <c r="BY105">
        <v>0</v>
      </c>
      <c r="BZ105">
        <v>0</v>
      </c>
      <c r="CA105">
        <v>61.079999999999899</v>
      </c>
      <c r="CB105" t="s">
        <v>109</v>
      </c>
      <c r="CC105">
        <v>820586.98911625997</v>
      </c>
      <c r="CD105">
        <v>1231515606.8012099</v>
      </c>
      <c r="CE105">
        <v>2.1590909090908998</v>
      </c>
      <c r="CF105">
        <v>9.4090909090909003E-2</v>
      </c>
      <c r="CG105">
        <v>0.58340909090909099</v>
      </c>
      <c r="CH105">
        <v>0.20499999999999999</v>
      </c>
      <c r="CI105">
        <v>1.4204545454545E-2</v>
      </c>
      <c r="CJ105">
        <v>44</v>
      </c>
      <c r="CK105">
        <v>3.6818181818181799</v>
      </c>
      <c r="CL105">
        <v>0.23857868020304601</v>
      </c>
      <c r="CM105">
        <v>0.39520958083832303</v>
      </c>
      <c r="CN105">
        <v>0.50649546547394897</v>
      </c>
      <c r="CO105">
        <v>0.68627450980392202</v>
      </c>
      <c r="CP105">
        <v>0.231578947368421</v>
      </c>
      <c r="CQ105">
        <v>0.48362720403022702</v>
      </c>
      <c r="CR105">
        <v>9.1304347826086998E-2</v>
      </c>
      <c r="CS105">
        <v>0.14583333333333301</v>
      </c>
      <c r="CT105">
        <v>0.42045454545454503</v>
      </c>
      <c r="CU105">
        <v>7.3484848484848E-2</v>
      </c>
      <c r="CV105">
        <v>0.59267676767676802</v>
      </c>
      <c r="CW105">
        <v>0.37804878048780499</v>
      </c>
      <c r="CX105">
        <v>1.5960163432074001E-2</v>
      </c>
      <c r="CY105">
        <v>0.368181818181818</v>
      </c>
      <c r="CZ105">
        <f>AVERAGE(CU105,CV105,CX105)</f>
        <v>0.22737392653123001</v>
      </c>
      <c r="DA105">
        <f t="shared" si="9"/>
        <v>0.23808595813951702</v>
      </c>
      <c r="DB105">
        <f>AVERAGE(CZ105:DA105)</f>
        <v>0.23272994233537353</v>
      </c>
      <c r="DC105">
        <f>(DB105-DB$381)/DB$383</f>
        <v>0.249428176871545</v>
      </c>
      <c r="DD105">
        <f t="shared" si="10"/>
        <v>0.45663955907980996</v>
      </c>
      <c r="DE105">
        <f t="shared" si="11"/>
        <v>0.48875519105012444</v>
      </c>
      <c r="DF105">
        <f t="shared" si="13"/>
        <v>0.15939393939393934</v>
      </c>
      <c r="DG105">
        <f t="shared" si="12"/>
        <v>0.29919243577186955</v>
      </c>
    </row>
    <row r="106" spans="1:111" x14ac:dyDescent="0.3">
      <c r="A106">
        <v>72</v>
      </c>
      <c r="B106">
        <v>4124100</v>
      </c>
      <c r="C106" t="s">
        <v>272</v>
      </c>
      <c r="D106">
        <v>312</v>
      </c>
      <c r="E106">
        <v>312</v>
      </c>
      <c r="F106">
        <v>258</v>
      </c>
      <c r="G106">
        <v>0</v>
      </c>
      <c r="H106">
        <v>169.599999999999</v>
      </c>
      <c r="I106">
        <v>120</v>
      </c>
      <c r="J106">
        <v>2.6</v>
      </c>
      <c r="K106">
        <v>87</v>
      </c>
      <c r="L106">
        <v>2.97</v>
      </c>
      <c r="M106">
        <v>125</v>
      </c>
      <c r="N106">
        <v>100</v>
      </c>
      <c r="O106">
        <v>20</v>
      </c>
      <c r="P106">
        <v>5</v>
      </c>
      <c r="Q106">
        <v>1.03</v>
      </c>
      <c r="R106">
        <v>1.1100000000000001</v>
      </c>
      <c r="S106">
        <v>0.1</v>
      </c>
      <c r="T106">
        <v>12</v>
      </c>
      <c r="U106">
        <v>11</v>
      </c>
      <c r="V106">
        <v>12</v>
      </c>
      <c r="W106">
        <v>14</v>
      </c>
      <c r="X106">
        <v>11</v>
      </c>
      <c r="Y106">
        <v>8</v>
      </c>
      <c r="Z106">
        <v>13</v>
      </c>
      <c r="AA106">
        <v>9</v>
      </c>
      <c r="AB106">
        <v>16</v>
      </c>
      <c r="AC106">
        <v>18</v>
      </c>
      <c r="AD106">
        <v>22</v>
      </c>
      <c r="AE106">
        <v>37</v>
      </c>
      <c r="AF106">
        <v>31</v>
      </c>
      <c r="AG106">
        <v>35</v>
      </c>
      <c r="AH106">
        <v>29</v>
      </c>
      <c r="AI106">
        <v>16</v>
      </c>
      <c r="AJ106">
        <v>9</v>
      </c>
      <c r="AK106">
        <v>7</v>
      </c>
      <c r="AL106">
        <v>154</v>
      </c>
      <c r="AM106">
        <v>57.799999999999898</v>
      </c>
      <c r="AN106">
        <v>156</v>
      </c>
      <c r="AO106">
        <v>55</v>
      </c>
      <c r="AP106" s="2"/>
      <c r="AQ106" s="2"/>
      <c r="AR106" s="2"/>
      <c r="AS106" s="2">
        <v>14</v>
      </c>
      <c r="AT106" s="2">
        <v>288</v>
      </c>
      <c r="AU106" s="2">
        <v>3</v>
      </c>
      <c r="AV106" s="2">
        <v>5</v>
      </c>
      <c r="AW106" s="2">
        <v>0</v>
      </c>
      <c r="AX106" s="2">
        <v>1</v>
      </c>
      <c r="AY106" s="2">
        <v>0</v>
      </c>
      <c r="AZ106" s="2">
        <v>2</v>
      </c>
      <c r="BA106" s="2">
        <v>24</v>
      </c>
      <c r="BB106" s="2">
        <v>3</v>
      </c>
      <c r="BC106" s="2">
        <v>11</v>
      </c>
      <c r="BD106" s="2">
        <v>26</v>
      </c>
      <c r="BE106" s="2">
        <v>12</v>
      </c>
      <c r="BF106" s="2">
        <v>27</v>
      </c>
      <c r="BG106" s="2">
        <v>16</v>
      </c>
      <c r="BH106" s="2">
        <v>23</v>
      </c>
      <c r="BI106" s="2">
        <v>3</v>
      </c>
      <c r="BJ106" s="2">
        <v>0</v>
      </c>
      <c r="BK106" s="2">
        <v>55667</v>
      </c>
      <c r="BL106">
        <v>63910</v>
      </c>
      <c r="BN106" t="s">
        <v>115</v>
      </c>
      <c r="BO106">
        <v>22.3</v>
      </c>
      <c r="BP106">
        <v>14.8</v>
      </c>
      <c r="BQ106">
        <v>30</v>
      </c>
      <c r="BR106">
        <v>0.98500169599999998</v>
      </c>
      <c r="BS106" t="s">
        <v>186</v>
      </c>
      <c r="BT106">
        <v>46</v>
      </c>
      <c r="BU106">
        <v>3.4000000000000002E-2</v>
      </c>
      <c r="BV106">
        <v>0.34100000000000003</v>
      </c>
      <c r="BW106">
        <v>0.22700000000000001</v>
      </c>
      <c r="BX106">
        <v>0</v>
      </c>
      <c r="BY106">
        <v>0</v>
      </c>
      <c r="BZ106">
        <v>93.769999999999897</v>
      </c>
      <c r="CA106">
        <v>0</v>
      </c>
      <c r="CB106" t="s">
        <v>119</v>
      </c>
      <c r="CC106">
        <v>40882.893785661698</v>
      </c>
      <c r="CD106">
        <v>51280461.054465003</v>
      </c>
      <c r="CL106">
        <v>0.51776649746192904</v>
      </c>
      <c r="CM106">
        <v>0.29341317365269498</v>
      </c>
      <c r="CN106">
        <v>0.84149456873823003</v>
      </c>
      <c r="CO106">
        <v>0.50980392156862697</v>
      </c>
      <c r="CP106">
        <v>3.5789473684211003E-2</v>
      </c>
      <c r="CQ106">
        <v>0.38916876574307302</v>
      </c>
      <c r="CR106">
        <v>0</v>
      </c>
      <c r="CS106">
        <v>0.47291666666666698</v>
      </c>
      <c r="DA106">
        <f t="shared" si="9"/>
        <v>0.22446872652348776</v>
      </c>
      <c r="DC106">
        <f>DA106</f>
        <v>0.22446872652348776</v>
      </c>
      <c r="DD106">
        <f t="shared" si="10"/>
        <v>0.54061954035537019</v>
      </c>
      <c r="DE106">
        <f t="shared" si="11"/>
        <v>0.6521121784400582</v>
      </c>
      <c r="DF106">
        <f t="shared" si="13"/>
        <v>0</v>
      </c>
      <c r="DG106">
        <f t="shared" si="12"/>
        <v>0.29219363498784867</v>
      </c>
    </row>
    <row r="107" spans="1:111" x14ac:dyDescent="0.3">
      <c r="A107">
        <v>73</v>
      </c>
      <c r="B107">
        <v>4124250</v>
      </c>
      <c r="C107" t="s">
        <v>274</v>
      </c>
      <c r="D107">
        <v>9783</v>
      </c>
      <c r="E107">
        <v>9728</v>
      </c>
      <c r="F107">
        <v>7555</v>
      </c>
      <c r="G107">
        <v>55</v>
      </c>
      <c r="H107">
        <v>3167.9</v>
      </c>
      <c r="I107">
        <v>3835</v>
      </c>
      <c r="J107">
        <v>2.54</v>
      </c>
      <c r="K107">
        <v>2492</v>
      </c>
      <c r="L107">
        <v>3.03</v>
      </c>
      <c r="M107">
        <v>4021</v>
      </c>
      <c r="N107">
        <v>2236</v>
      </c>
      <c r="O107">
        <v>1599</v>
      </c>
      <c r="P107">
        <v>186</v>
      </c>
      <c r="Q107">
        <v>0.82</v>
      </c>
      <c r="R107">
        <v>0.7</v>
      </c>
      <c r="S107">
        <v>0.82</v>
      </c>
      <c r="T107">
        <v>620</v>
      </c>
      <c r="U107">
        <v>605</v>
      </c>
      <c r="V107">
        <v>617</v>
      </c>
      <c r="W107">
        <v>597</v>
      </c>
      <c r="X107">
        <v>637</v>
      </c>
      <c r="Y107">
        <v>725</v>
      </c>
      <c r="Z107">
        <v>741</v>
      </c>
      <c r="AA107">
        <v>719</v>
      </c>
      <c r="AB107">
        <v>627</v>
      </c>
      <c r="AC107">
        <v>576</v>
      </c>
      <c r="AD107">
        <v>533</v>
      </c>
      <c r="AE107">
        <v>625</v>
      </c>
      <c r="AF107">
        <v>581</v>
      </c>
      <c r="AG107">
        <v>585</v>
      </c>
      <c r="AH107">
        <v>429</v>
      </c>
      <c r="AI107">
        <v>300</v>
      </c>
      <c r="AJ107">
        <v>156</v>
      </c>
      <c r="AK107">
        <v>111</v>
      </c>
      <c r="AL107">
        <v>4821</v>
      </c>
      <c r="AM107">
        <v>36.5</v>
      </c>
      <c r="AN107">
        <v>4963</v>
      </c>
      <c r="AO107">
        <v>38.399999999999899</v>
      </c>
      <c r="AP107" s="2">
        <v>7000</v>
      </c>
      <c r="AQ107" s="2">
        <v>9620</v>
      </c>
      <c r="AR107" s="2">
        <v>27</v>
      </c>
      <c r="AS107" s="2">
        <v>2041</v>
      </c>
      <c r="AT107" s="2">
        <v>6065</v>
      </c>
      <c r="AU107" s="2">
        <v>393</v>
      </c>
      <c r="AV107" s="2">
        <v>66</v>
      </c>
      <c r="AW107" s="2">
        <v>717</v>
      </c>
      <c r="AX107" s="2">
        <v>87</v>
      </c>
      <c r="AY107" s="2">
        <v>11</v>
      </c>
      <c r="AZ107" s="2">
        <v>404</v>
      </c>
      <c r="BA107" s="2">
        <v>3718</v>
      </c>
      <c r="BB107" s="2">
        <v>307</v>
      </c>
      <c r="BC107" s="2">
        <v>170</v>
      </c>
      <c r="BD107" s="2">
        <v>286</v>
      </c>
      <c r="BE107" s="2">
        <v>577</v>
      </c>
      <c r="BF107" s="2">
        <v>947</v>
      </c>
      <c r="BG107" s="2">
        <v>539</v>
      </c>
      <c r="BH107" s="2">
        <v>683</v>
      </c>
      <c r="BI107" s="2">
        <v>200</v>
      </c>
      <c r="BJ107" s="2">
        <v>125</v>
      </c>
      <c r="BK107" s="2">
        <v>62516</v>
      </c>
      <c r="BL107">
        <v>78108</v>
      </c>
      <c r="BN107" t="s">
        <v>107</v>
      </c>
      <c r="BO107">
        <v>19</v>
      </c>
      <c r="BP107">
        <v>16.1999999999999</v>
      </c>
      <c r="BQ107">
        <v>7</v>
      </c>
      <c r="BR107">
        <v>-0.60897879499999996</v>
      </c>
      <c r="BS107" t="s">
        <v>275</v>
      </c>
      <c r="BT107">
        <v>56</v>
      </c>
      <c r="BU107">
        <v>0.32700000000000001</v>
      </c>
      <c r="BV107">
        <v>0.36</v>
      </c>
      <c r="BW107">
        <v>0.16200000000000001</v>
      </c>
      <c r="BX107">
        <v>4.1000000000000002E-2</v>
      </c>
      <c r="BY107">
        <v>0</v>
      </c>
      <c r="BZ107">
        <v>0</v>
      </c>
      <c r="CA107">
        <v>68.67</v>
      </c>
      <c r="CB107" t="s">
        <v>109</v>
      </c>
      <c r="CC107">
        <v>70093.122298222806</v>
      </c>
      <c r="CD107">
        <v>90318378.272266701</v>
      </c>
      <c r="CE107">
        <v>2</v>
      </c>
      <c r="CF107">
        <v>0.40500000000000003</v>
      </c>
      <c r="CG107">
        <v>0.81166666666666698</v>
      </c>
      <c r="CH107">
        <v>0.35666666666666702</v>
      </c>
      <c r="CI107">
        <v>1.3166666666667E-2</v>
      </c>
      <c r="CJ107">
        <v>6</v>
      </c>
      <c r="CK107">
        <v>3</v>
      </c>
      <c r="CL107">
        <v>0.35025380710659898</v>
      </c>
      <c r="CM107">
        <v>0.37724550898203602</v>
      </c>
      <c r="CN107">
        <v>0.341186818895166</v>
      </c>
      <c r="CO107">
        <v>0.70588235294117696</v>
      </c>
      <c r="CP107">
        <v>0.34421052631579002</v>
      </c>
      <c r="CQ107">
        <v>0.41309823677581903</v>
      </c>
      <c r="CR107">
        <v>0.178260869565217</v>
      </c>
      <c r="CS107">
        <v>0.33750000000000002</v>
      </c>
      <c r="CT107">
        <v>0.5</v>
      </c>
      <c r="CU107">
        <v>0.59166666666666701</v>
      </c>
      <c r="CV107">
        <v>0.84629629629629599</v>
      </c>
      <c r="CW107">
        <v>0.74796747967479704</v>
      </c>
      <c r="CX107">
        <v>1.4794007490636999E-2</v>
      </c>
      <c r="CY107">
        <v>0.3</v>
      </c>
      <c r="CZ107">
        <f>AVERAGE(CU107,CV107,CX107)</f>
        <v>0.48425232348453329</v>
      </c>
      <c r="DA107">
        <f t="shared" si="9"/>
        <v>0.31826740816420651</v>
      </c>
      <c r="DB107">
        <f>AVERAGE(CZ107:DA107)</f>
        <v>0.4012598658243699</v>
      </c>
      <c r="DC107">
        <f>(DB107-DB$381)/DB$383</f>
        <v>0.48396001245634401</v>
      </c>
      <c r="DD107">
        <f t="shared" si="10"/>
        <v>0.44364212198124453</v>
      </c>
      <c r="DE107">
        <f t="shared" si="11"/>
        <v>0.4634727113929194</v>
      </c>
      <c r="DF107">
        <f t="shared" si="13"/>
        <v>0.19000000000000003</v>
      </c>
      <c r="DG107">
        <f t="shared" si="12"/>
        <v>0.37914424128308782</v>
      </c>
    </row>
    <row r="108" spans="1:111" x14ac:dyDescent="0.3">
      <c r="A108">
        <v>74</v>
      </c>
      <c r="B108">
        <v>4124550</v>
      </c>
      <c r="C108" t="s">
        <v>277</v>
      </c>
      <c r="D108">
        <v>1071</v>
      </c>
      <c r="E108">
        <v>1071</v>
      </c>
      <c r="F108">
        <v>892</v>
      </c>
      <c r="G108">
        <v>0</v>
      </c>
      <c r="H108">
        <v>891.2</v>
      </c>
      <c r="I108">
        <v>416</v>
      </c>
      <c r="J108">
        <v>2.57</v>
      </c>
      <c r="K108">
        <v>301</v>
      </c>
      <c r="L108">
        <v>2.96</v>
      </c>
      <c r="M108">
        <v>440</v>
      </c>
      <c r="N108">
        <v>356</v>
      </c>
      <c r="O108">
        <v>60</v>
      </c>
      <c r="P108">
        <v>24</v>
      </c>
      <c r="Q108">
        <v>1.1000000000000001</v>
      </c>
      <c r="R108">
        <v>1.1399999999999999</v>
      </c>
      <c r="S108">
        <v>1.28</v>
      </c>
      <c r="T108">
        <v>45</v>
      </c>
      <c r="U108">
        <v>51</v>
      </c>
      <c r="V108">
        <v>55</v>
      </c>
      <c r="W108">
        <v>49</v>
      </c>
      <c r="X108">
        <v>56</v>
      </c>
      <c r="Y108">
        <v>64</v>
      </c>
      <c r="Z108">
        <v>62</v>
      </c>
      <c r="AA108">
        <v>49</v>
      </c>
      <c r="AB108">
        <v>59</v>
      </c>
      <c r="AC108">
        <v>68</v>
      </c>
      <c r="AD108">
        <v>61</v>
      </c>
      <c r="AE108">
        <v>80</v>
      </c>
      <c r="AF108">
        <v>102</v>
      </c>
      <c r="AG108">
        <v>100</v>
      </c>
      <c r="AH108">
        <v>82</v>
      </c>
      <c r="AI108">
        <v>47</v>
      </c>
      <c r="AJ108">
        <v>19</v>
      </c>
      <c r="AK108">
        <v>22</v>
      </c>
      <c r="AL108">
        <v>527</v>
      </c>
      <c r="AM108">
        <v>48.2</v>
      </c>
      <c r="AN108">
        <v>544</v>
      </c>
      <c r="AO108">
        <v>48.5</v>
      </c>
      <c r="AP108" s="2"/>
      <c r="AQ108" s="2"/>
      <c r="AR108" s="2"/>
      <c r="AS108" s="2">
        <v>55</v>
      </c>
      <c r="AT108" s="2">
        <v>957</v>
      </c>
      <c r="AU108" s="2">
        <v>3</v>
      </c>
      <c r="AV108" s="2">
        <v>21</v>
      </c>
      <c r="AW108" s="2">
        <v>6</v>
      </c>
      <c r="AX108" s="2">
        <v>1</v>
      </c>
      <c r="AY108" s="2">
        <v>1</v>
      </c>
      <c r="AZ108" s="2">
        <v>26</v>
      </c>
      <c r="BA108" s="2">
        <v>114</v>
      </c>
      <c r="BB108" s="2">
        <v>58</v>
      </c>
      <c r="BC108" s="2">
        <v>29</v>
      </c>
      <c r="BD108" s="2">
        <v>28</v>
      </c>
      <c r="BE108" s="2">
        <v>61</v>
      </c>
      <c r="BF108" s="2">
        <v>71</v>
      </c>
      <c r="BG108" s="2">
        <v>58</v>
      </c>
      <c r="BH108" s="2">
        <v>76</v>
      </c>
      <c r="BI108" s="2">
        <v>23</v>
      </c>
      <c r="BJ108" s="2">
        <v>12</v>
      </c>
      <c r="BK108" s="2">
        <v>58995</v>
      </c>
      <c r="BL108">
        <v>73793</v>
      </c>
      <c r="BN108" t="s">
        <v>148</v>
      </c>
      <c r="BO108">
        <v>22.3</v>
      </c>
      <c r="BP108">
        <v>15.9</v>
      </c>
      <c r="BQ108">
        <v>6</v>
      </c>
      <c r="BR108">
        <v>-0.68067966899999999</v>
      </c>
      <c r="BS108" t="s">
        <v>235</v>
      </c>
      <c r="BT108">
        <v>50</v>
      </c>
      <c r="BU108">
        <v>0.189</v>
      </c>
      <c r="BV108">
        <v>0.42</v>
      </c>
      <c r="BW108">
        <v>0.109</v>
      </c>
      <c r="BX108">
        <v>0</v>
      </c>
      <c r="BY108">
        <v>0</v>
      </c>
      <c r="BZ108">
        <v>0</v>
      </c>
      <c r="CA108">
        <v>75.819999999999894</v>
      </c>
      <c r="CB108" t="s">
        <v>119</v>
      </c>
      <c r="CC108">
        <v>26710.942398945499</v>
      </c>
      <c r="CD108">
        <v>33483985.765511699</v>
      </c>
      <c r="CE108">
        <v>1</v>
      </c>
      <c r="CG108">
        <v>0.95</v>
      </c>
      <c r="CH108">
        <v>0.34</v>
      </c>
      <c r="CI108">
        <v>0.02</v>
      </c>
      <c r="CJ108">
        <v>2</v>
      </c>
      <c r="CK108">
        <v>3</v>
      </c>
      <c r="CL108">
        <v>0.51776649746192904</v>
      </c>
      <c r="CM108">
        <v>0.359281437125748</v>
      </c>
      <c r="CN108">
        <v>0.31868183647206499</v>
      </c>
      <c r="CO108">
        <v>0.58823529411764697</v>
      </c>
      <c r="CP108">
        <v>0.19894736842105301</v>
      </c>
      <c r="CQ108">
        <v>0.48866498740554198</v>
      </c>
      <c r="CR108">
        <v>0</v>
      </c>
      <c r="CS108">
        <v>0.227083333333333</v>
      </c>
      <c r="CT108">
        <v>1</v>
      </c>
      <c r="CV108">
        <v>1</v>
      </c>
      <c r="CW108">
        <v>0.707317073170732</v>
      </c>
      <c r="CX108">
        <v>2.2471910112360001E-2</v>
      </c>
      <c r="CY108">
        <v>0.3</v>
      </c>
      <c r="CZ108">
        <f>AVERAGE(CU108,CV108,CX108)</f>
        <v>0.51123595505618002</v>
      </c>
      <c r="DA108">
        <f t="shared" si="9"/>
        <v>0.22867392228998198</v>
      </c>
      <c r="DB108">
        <f>AVERAGE(CZ108:DA108)</f>
        <v>0.36995493867308099</v>
      </c>
      <c r="DC108">
        <f>(DB108-DB$381)/DB$383</f>
        <v>0.4403950367200346</v>
      </c>
      <c r="DD108">
        <f t="shared" si="10"/>
        <v>0.44599126629434727</v>
      </c>
      <c r="DE108">
        <f t="shared" si="11"/>
        <v>0.46804224251335963</v>
      </c>
      <c r="DF108">
        <f t="shared" si="13"/>
        <v>9.9999999999999992E-2</v>
      </c>
      <c r="DG108">
        <f t="shared" si="12"/>
        <v>0.33614575974446476</v>
      </c>
    </row>
    <row r="109" spans="1:111" x14ac:dyDescent="0.3">
      <c r="A109">
        <v>75</v>
      </c>
      <c r="B109">
        <v>4126050</v>
      </c>
      <c r="C109" t="s">
        <v>279</v>
      </c>
      <c r="D109">
        <v>9684</v>
      </c>
      <c r="E109">
        <v>9565</v>
      </c>
      <c r="F109">
        <v>6669</v>
      </c>
      <c r="G109">
        <v>119</v>
      </c>
      <c r="H109">
        <v>1798.9</v>
      </c>
      <c r="I109">
        <v>4810</v>
      </c>
      <c r="J109">
        <v>1.99</v>
      </c>
      <c r="K109">
        <v>2633</v>
      </c>
      <c r="L109">
        <v>2.5299999999999998</v>
      </c>
      <c r="M109">
        <v>5725</v>
      </c>
      <c r="N109">
        <v>3002</v>
      </c>
      <c r="O109">
        <v>1807</v>
      </c>
      <c r="P109">
        <v>915</v>
      </c>
      <c r="Q109">
        <v>1.19</v>
      </c>
      <c r="R109">
        <v>1.1399999999999999</v>
      </c>
      <c r="S109">
        <v>0.91</v>
      </c>
      <c r="T109">
        <v>300</v>
      </c>
      <c r="U109">
        <v>302</v>
      </c>
      <c r="V109">
        <v>289</v>
      </c>
      <c r="W109">
        <v>280</v>
      </c>
      <c r="X109">
        <v>366</v>
      </c>
      <c r="Y109">
        <v>450</v>
      </c>
      <c r="Z109">
        <v>393</v>
      </c>
      <c r="AA109">
        <v>336</v>
      </c>
      <c r="AB109">
        <v>331</v>
      </c>
      <c r="AC109">
        <v>373</v>
      </c>
      <c r="AD109">
        <v>444</v>
      </c>
      <c r="AE109">
        <v>603</v>
      </c>
      <c r="AF109">
        <v>919</v>
      </c>
      <c r="AG109">
        <v>1114</v>
      </c>
      <c r="AH109">
        <v>1102</v>
      </c>
      <c r="AI109">
        <v>805</v>
      </c>
      <c r="AJ109">
        <v>617</v>
      </c>
      <c r="AK109">
        <v>661</v>
      </c>
      <c r="AL109">
        <v>4554</v>
      </c>
      <c r="AM109">
        <v>60.2</v>
      </c>
      <c r="AN109">
        <v>5131</v>
      </c>
      <c r="AO109">
        <v>63.5</v>
      </c>
      <c r="AP109" s="2">
        <v>6381</v>
      </c>
      <c r="AQ109" s="2">
        <v>8943</v>
      </c>
      <c r="AR109" s="2">
        <v>29</v>
      </c>
      <c r="AS109" s="2">
        <v>675</v>
      </c>
      <c r="AT109" s="2">
        <v>8345</v>
      </c>
      <c r="AU109" s="2">
        <v>31</v>
      </c>
      <c r="AV109" s="2">
        <v>127</v>
      </c>
      <c r="AW109" s="2">
        <v>127</v>
      </c>
      <c r="AX109" s="2">
        <v>37</v>
      </c>
      <c r="AY109" s="2">
        <v>2</v>
      </c>
      <c r="AZ109" s="2">
        <v>340</v>
      </c>
      <c r="BA109" s="2">
        <v>1339</v>
      </c>
      <c r="BB109" s="2">
        <v>626</v>
      </c>
      <c r="BC109" s="2">
        <v>750</v>
      </c>
      <c r="BD109" s="2">
        <v>680</v>
      </c>
      <c r="BE109" s="2">
        <v>696</v>
      </c>
      <c r="BF109" s="2">
        <v>838</v>
      </c>
      <c r="BG109" s="2">
        <v>413</v>
      </c>
      <c r="BH109" s="2">
        <v>489</v>
      </c>
      <c r="BI109" s="2">
        <v>150</v>
      </c>
      <c r="BJ109" s="2">
        <v>168</v>
      </c>
      <c r="BK109" s="2">
        <v>41316</v>
      </c>
      <c r="BL109">
        <v>62639</v>
      </c>
      <c r="BN109" t="s">
        <v>107</v>
      </c>
      <c r="BO109">
        <v>22.6999999999999</v>
      </c>
      <c r="BP109">
        <v>14.4</v>
      </c>
      <c r="BQ109">
        <v>16</v>
      </c>
      <c r="BR109">
        <v>-8.2305447000000004E-2</v>
      </c>
      <c r="BS109" t="s">
        <v>215</v>
      </c>
      <c r="BT109">
        <v>43</v>
      </c>
      <c r="BU109">
        <v>9.4E-2</v>
      </c>
      <c r="BV109">
        <v>0.42</v>
      </c>
      <c r="BW109">
        <v>9.6000000000000002E-2</v>
      </c>
      <c r="BX109">
        <v>5.0000000000000001E-3</v>
      </c>
      <c r="BY109">
        <v>0</v>
      </c>
      <c r="BZ109">
        <v>0</v>
      </c>
      <c r="CA109">
        <v>71.829999999999899</v>
      </c>
      <c r="CB109" t="s">
        <v>119</v>
      </c>
      <c r="CC109">
        <v>97938.169196017407</v>
      </c>
      <c r="CD109">
        <v>150504418.03068599</v>
      </c>
      <c r="CE109">
        <v>2</v>
      </c>
      <c r="CF109">
        <v>0.06</v>
      </c>
      <c r="CG109">
        <v>0.64</v>
      </c>
      <c r="CH109">
        <v>0.27</v>
      </c>
      <c r="CI109">
        <v>2.3333333333333001E-2</v>
      </c>
      <c r="CJ109">
        <v>3</v>
      </c>
      <c r="CK109">
        <v>2</v>
      </c>
      <c r="CL109">
        <v>0.538071065989848</v>
      </c>
      <c r="CM109">
        <v>0.269461077844311</v>
      </c>
      <c r="CN109">
        <v>0.50649546547394897</v>
      </c>
      <c r="CO109">
        <v>0.45098039215686297</v>
      </c>
      <c r="CP109">
        <v>9.8947368421053006E-2</v>
      </c>
      <c r="CQ109">
        <v>0.48866498740554198</v>
      </c>
      <c r="CR109">
        <v>2.1739130434783E-2</v>
      </c>
      <c r="CS109">
        <v>0.2</v>
      </c>
      <c r="CT109">
        <v>0.5</v>
      </c>
      <c r="CU109">
        <v>1.6666666666667E-2</v>
      </c>
      <c r="CV109">
        <v>0.655555555555556</v>
      </c>
      <c r="CW109">
        <v>0.53658536585365901</v>
      </c>
      <c r="CX109">
        <v>2.6217228464418998E-2</v>
      </c>
      <c r="CY109">
        <v>0.2</v>
      </c>
      <c r="CZ109">
        <f>AVERAGE(CU109,CV109,CX109)</f>
        <v>0.23281315022888069</v>
      </c>
      <c r="DA109">
        <f t="shared" si="9"/>
        <v>0.2023378715653445</v>
      </c>
      <c r="DB109">
        <f>AVERAGE(CZ109:DA109)</f>
        <v>0.21757551089711258</v>
      </c>
      <c r="DC109">
        <f>(DB109-DB$381)/DB$383</f>
        <v>0.22833876705708325</v>
      </c>
      <c r="DD109">
        <f t="shared" si="10"/>
        <v>0.44125200036624268</v>
      </c>
      <c r="DE109">
        <f t="shared" si="11"/>
        <v>0.45882347165040127</v>
      </c>
      <c r="DF109">
        <f t="shared" si="13"/>
        <v>0.16333333333333333</v>
      </c>
      <c r="DG109">
        <f t="shared" si="12"/>
        <v>0.28349852401360592</v>
      </c>
    </row>
    <row r="110" spans="1:111" x14ac:dyDescent="0.3">
      <c r="A110">
        <v>76</v>
      </c>
      <c r="B110">
        <v>4126165</v>
      </c>
      <c r="C110" t="s">
        <v>281</v>
      </c>
      <c r="D110">
        <v>856</v>
      </c>
      <c r="E110">
        <v>856</v>
      </c>
      <c r="F110">
        <v>641</v>
      </c>
      <c r="G110">
        <v>0</v>
      </c>
      <c r="H110">
        <v>141.099999999999</v>
      </c>
      <c r="I110">
        <v>370</v>
      </c>
      <c r="J110">
        <v>2.31</v>
      </c>
      <c r="K110">
        <v>229</v>
      </c>
      <c r="L110">
        <v>2.8</v>
      </c>
      <c r="M110">
        <v>394</v>
      </c>
      <c r="N110">
        <v>270</v>
      </c>
      <c r="O110">
        <v>100</v>
      </c>
      <c r="P110">
        <v>24</v>
      </c>
      <c r="Q110">
        <v>0.61</v>
      </c>
      <c r="R110">
        <v>0.65</v>
      </c>
      <c r="S110">
        <v>-0.53</v>
      </c>
      <c r="T110">
        <v>24</v>
      </c>
      <c r="U110">
        <v>27</v>
      </c>
      <c r="V110">
        <v>30</v>
      </c>
      <c r="W110">
        <v>29</v>
      </c>
      <c r="X110">
        <v>27</v>
      </c>
      <c r="Y110">
        <v>35</v>
      </c>
      <c r="Z110">
        <v>28</v>
      </c>
      <c r="AA110">
        <v>35</v>
      </c>
      <c r="AB110">
        <v>40</v>
      </c>
      <c r="AC110">
        <v>50</v>
      </c>
      <c r="AD110">
        <v>65</v>
      </c>
      <c r="AE110">
        <v>83</v>
      </c>
      <c r="AF110">
        <v>96</v>
      </c>
      <c r="AG110">
        <v>113</v>
      </c>
      <c r="AH110">
        <v>80</v>
      </c>
      <c r="AI110">
        <v>44</v>
      </c>
      <c r="AJ110">
        <v>24</v>
      </c>
      <c r="AK110">
        <v>24</v>
      </c>
      <c r="AL110">
        <v>437</v>
      </c>
      <c r="AM110">
        <v>57.399999999999899</v>
      </c>
      <c r="AN110">
        <v>417</v>
      </c>
      <c r="AO110">
        <v>57</v>
      </c>
      <c r="AP110" s="2">
        <v>1</v>
      </c>
      <c r="AQ110" s="2">
        <v>856</v>
      </c>
      <c r="AR110" s="2">
        <v>100</v>
      </c>
      <c r="AS110" s="2">
        <v>44</v>
      </c>
      <c r="AT110" s="2">
        <v>756</v>
      </c>
      <c r="AU110" s="2">
        <v>2</v>
      </c>
      <c r="AV110" s="2">
        <v>12</v>
      </c>
      <c r="AW110" s="2">
        <v>8</v>
      </c>
      <c r="AX110" s="2">
        <v>1</v>
      </c>
      <c r="AY110" s="2">
        <v>1</v>
      </c>
      <c r="AZ110" s="2">
        <v>33</v>
      </c>
      <c r="BA110" s="2">
        <v>100</v>
      </c>
      <c r="BB110" s="2">
        <v>51</v>
      </c>
      <c r="BC110" s="2">
        <v>51</v>
      </c>
      <c r="BD110" s="2">
        <v>50</v>
      </c>
      <c r="BE110" s="2">
        <v>37</v>
      </c>
      <c r="BF110" s="2">
        <v>56</v>
      </c>
      <c r="BG110" s="2">
        <v>22</v>
      </c>
      <c r="BH110" s="2">
        <v>86</v>
      </c>
      <c r="BI110" s="2">
        <v>12</v>
      </c>
      <c r="BJ110" s="2">
        <v>5</v>
      </c>
      <c r="BK110" s="2">
        <v>47947</v>
      </c>
      <c r="BL110">
        <v>63910</v>
      </c>
      <c r="BN110" t="s">
        <v>115</v>
      </c>
      <c r="BO110">
        <v>19.899999999999899</v>
      </c>
      <c r="BP110">
        <v>13.8</v>
      </c>
      <c r="BQ110">
        <v>15</v>
      </c>
      <c r="BR110">
        <v>-9.0228085E-2</v>
      </c>
      <c r="BS110" t="s">
        <v>127</v>
      </c>
      <c r="BT110">
        <v>39</v>
      </c>
      <c r="BU110">
        <v>5.8999999999999997E-2</v>
      </c>
      <c r="BV110">
        <v>0.38400000000000001</v>
      </c>
      <c r="BW110">
        <v>0.13100000000000001</v>
      </c>
      <c r="BX110">
        <v>1.0999999999999999E-2</v>
      </c>
      <c r="BY110">
        <v>66.129999999999896</v>
      </c>
      <c r="BZ110">
        <v>0</v>
      </c>
      <c r="CA110">
        <v>0</v>
      </c>
      <c r="CB110" t="s">
        <v>119</v>
      </c>
      <c r="CC110">
        <v>69575.702223702101</v>
      </c>
      <c r="CD110">
        <v>169653668.345382</v>
      </c>
      <c r="CL110">
        <v>0.39593908629441599</v>
      </c>
      <c r="CM110">
        <v>0.23353293413173701</v>
      </c>
      <c r="CN110">
        <v>0.50400876177024501</v>
      </c>
      <c r="CO110">
        <v>0.37254901960784298</v>
      </c>
      <c r="CP110">
        <v>6.2105263157895003E-2</v>
      </c>
      <c r="CQ110">
        <v>0.44332493702770798</v>
      </c>
      <c r="CR110">
        <v>4.7826086956521997E-2</v>
      </c>
      <c r="CS110">
        <v>0.27291666666666697</v>
      </c>
      <c r="DA110">
        <f t="shared" si="9"/>
        <v>0.20654323845219802</v>
      </c>
      <c r="DC110">
        <f>DA110</f>
        <v>0.20654323845219802</v>
      </c>
      <c r="DD110">
        <f t="shared" si="10"/>
        <v>0.37650745045106021</v>
      </c>
      <c r="DE110">
        <f t="shared" si="11"/>
        <v>0.33288304557008064</v>
      </c>
      <c r="DF110">
        <f t="shared" si="13"/>
        <v>0.83064999999999944</v>
      </c>
      <c r="DG110">
        <f t="shared" si="12"/>
        <v>0.45669209467409272</v>
      </c>
    </row>
    <row r="111" spans="1:111" x14ac:dyDescent="0.3">
      <c r="A111">
        <v>77</v>
      </c>
      <c r="B111">
        <v>4126200</v>
      </c>
      <c r="C111" t="s">
        <v>283</v>
      </c>
      <c r="D111">
        <v>26193</v>
      </c>
      <c r="E111">
        <v>25012</v>
      </c>
      <c r="F111">
        <v>20017</v>
      </c>
      <c r="G111">
        <v>1181</v>
      </c>
      <c r="H111">
        <v>4474.8</v>
      </c>
      <c r="I111">
        <v>9040</v>
      </c>
      <c r="J111">
        <v>2.77</v>
      </c>
      <c r="K111">
        <v>5958</v>
      </c>
      <c r="L111">
        <v>3.36</v>
      </c>
      <c r="M111">
        <v>9440</v>
      </c>
      <c r="N111">
        <v>5417</v>
      </c>
      <c r="O111">
        <v>3623</v>
      </c>
      <c r="P111">
        <v>400</v>
      </c>
      <c r="Q111">
        <v>1.85</v>
      </c>
      <c r="R111">
        <v>1.7</v>
      </c>
      <c r="S111">
        <v>1.67</v>
      </c>
      <c r="T111">
        <v>1735</v>
      </c>
      <c r="U111">
        <v>1704</v>
      </c>
      <c r="V111">
        <v>1638</v>
      </c>
      <c r="W111">
        <v>2105</v>
      </c>
      <c r="X111">
        <v>2099</v>
      </c>
      <c r="Y111">
        <v>2012</v>
      </c>
      <c r="Z111">
        <v>2010</v>
      </c>
      <c r="AA111">
        <v>1612</v>
      </c>
      <c r="AB111">
        <v>1531</v>
      </c>
      <c r="AC111">
        <v>1469</v>
      </c>
      <c r="AD111">
        <v>1485</v>
      </c>
      <c r="AE111">
        <v>1468</v>
      </c>
      <c r="AF111">
        <v>1446</v>
      </c>
      <c r="AG111">
        <v>1221</v>
      </c>
      <c r="AH111">
        <v>968</v>
      </c>
      <c r="AI111">
        <v>603</v>
      </c>
      <c r="AJ111">
        <v>444</v>
      </c>
      <c r="AK111">
        <v>643</v>
      </c>
      <c r="AL111">
        <v>12706</v>
      </c>
      <c r="AM111">
        <v>33.799999999999898</v>
      </c>
      <c r="AN111">
        <v>13487</v>
      </c>
      <c r="AO111">
        <v>35.200000000000003</v>
      </c>
      <c r="AP111" s="2">
        <v>19428</v>
      </c>
      <c r="AQ111" s="2">
        <v>26259</v>
      </c>
      <c r="AR111" s="2">
        <v>26</v>
      </c>
      <c r="AS111" s="2">
        <v>6939</v>
      </c>
      <c r="AT111" s="2">
        <v>16991</v>
      </c>
      <c r="AU111" s="2">
        <v>199</v>
      </c>
      <c r="AV111" s="2">
        <v>146</v>
      </c>
      <c r="AW111" s="2">
        <v>947</v>
      </c>
      <c r="AX111" s="2">
        <v>81</v>
      </c>
      <c r="AY111" s="2">
        <v>32</v>
      </c>
      <c r="AZ111" s="2">
        <v>857</v>
      </c>
      <c r="BA111" s="2">
        <v>9202</v>
      </c>
      <c r="BB111" s="2">
        <v>984</v>
      </c>
      <c r="BC111" s="2">
        <v>718</v>
      </c>
      <c r="BD111" s="2">
        <v>530</v>
      </c>
      <c r="BE111" s="2">
        <v>1145</v>
      </c>
      <c r="BF111" s="2">
        <v>1922</v>
      </c>
      <c r="BG111" s="2">
        <v>1300</v>
      </c>
      <c r="BH111" s="2">
        <v>1293</v>
      </c>
      <c r="BI111" s="2">
        <v>668</v>
      </c>
      <c r="BJ111" s="2">
        <v>480</v>
      </c>
      <c r="BK111" s="2">
        <v>62333</v>
      </c>
      <c r="BL111">
        <v>82139</v>
      </c>
      <c r="BN111" t="s">
        <v>107</v>
      </c>
      <c r="BO111">
        <v>19.6999999999999</v>
      </c>
      <c r="BP111">
        <v>16.3</v>
      </c>
      <c r="BQ111">
        <v>2</v>
      </c>
      <c r="BR111">
        <v>-1.6444317420000001</v>
      </c>
      <c r="BS111" t="s">
        <v>116</v>
      </c>
      <c r="BT111">
        <v>66</v>
      </c>
      <c r="BU111">
        <v>0.36299999999999999</v>
      </c>
      <c r="BV111">
        <v>0.40200000000000002</v>
      </c>
      <c r="BW111">
        <v>0.17799999999999999</v>
      </c>
      <c r="BX111">
        <v>3.5000000000000003E-2</v>
      </c>
      <c r="BY111">
        <v>0</v>
      </c>
      <c r="BZ111">
        <v>0</v>
      </c>
      <c r="CA111">
        <v>59.09</v>
      </c>
      <c r="CB111" t="s">
        <v>109</v>
      </c>
      <c r="CC111">
        <v>85974.316763961702</v>
      </c>
      <c r="CD111">
        <v>166981527.975023</v>
      </c>
      <c r="CE111">
        <v>2</v>
      </c>
      <c r="CF111">
        <v>0.32428571428571401</v>
      </c>
      <c r="CG111">
        <v>0.54714285714285704</v>
      </c>
      <c r="CH111">
        <v>0.18</v>
      </c>
      <c r="CI111">
        <v>8.0000000000000002E-3</v>
      </c>
      <c r="CJ111">
        <v>7</v>
      </c>
      <c r="CK111">
        <v>0.85714285714285698</v>
      </c>
      <c r="CL111">
        <v>0.38578680203045701</v>
      </c>
      <c r="CM111">
        <v>0.38323353293413198</v>
      </c>
      <c r="CN111">
        <v>1.6185893910859998E-2</v>
      </c>
      <c r="CO111">
        <v>0.90196078431372595</v>
      </c>
      <c r="CP111">
        <v>0.382105263157895</v>
      </c>
      <c r="CQ111">
        <v>0.46599496221662501</v>
      </c>
      <c r="CR111">
        <v>0.15217391304347799</v>
      </c>
      <c r="CS111">
        <v>0.37083333333333302</v>
      </c>
      <c r="CT111">
        <v>0.5</v>
      </c>
      <c r="CU111">
        <v>0.45714285714285702</v>
      </c>
      <c r="CV111">
        <v>0.55238095238095197</v>
      </c>
      <c r="CW111">
        <v>0.31707317073170699</v>
      </c>
      <c r="CX111">
        <v>8.9887640449439997E-3</v>
      </c>
      <c r="CY111">
        <v>8.5714285714286007E-2</v>
      </c>
      <c r="CZ111">
        <f>AVERAGE(CU111,CV111,CX111)</f>
        <v>0.33950419118958436</v>
      </c>
      <c r="DA111">
        <f t="shared" si="9"/>
        <v>0.3427768679378328</v>
      </c>
      <c r="DB111">
        <f>AVERAGE(CZ111:DA111)</f>
        <v>0.34114052956370855</v>
      </c>
      <c r="DC111">
        <f>(DB111-DB$381)/DB$383</f>
        <v>0.40029594855926831</v>
      </c>
      <c r="DD111">
        <f t="shared" si="10"/>
        <v>0.42179175329729374</v>
      </c>
      <c r="DE111">
        <f t="shared" si="11"/>
        <v>0.42096960115933424</v>
      </c>
      <c r="DF111">
        <f t="shared" si="13"/>
        <v>0.11523809523809535</v>
      </c>
      <c r="DG111">
        <f t="shared" si="12"/>
        <v>0.31216788165223264</v>
      </c>
    </row>
    <row r="112" spans="1:111" x14ac:dyDescent="0.3">
      <c r="A112">
        <v>78</v>
      </c>
      <c r="B112">
        <v>4126400</v>
      </c>
      <c r="C112" t="s">
        <v>285</v>
      </c>
      <c r="D112">
        <v>154</v>
      </c>
      <c r="E112">
        <v>154</v>
      </c>
      <c r="F112">
        <v>123</v>
      </c>
      <c r="G112">
        <v>0</v>
      </c>
      <c r="H112">
        <v>107.4</v>
      </c>
      <c r="I112">
        <v>71</v>
      </c>
      <c r="J112">
        <v>2.17</v>
      </c>
      <c r="K112">
        <v>48</v>
      </c>
      <c r="L112">
        <v>2.56</v>
      </c>
      <c r="M112">
        <v>89</v>
      </c>
      <c r="N112">
        <v>49</v>
      </c>
      <c r="O112">
        <v>21</v>
      </c>
      <c r="P112">
        <v>18</v>
      </c>
      <c r="Q112">
        <v>1.59</v>
      </c>
      <c r="R112">
        <v>1.66</v>
      </c>
      <c r="S112">
        <v>3.39</v>
      </c>
      <c r="T112">
        <v>10</v>
      </c>
      <c r="U112">
        <v>7</v>
      </c>
      <c r="V112">
        <v>8</v>
      </c>
      <c r="W112">
        <v>10</v>
      </c>
      <c r="X112">
        <v>8</v>
      </c>
      <c r="Y112">
        <v>9</v>
      </c>
      <c r="Z112">
        <v>6</v>
      </c>
      <c r="AA112">
        <v>6</v>
      </c>
      <c r="AB112">
        <v>9</v>
      </c>
      <c r="AC112">
        <v>10</v>
      </c>
      <c r="AD112">
        <v>10</v>
      </c>
      <c r="AE112">
        <v>14</v>
      </c>
      <c r="AF112">
        <v>14</v>
      </c>
      <c r="AG112">
        <v>12</v>
      </c>
      <c r="AH112">
        <v>12</v>
      </c>
      <c r="AI112">
        <v>5</v>
      </c>
      <c r="AJ112">
        <v>2</v>
      </c>
      <c r="AK112">
        <v>2</v>
      </c>
      <c r="AL112">
        <v>78</v>
      </c>
      <c r="AM112">
        <v>48</v>
      </c>
      <c r="AN112">
        <v>76</v>
      </c>
      <c r="AO112">
        <v>46</v>
      </c>
      <c r="AP112" s="2"/>
      <c r="AQ112" s="2"/>
      <c r="AR112" s="2"/>
      <c r="AS112" s="2">
        <v>10</v>
      </c>
      <c r="AT112" s="2">
        <v>102</v>
      </c>
      <c r="AU112" s="2">
        <v>0</v>
      </c>
      <c r="AV112" s="2">
        <v>25</v>
      </c>
      <c r="AW112" s="2">
        <v>1</v>
      </c>
      <c r="AX112" s="2">
        <v>0</v>
      </c>
      <c r="AY112" s="2">
        <v>0</v>
      </c>
      <c r="AZ112" s="2">
        <v>14</v>
      </c>
      <c r="BA112" s="2">
        <v>52</v>
      </c>
      <c r="BB112" s="2">
        <v>6</v>
      </c>
      <c r="BC112" s="2">
        <v>8</v>
      </c>
      <c r="BD112" s="2">
        <v>4</v>
      </c>
      <c r="BE112" s="2">
        <v>17</v>
      </c>
      <c r="BF112" s="2">
        <v>9</v>
      </c>
      <c r="BG112" s="2">
        <v>8</v>
      </c>
      <c r="BH112" s="2">
        <v>13</v>
      </c>
      <c r="BI112" s="2">
        <v>3</v>
      </c>
      <c r="BJ112" s="2">
        <v>2</v>
      </c>
      <c r="BK112" s="2">
        <v>50000</v>
      </c>
      <c r="BL112">
        <v>72912</v>
      </c>
      <c r="BN112" t="s">
        <v>115</v>
      </c>
      <c r="BO112">
        <v>22.399999999999899</v>
      </c>
      <c r="BP112">
        <v>15.6</v>
      </c>
      <c r="BQ112">
        <v>6</v>
      </c>
      <c r="BR112">
        <v>-0.68067966899999999</v>
      </c>
      <c r="BS112" t="s">
        <v>235</v>
      </c>
      <c r="BT112">
        <v>46</v>
      </c>
      <c r="BU112">
        <v>0.247</v>
      </c>
      <c r="BV112">
        <v>0.33400000000000002</v>
      </c>
      <c r="BW112">
        <v>0.08</v>
      </c>
      <c r="BX112">
        <v>4.0000000000000001E-3</v>
      </c>
      <c r="BY112">
        <v>0</v>
      </c>
      <c r="BZ112">
        <v>0</v>
      </c>
      <c r="CA112">
        <v>69.25</v>
      </c>
      <c r="CB112" t="s">
        <v>119</v>
      </c>
      <c r="CC112">
        <v>41301.8420668377</v>
      </c>
      <c r="CD112">
        <v>39956604.130893201</v>
      </c>
      <c r="CL112">
        <v>0.52284263959390898</v>
      </c>
      <c r="CM112">
        <v>0.34131736526946099</v>
      </c>
      <c r="CN112">
        <v>0.31868183647206499</v>
      </c>
      <c r="CO112">
        <v>0.50980392156862697</v>
      </c>
      <c r="CP112">
        <v>0.26</v>
      </c>
      <c r="CQ112">
        <v>0.38035264483627201</v>
      </c>
      <c r="CR112">
        <v>1.7391304347826E-2</v>
      </c>
      <c r="CS112">
        <v>0.16666666666666699</v>
      </c>
      <c r="DA112">
        <f t="shared" si="9"/>
        <v>0.20610265396269123</v>
      </c>
      <c r="DC112">
        <f>DA112</f>
        <v>0.20610265396269123</v>
      </c>
      <c r="DD112">
        <f t="shared" si="10"/>
        <v>0.42316144072601547</v>
      </c>
      <c r="DE112">
        <f t="shared" si="11"/>
        <v>0.42363390292057984</v>
      </c>
      <c r="DF112">
        <f t="shared" si="13"/>
        <v>0</v>
      </c>
      <c r="DG112">
        <f t="shared" si="12"/>
        <v>0.20991218562775704</v>
      </c>
    </row>
    <row r="113" spans="1:111" x14ac:dyDescent="0.3">
      <c r="A113">
        <v>273</v>
      </c>
      <c r="B113">
        <v>4126650</v>
      </c>
      <c r="C113" t="s">
        <v>676</v>
      </c>
      <c r="D113">
        <v>468</v>
      </c>
      <c r="E113">
        <v>455</v>
      </c>
      <c r="F113">
        <v>327</v>
      </c>
      <c r="G113">
        <v>13</v>
      </c>
      <c r="H113">
        <v>597.20000000000005</v>
      </c>
      <c r="I113">
        <v>223</v>
      </c>
      <c r="J113">
        <v>2.04</v>
      </c>
      <c r="K113">
        <v>127</v>
      </c>
      <c r="L113">
        <v>2.57</v>
      </c>
      <c r="M113">
        <v>265</v>
      </c>
      <c r="N113">
        <v>149</v>
      </c>
      <c r="O113">
        <v>74</v>
      </c>
      <c r="P113">
        <v>42</v>
      </c>
      <c r="Q113">
        <v>-0.09</v>
      </c>
      <c r="R113">
        <v>-0.04</v>
      </c>
      <c r="S113">
        <v>0.21</v>
      </c>
      <c r="T113">
        <v>14</v>
      </c>
      <c r="U113">
        <v>16</v>
      </c>
      <c r="V113">
        <v>17</v>
      </c>
      <c r="W113">
        <v>17</v>
      </c>
      <c r="X113">
        <v>23</v>
      </c>
      <c r="Y113">
        <v>23</v>
      </c>
      <c r="Z113">
        <v>18</v>
      </c>
      <c r="AA113">
        <v>24</v>
      </c>
      <c r="AB113">
        <v>14</v>
      </c>
      <c r="AC113">
        <v>25</v>
      </c>
      <c r="AD113">
        <v>20</v>
      </c>
      <c r="AE113">
        <v>32</v>
      </c>
      <c r="AF113">
        <v>37</v>
      </c>
      <c r="AG113">
        <v>55</v>
      </c>
      <c r="AH113">
        <v>50</v>
      </c>
      <c r="AI113">
        <v>39</v>
      </c>
      <c r="AJ113">
        <v>26</v>
      </c>
      <c r="AK113">
        <v>18</v>
      </c>
      <c r="AL113">
        <v>242</v>
      </c>
      <c r="AM113">
        <v>56.1</v>
      </c>
      <c r="AN113">
        <v>226</v>
      </c>
      <c r="AO113">
        <v>60.5</v>
      </c>
      <c r="AP113" s="2"/>
      <c r="AQ113" s="2"/>
      <c r="AR113" s="2"/>
      <c r="AS113" s="2">
        <v>30</v>
      </c>
      <c r="AT113" s="2">
        <v>394</v>
      </c>
      <c r="AU113" s="2">
        <v>0</v>
      </c>
      <c r="AV113" s="2">
        <v>15</v>
      </c>
      <c r="AW113" s="2">
        <v>3</v>
      </c>
      <c r="AX113" s="2">
        <v>0</v>
      </c>
      <c r="AY113" s="2">
        <v>4</v>
      </c>
      <c r="AZ113" s="2">
        <v>23</v>
      </c>
      <c r="BA113" s="2">
        <v>74</v>
      </c>
      <c r="BB113" s="2">
        <v>25</v>
      </c>
      <c r="BC113" s="2">
        <v>28</v>
      </c>
      <c r="BD113" s="2">
        <v>42</v>
      </c>
      <c r="BE113" s="2">
        <v>43</v>
      </c>
      <c r="BF113" s="2">
        <v>54</v>
      </c>
      <c r="BG113" s="2">
        <v>12</v>
      </c>
      <c r="BH113" s="2">
        <v>15</v>
      </c>
      <c r="BI113" s="2">
        <v>2</v>
      </c>
      <c r="BJ113" s="2">
        <v>2</v>
      </c>
      <c r="BK113" s="2">
        <v>39472</v>
      </c>
      <c r="BL113">
        <v>49070</v>
      </c>
      <c r="BN113" t="s">
        <v>107</v>
      </c>
      <c r="BO113">
        <v>26.3</v>
      </c>
      <c r="BP113">
        <v>14.5</v>
      </c>
      <c r="BS113" t="s">
        <v>605</v>
      </c>
      <c r="BT113">
        <v>50</v>
      </c>
      <c r="BU113">
        <v>0.252</v>
      </c>
      <c r="BV113">
        <v>0.59699999999999998</v>
      </c>
      <c r="BW113">
        <v>8.5000000000000006E-2</v>
      </c>
      <c r="BX113">
        <v>0</v>
      </c>
      <c r="BY113">
        <v>9.4700000000000006</v>
      </c>
      <c r="BZ113">
        <v>0</v>
      </c>
      <c r="CA113">
        <v>0</v>
      </c>
      <c r="CB113" t="s">
        <v>119</v>
      </c>
      <c r="CC113">
        <v>18786.824679915801</v>
      </c>
      <c r="CD113">
        <v>21813086.395054702</v>
      </c>
      <c r="CE113">
        <v>3</v>
      </c>
      <c r="CG113">
        <v>0.25</v>
      </c>
      <c r="CH113">
        <v>0.24</v>
      </c>
      <c r="CI113">
        <v>8.9999999999999993E-3</v>
      </c>
      <c r="CJ113">
        <v>1</v>
      </c>
      <c r="CK113">
        <v>0</v>
      </c>
      <c r="CL113">
        <v>0.72081218274111702</v>
      </c>
      <c r="CM113">
        <v>0.27544910179640703</v>
      </c>
      <c r="CO113">
        <v>0.58823529411764697</v>
      </c>
      <c r="CP113">
        <v>0.26526315789473698</v>
      </c>
      <c r="CQ113">
        <v>0.71158690176322403</v>
      </c>
      <c r="CR113">
        <v>0</v>
      </c>
      <c r="CS113">
        <v>0.17708333333333301</v>
      </c>
      <c r="CT113">
        <v>0</v>
      </c>
      <c r="CV113">
        <v>0.22222222222222199</v>
      </c>
      <c r="CW113">
        <v>0.46341463414634099</v>
      </c>
      <c r="CX113">
        <v>1.0112359550562E-2</v>
      </c>
      <c r="CY113">
        <v>0</v>
      </c>
      <c r="CZ113">
        <f>AVERAGE(CU113,CV113,CX113)</f>
        <v>0.11616729088639199</v>
      </c>
      <c r="DA113">
        <f t="shared" si="9"/>
        <v>0.28848334824782351</v>
      </c>
      <c r="DB113">
        <f>AVERAGE(CZ113:DA113)</f>
        <v>0.20232531956710775</v>
      </c>
      <c r="DC113">
        <f>(DB113-DB$381)/DB$383</f>
        <v>0.20711609459868779</v>
      </c>
      <c r="DD113">
        <f t="shared" si="10"/>
        <v>0.5281655262183903</v>
      </c>
      <c r="DE113">
        <f t="shared" si="11"/>
        <v>0.62788675948392492</v>
      </c>
      <c r="DF113">
        <f t="shared" si="13"/>
        <v>3.1566666666666666E-2</v>
      </c>
      <c r="DG113">
        <f t="shared" si="12"/>
        <v>0.28885650691642645</v>
      </c>
    </row>
    <row r="114" spans="1:111" x14ac:dyDescent="0.3">
      <c r="A114">
        <v>79</v>
      </c>
      <c r="B114">
        <v>4126750</v>
      </c>
      <c r="C114" t="s">
        <v>287</v>
      </c>
      <c r="D114">
        <v>17335</v>
      </c>
      <c r="E114">
        <v>17283</v>
      </c>
      <c r="F114">
        <v>13979</v>
      </c>
      <c r="G114">
        <v>52</v>
      </c>
      <c r="H114">
        <v>7033.3</v>
      </c>
      <c r="I114">
        <v>5796</v>
      </c>
      <c r="J114">
        <v>2.98</v>
      </c>
      <c r="K114">
        <v>3947</v>
      </c>
      <c r="L114">
        <v>3.54</v>
      </c>
      <c r="M114">
        <v>6092</v>
      </c>
      <c r="N114">
        <v>3242</v>
      </c>
      <c r="O114">
        <v>2554</v>
      </c>
      <c r="P114">
        <v>296</v>
      </c>
      <c r="Q114">
        <v>0.87</v>
      </c>
      <c r="R114">
        <v>0.68</v>
      </c>
      <c r="S114">
        <v>0.45</v>
      </c>
      <c r="T114">
        <v>1437</v>
      </c>
      <c r="U114">
        <v>1318</v>
      </c>
      <c r="V114">
        <v>1220</v>
      </c>
      <c r="W114">
        <v>1233</v>
      </c>
      <c r="X114">
        <v>1330</v>
      </c>
      <c r="Y114">
        <v>1427</v>
      </c>
      <c r="Z114">
        <v>1254</v>
      </c>
      <c r="AA114">
        <v>1148</v>
      </c>
      <c r="AB114">
        <v>1008</v>
      </c>
      <c r="AC114">
        <v>862</v>
      </c>
      <c r="AD114">
        <v>833</v>
      </c>
      <c r="AE114">
        <v>854</v>
      </c>
      <c r="AF114">
        <v>827</v>
      </c>
      <c r="AG114">
        <v>811</v>
      </c>
      <c r="AH114">
        <v>668</v>
      </c>
      <c r="AI114">
        <v>450</v>
      </c>
      <c r="AJ114">
        <v>301</v>
      </c>
      <c r="AK114">
        <v>353</v>
      </c>
      <c r="AL114">
        <v>8345</v>
      </c>
      <c r="AM114">
        <v>32.200000000000003</v>
      </c>
      <c r="AN114">
        <v>8989</v>
      </c>
      <c r="AO114">
        <v>33.399999999999899</v>
      </c>
      <c r="AP114" s="2">
        <v>5592</v>
      </c>
      <c r="AQ114" s="2">
        <v>16355</v>
      </c>
      <c r="AR114" s="2">
        <v>66</v>
      </c>
      <c r="AS114" s="2">
        <v>6805</v>
      </c>
      <c r="AT114" s="2">
        <v>8666</v>
      </c>
      <c r="AU114" s="2">
        <v>229</v>
      </c>
      <c r="AV114" s="2">
        <v>219</v>
      </c>
      <c r="AW114" s="2">
        <v>426</v>
      </c>
      <c r="AX114" s="2">
        <v>423</v>
      </c>
      <c r="AY114" s="2">
        <v>17</v>
      </c>
      <c r="AZ114" s="2">
        <v>550</v>
      </c>
      <c r="BA114" s="2">
        <v>8669</v>
      </c>
      <c r="BB114" s="2">
        <v>512</v>
      </c>
      <c r="BC114" s="2">
        <v>494</v>
      </c>
      <c r="BD114" s="2">
        <v>683</v>
      </c>
      <c r="BE114" s="2">
        <v>902</v>
      </c>
      <c r="BF114" s="2">
        <v>1271</v>
      </c>
      <c r="BG114" s="2">
        <v>835</v>
      </c>
      <c r="BH114" s="2">
        <v>755</v>
      </c>
      <c r="BI114" s="2">
        <v>321</v>
      </c>
      <c r="BJ114" s="2">
        <v>24</v>
      </c>
      <c r="BK114" s="2">
        <v>54217</v>
      </c>
      <c r="BL114">
        <v>64444</v>
      </c>
      <c r="BN114" t="s">
        <v>115</v>
      </c>
      <c r="BO114">
        <v>25.5</v>
      </c>
      <c r="BP114">
        <v>17.100000000000001</v>
      </c>
      <c r="BQ114">
        <v>10</v>
      </c>
      <c r="BR114">
        <v>-0.48910969399999998</v>
      </c>
      <c r="BS114" t="s">
        <v>133</v>
      </c>
      <c r="BT114">
        <v>61</v>
      </c>
      <c r="BU114">
        <v>0.51400000000000001</v>
      </c>
      <c r="BV114">
        <v>0.46100000000000002</v>
      </c>
      <c r="BW114">
        <v>0.20200000000000001</v>
      </c>
      <c r="BX114">
        <v>9.0999999999999998E-2</v>
      </c>
      <c r="BY114">
        <v>0</v>
      </c>
      <c r="BZ114">
        <v>0</v>
      </c>
      <c r="CA114">
        <v>86.849999999999895</v>
      </c>
      <c r="CB114" t="s">
        <v>109</v>
      </c>
      <c r="CC114">
        <v>86159.644094818694</v>
      </c>
      <c r="CD114">
        <v>68674063.546640903</v>
      </c>
      <c r="CE114">
        <v>1.6666666666666601</v>
      </c>
      <c r="CF114">
        <v>0.59333333333333305</v>
      </c>
      <c r="CG114">
        <v>0.95</v>
      </c>
      <c r="CH114">
        <v>0.2</v>
      </c>
      <c r="CI114">
        <v>9.6666666666670002E-3</v>
      </c>
      <c r="CJ114">
        <v>3</v>
      </c>
      <c r="CK114">
        <v>0</v>
      </c>
      <c r="CL114">
        <v>0.68020304568527901</v>
      </c>
      <c r="CM114">
        <v>0.43113772455089799</v>
      </c>
      <c r="CN114">
        <v>0.37881051663527898</v>
      </c>
      <c r="CO114">
        <v>0.80392156862745101</v>
      </c>
      <c r="CP114">
        <v>0.54105263157894701</v>
      </c>
      <c r="CQ114">
        <v>0.54030226700251904</v>
      </c>
      <c r="CR114">
        <v>0.39565217391304303</v>
      </c>
      <c r="CS114">
        <v>0.420833333333333</v>
      </c>
      <c r="CT114">
        <v>0.66666666666666696</v>
      </c>
      <c r="CU114">
        <v>0.905555555555555</v>
      </c>
      <c r="CV114">
        <v>1</v>
      </c>
      <c r="CW114">
        <v>0.36585365853658502</v>
      </c>
      <c r="CX114">
        <v>1.0861423220974E-2</v>
      </c>
      <c r="CY114">
        <v>0</v>
      </c>
      <c r="CZ114">
        <f>AVERAGE(CU114,CV114,CX114)</f>
        <v>0.63880565959217639</v>
      </c>
      <c r="DA114">
        <f t="shared" si="9"/>
        <v>0.47446010145696049</v>
      </c>
      <c r="DB114">
        <f>AVERAGE(CZ114:DA114)</f>
        <v>0.55663288052456839</v>
      </c>
      <c r="DC114">
        <f>(DB114-DB$381)/DB$383</f>
        <v>0.70018225704996206</v>
      </c>
      <c r="DD114">
        <f t="shared" si="10"/>
        <v>0.57351821387472679</v>
      </c>
      <c r="DE114">
        <f t="shared" si="11"/>
        <v>0.71610633649556965</v>
      </c>
      <c r="DF114">
        <f t="shared" si="13"/>
        <v>0.22</v>
      </c>
      <c r="DG114">
        <f t="shared" si="12"/>
        <v>0.5454295311818439</v>
      </c>
    </row>
    <row r="115" spans="1:111" x14ac:dyDescent="0.3">
      <c r="A115">
        <v>80</v>
      </c>
      <c r="B115">
        <v>4127825</v>
      </c>
      <c r="C115" t="s">
        <v>289</v>
      </c>
      <c r="D115">
        <v>7189</v>
      </c>
      <c r="E115">
        <v>7058</v>
      </c>
      <c r="F115">
        <v>5028</v>
      </c>
      <c r="G115">
        <v>131</v>
      </c>
      <c r="H115">
        <v>4638.6999999999898</v>
      </c>
      <c r="I115">
        <v>3115</v>
      </c>
      <c r="J115">
        <v>2.27</v>
      </c>
      <c r="K115">
        <v>1738</v>
      </c>
      <c r="L115">
        <v>2.89</v>
      </c>
      <c r="M115">
        <v>3188</v>
      </c>
      <c r="N115">
        <v>1875</v>
      </c>
      <c r="O115">
        <v>1239</v>
      </c>
      <c r="P115">
        <v>73</v>
      </c>
      <c r="Q115">
        <v>0.64</v>
      </c>
      <c r="R115">
        <v>0.55000000000000004</v>
      </c>
      <c r="S115">
        <v>-0.05</v>
      </c>
      <c r="T115">
        <v>332</v>
      </c>
      <c r="U115">
        <v>378</v>
      </c>
      <c r="V115">
        <v>392</v>
      </c>
      <c r="W115">
        <v>387</v>
      </c>
      <c r="X115">
        <v>353</v>
      </c>
      <c r="Y115">
        <v>428</v>
      </c>
      <c r="Z115">
        <v>431</v>
      </c>
      <c r="AA115">
        <v>528</v>
      </c>
      <c r="AB115">
        <v>525</v>
      </c>
      <c r="AC115">
        <v>429</v>
      </c>
      <c r="AD115">
        <v>433</v>
      </c>
      <c r="AE115">
        <v>460</v>
      </c>
      <c r="AF115">
        <v>503</v>
      </c>
      <c r="AG115">
        <v>540</v>
      </c>
      <c r="AH115">
        <v>459</v>
      </c>
      <c r="AI115">
        <v>271</v>
      </c>
      <c r="AJ115">
        <v>172</v>
      </c>
      <c r="AK115">
        <v>167</v>
      </c>
      <c r="AL115">
        <v>3468</v>
      </c>
      <c r="AM115">
        <v>41.799999999999898</v>
      </c>
      <c r="AN115">
        <v>3720</v>
      </c>
      <c r="AO115">
        <v>45</v>
      </c>
      <c r="AP115" s="2">
        <v>6316</v>
      </c>
      <c r="AQ115" s="2">
        <v>7002</v>
      </c>
      <c r="AR115" s="2">
        <v>10</v>
      </c>
      <c r="AS115" s="2">
        <v>528</v>
      </c>
      <c r="AT115" s="2">
        <v>5769</v>
      </c>
      <c r="AU115" s="2">
        <v>139</v>
      </c>
      <c r="AV115" s="2">
        <v>25</v>
      </c>
      <c r="AW115" s="2">
        <v>408</v>
      </c>
      <c r="AX115" s="2">
        <v>35</v>
      </c>
      <c r="AY115" s="2">
        <v>14</v>
      </c>
      <c r="AZ115" s="2">
        <v>270</v>
      </c>
      <c r="BA115" s="2">
        <v>1420</v>
      </c>
      <c r="BB115" s="2">
        <v>173</v>
      </c>
      <c r="BC115" s="2">
        <v>180</v>
      </c>
      <c r="BD115" s="2">
        <v>227</v>
      </c>
      <c r="BE115" s="2">
        <v>304</v>
      </c>
      <c r="BF115" s="2">
        <v>446</v>
      </c>
      <c r="BG115" s="2">
        <v>360</v>
      </c>
      <c r="BH115" s="2">
        <v>638</v>
      </c>
      <c r="BI115" s="2">
        <v>380</v>
      </c>
      <c r="BJ115" s="2">
        <v>407</v>
      </c>
      <c r="BK115" s="2">
        <v>89266</v>
      </c>
      <c r="BL115">
        <v>116293</v>
      </c>
      <c r="BN115" t="s">
        <v>115</v>
      </c>
      <c r="BO115">
        <v>14.3</v>
      </c>
      <c r="BP115">
        <v>12.6999999999999</v>
      </c>
      <c r="BQ115">
        <v>2</v>
      </c>
      <c r="BR115">
        <v>-1.6444317420000001</v>
      </c>
      <c r="BS115" t="s">
        <v>116</v>
      </c>
      <c r="BT115">
        <v>71</v>
      </c>
      <c r="BU115">
        <v>0.13800000000000001</v>
      </c>
      <c r="BV115">
        <v>0.16700000000000001</v>
      </c>
      <c r="BW115">
        <v>1.7999999999999999E-2</v>
      </c>
      <c r="BX115">
        <v>4.0000000000000001E-3</v>
      </c>
      <c r="BY115">
        <v>0</v>
      </c>
      <c r="BZ115">
        <v>0</v>
      </c>
      <c r="CA115">
        <v>96.689999999999898</v>
      </c>
      <c r="CB115" t="s">
        <v>109</v>
      </c>
      <c r="CC115">
        <v>53439.988455816798</v>
      </c>
      <c r="CD115">
        <v>43293355.955759399</v>
      </c>
      <c r="CL115">
        <v>0.111675126903553</v>
      </c>
      <c r="CM115">
        <v>0.16766467065868301</v>
      </c>
      <c r="CN115">
        <v>1.6185893910859998E-2</v>
      </c>
      <c r="CO115">
        <v>1</v>
      </c>
      <c r="CP115">
        <v>0.14526315789473701</v>
      </c>
      <c r="CQ115">
        <v>0.17002518891687701</v>
      </c>
      <c r="CR115">
        <v>1.7391304347826E-2</v>
      </c>
      <c r="CS115">
        <v>3.7499999999999999E-2</v>
      </c>
      <c r="DA115">
        <f t="shared" si="9"/>
        <v>9.254491278985999E-2</v>
      </c>
      <c r="DC115">
        <f>DA115</f>
        <v>9.254491278985999E-2</v>
      </c>
      <c r="DD115">
        <f t="shared" si="10"/>
        <v>0.32388142286827404</v>
      </c>
      <c r="DE115">
        <f t="shared" si="11"/>
        <v>0.2305154432719202</v>
      </c>
      <c r="DF115">
        <f t="shared" si="13"/>
        <v>0.05</v>
      </c>
      <c r="DG115">
        <f t="shared" si="12"/>
        <v>0.12435345202059339</v>
      </c>
    </row>
    <row r="116" spans="1:111" x14ac:dyDescent="0.3">
      <c r="A116">
        <v>81</v>
      </c>
      <c r="B116">
        <v>4127850</v>
      </c>
      <c r="C116" t="s">
        <v>291</v>
      </c>
      <c r="D116">
        <v>243</v>
      </c>
      <c r="E116">
        <v>243</v>
      </c>
      <c r="F116">
        <v>182</v>
      </c>
      <c r="G116">
        <v>0</v>
      </c>
      <c r="H116">
        <v>421</v>
      </c>
      <c r="I116">
        <v>118</v>
      </c>
      <c r="J116">
        <v>2.06</v>
      </c>
      <c r="K116">
        <v>72</v>
      </c>
      <c r="L116">
        <v>2.5299999999999998</v>
      </c>
      <c r="M116">
        <v>153</v>
      </c>
      <c r="N116">
        <v>84</v>
      </c>
      <c r="O116">
        <v>34</v>
      </c>
      <c r="P116">
        <v>35</v>
      </c>
      <c r="Q116">
        <v>-0.18</v>
      </c>
      <c r="R116">
        <v>-7.0000000000000007E-2</v>
      </c>
      <c r="S116">
        <v>1.19</v>
      </c>
      <c r="T116">
        <v>7</v>
      </c>
      <c r="U116">
        <v>10</v>
      </c>
      <c r="V116">
        <v>12</v>
      </c>
      <c r="W116">
        <v>9</v>
      </c>
      <c r="X116">
        <v>6</v>
      </c>
      <c r="Y116">
        <v>7</v>
      </c>
      <c r="Z116">
        <v>8</v>
      </c>
      <c r="AA116">
        <v>9</v>
      </c>
      <c r="AB116">
        <v>9</v>
      </c>
      <c r="AC116">
        <v>12</v>
      </c>
      <c r="AD116">
        <v>19</v>
      </c>
      <c r="AE116">
        <v>24</v>
      </c>
      <c r="AF116">
        <v>28</v>
      </c>
      <c r="AG116">
        <v>24</v>
      </c>
      <c r="AH116">
        <v>26</v>
      </c>
      <c r="AI116">
        <v>22</v>
      </c>
      <c r="AJ116">
        <v>8</v>
      </c>
      <c r="AK116">
        <v>4</v>
      </c>
      <c r="AL116">
        <v>126</v>
      </c>
      <c r="AM116">
        <v>59.5</v>
      </c>
      <c r="AN116">
        <v>118</v>
      </c>
      <c r="AO116">
        <v>56.5</v>
      </c>
      <c r="AP116" s="2">
        <v>2</v>
      </c>
      <c r="AQ116" s="2">
        <v>238</v>
      </c>
      <c r="AR116" s="2">
        <v>99</v>
      </c>
      <c r="AS116" s="2">
        <v>11</v>
      </c>
      <c r="AT116" s="2">
        <v>216</v>
      </c>
      <c r="AU116" s="2">
        <v>1</v>
      </c>
      <c r="AV116" s="2">
        <v>5</v>
      </c>
      <c r="AW116" s="2">
        <v>2</v>
      </c>
      <c r="AX116" s="2">
        <v>0</v>
      </c>
      <c r="AY116" s="2">
        <v>0</v>
      </c>
      <c r="AZ116" s="2">
        <v>8</v>
      </c>
      <c r="BA116" s="2">
        <v>27</v>
      </c>
      <c r="BB116" s="2">
        <v>5</v>
      </c>
      <c r="BC116" s="2">
        <v>7</v>
      </c>
      <c r="BD116" s="2">
        <v>21</v>
      </c>
      <c r="BE116" s="2">
        <v>24</v>
      </c>
      <c r="BF116" s="2">
        <v>49</v>
      </c>
      <c r="BG116" s="2">
        <v>5</v>
      </c>
      <c r="BH116" s="2">
        <v>8</v>
      </c>
      <c r="BI116" s="2">
        <v>0</v>
      </c>
      <c r="BJ116" s="2">
        <v>0</v>
      </c>
      <c r="BK116" s="2">
        <v>50537</v>
      </c>
      <c r="BL116">
        <v>52235</v>
      </c>
      <c r="BN116" t="s">
        <v>115</v>
      </c>
      <c r="BO116">
        <v>25.1</v>
      </c>
      <c r="BP116">
        <v>16.5</v>
      </c>
      <c r="BQ116">
        <v>30</v>
      </c>
      <c r="BR116">
        <v>0.98500169599999998</v>
      </c>
      <c r="BS116" t="s">
        <v>186</v>
      </c>
      <c r="BT116">
        <v>35</v>
      </c>
      <c r="BU116">
        <v>5.8000000000000003E-2</v>
      </c>
      <c r="BV116">
        <v>0.41099999999999998</v>
      </c>
      <c r="BW116">
        <v>0.16600000000000001</v>
      </c>
      <c r="BX116">
        <v>0</v>
      </c>
      <c r="BY116">
        <v>0</v>
      </c>
      <c r="BZ116">
        <v>0</v>
      </c>
      <c r="CA116">
        <v>53.5399999999999</v>
      </c>
      <c r="CB116" t="s">
        <v>119</v>
      </c>
      <c r="CC116">
        <v>20513.236575927702</v>
      </c>
      <c r="CD116">
        <v>16078745.421352001</v>
      </c>
      <c r="CL116">
        <v>0.65989847715736005</v>
      </c>
      <c r="CM116">
        <v>0.39520958083832303</v>
      </c>
      <c r="CN116">
        <v>0.84149456873823003</v>
      </c>
      <c r="CO116">
        <v>0.29411764705882398</v>
      </c>
      <c r="CP116">
        <v>6.1052631578946998E-2</v>
      </c>
      <c r="CQ116">
        <v>0.47732997481108302</v>
      </c>
      <c r="CR116">
        <v>0</v>
      </c>
      <c r="CS116">
        <v>0.34583333333333299</v>
      </c>
      <c r="DA116">
        <f t="shared" si="9"/>
        <v>0.22105398493084075</v>
      </c>
      <c r="DC116">
        <f>DA116</f>
        <v>0.22105398493084075</v>
      </c>
      <c r="DD116">
        <f t="shared" si="10"/>
        <v>0.54768006844818429</v>
      </c>
      <c r="DE116">
        <f t="shared" si="11"/>
        <v>0.66584624435797679</v>
      </c>
      <c r="DF116">
        <f t="shared" si="13"/>
        <v>0.495</v>
      </c>
      <c r="DG116">
        <f t="shared" si="12"/>
        <v>0.46063340976293921</v>
      </c>
    </row>
    <row r="117" spans="1:111" x14ac:dyDescent="0.3">
      <c r="A117">
        <v>82</v>
      </c>
      <c r="B117">
        <v>4128000</v>
      </c>
      <c r="C117" t="s">
        <v>293</v>
      </c>
      <c r="D117">
        <v>808</v>
      </c>
      <c r="E117">
        <v>794</v>
      </c>
      <c r="F117">
        <v>555</v>
      </c>
      <c r="G117">
        <v>14</v>
      </c>
      <c r="H117">
        <v>819.1</v>
      </c>
      <c r="I117">
        <v>397</v>
      </c>
      <c r="J117">
        <v>2</v>
      </c>
      <c r="K117">
        <v>225</v>
      </c>
      <c r="L117">
        <v>2.4700000000000002</v>
      </c>
      <c r="M117">
        <v>543</v>
      </c>
      <c r="N117">
        <v>284</v>
      </c>
      <c r="O117">
        <v>113</v>
      </c>
      <c r="P117">
        <v>146</v>
      </c>
      <c r="Q117">
        <v>0.33</v>
      </c>
      <c r="R117">
        <v>0.3</v>
      </c>
      <c r="S117">
        <v>0.12</v>
      </c>
      <c r="T117">
        <v>19</v>
      </c>
      <c r="U117">
        <v>24</v>
      </c>
      <c r="V117">
        <v>25</v>
      </c>
      <c r="W117">
        <v>27</v>
      </c>
      <c r="X117">
        <v>25</v>
      </c>
      <c r="Y117">
        <v>27</v>
      </c>
      <c r="Z117">
        <v>19</v>
      </c>
      <c r="AA117">
        <v>23</v>
      </c>
      <c r="AB117">
        <v>28</v>
      </c>
      <c r="AC117">
        <v>56</v>
      </c>
      <c r="AD117">
        <v>59</v>
      </c>
      <c r="AE117">
        <v>82</v>
      </c>
      <c r="AF117">
        <v>104</v>
      </c>
      <c r="AG117">
        <v>68</v>
      </c>
      <c r="AH117">
        <v>107</v>
      </c>
      <c r="AI117">
        <v>53</v>
      </c>
      <c r="AJ117">
        <v>38</v>
      </c>
      <c r="AK117">
        <v>31</v>
      </c>
      <c r="AL117">
        <v>420</v>
      </c>
      <c r="AM117">
        <v>59.399999999999899</v>
      </c>
      <c r="AN117">
        <v>395</v>
      </c>
      <c r="AO117">
        <v>59.899999999999899</v>
      </c>
      <c r="AP117" s="2"/>
      <c r="AQ117" s="2"/>
      <c r="AR117" s="2"/>
      <c r="AS117" s="2">
        <v>33</v>
      </c>
      <c r="AT117" s="2">
        <v>725</v>
      </c>
      <c r="AU117" s="2">
        <v>3</v>
      </c>
      <c r="AV117" s="2">
        <v>7</v>
      </c>
      <c r="AW117" s="2">
        <v>8</v>
      </c>
      <c r="AX117" s="2">
        <v>0</v>
      </c>
      <c r="AY117" s="2">
        <v>0</v>
      </c>
      <c r="AZ117" s="2">
        <v>33</v>
      </c>
      <c r="BA117" s="2">
        <v>83</v>
      </c>
      <c r="BB117" s="2">
        <v>33</v>
      </c>
      <c r="BC117" s="2">
        <v>29</v>
      </c>
      <c r="BD117" s="2">
        <v>88</v>
      </c>
      <c r="BE117" s="2">
        <v>71</v>
      </c>
      <c r="BF117" s="2">
        <v>66</v>
      </c>
      <c r="BG117" s="2">
        <v>35</v>
      </c>
      <c r="BH117" s="2">
        <v>44</v>
      </c>
      <c r="BI117" s="2">
        <v>19</v>
      </c>
      <c r="BJ117" s="2">
        <v>11</v>
      </c>
      <c r="BK117" s="2">
        <v>43934</v>
      </c>
      <c r="BL117">
        <v>65351</v>
      </c>
      <c r="BN117" t="s">
        <v>107</v>
      </c>
      <c r="BO117">
        <v>24.399999999999899</v>
      </c>
      <c r="BP117">
        <v>13.8</v>
      </c>
      <c r="BQ117">
        <v>12</v>
      </c>
      <c r="BR117">
        <v>-0.37869587799999999</v>
      </c>
      <c r="BS117" t="s">
        <v>149</v>
      </c>
      <c r="BT117">
        <v>49</v>
      </c>
      <c r="BU117">
        <v>5.0999999999999997E-2</v>
      </c>
      <c r="BV117">
        <v>0.38700000000000001</v>
      </c>
      <c r="BW117">
        <v>9.4E-2</v>
      </c>
      <c r="BX117">
        <v>2.1000000000000001E-2</v>
      </c>
      <c r="BY117">
        <v>0</v>
      </c>
      <c r="BZ117">
        <v>0</v>
      </c>
      <c r="CA117">
        <v>55.92</v>
      </c>
      <c r="CB117" t="s">
        <v>119</v>
      </c>
      <c r="CC117">
        <v>43131.536917511898</v>
      </c>
      <c r="CD117">
        <v>28121141.420889098</v>
      </c>
      <c r="CE117">
        <v>2</v>
      </c>
      <c r="CF117">
        <v>0.08</v>
      </c>
      <c r="CG117">
        <v>0.49</v>
      </c>
      <c r="CH117">
        <v>0.18</v>
      </c>
      <c r="CI117">
        <v>0</v>
      </c>
      <c r="CJ117">
        <v>1</v>
      </c>
      <c r="CK117">
        <v>0</v>
      </c>
      <c r="CL117">
        <v>0.62436548223350197</v>
      </c>
      <c r="CM117">
        <v>0.23353293413173701</v>
      </c>
      <c r="CN117">
        <v>0.41346645386064002</v>
      </c>
      <c r="CO117">
        <v>0.56862745098039202</v>
      </c>
      <c r="CP117">
        <v>5.3684210526316001E-2</v>
      </c>
      <c r="CQ117">
        <v>0.44710327455919402</v>
      </c>
      <c r="CR117">
        <v>9.1304347826086998E-2</v>
      </c>
      <c r="CS117">
        <v>0.195833333333333</v>
      </c>
      <c r="CT117">
        <v>0.5</v>
      </c>
      <c r="CU117">
        <v>0.05</v>
      </c>
      <c r="CV117">
        <v>0.48888888888888898</v>
      </c>
      <c r="CW117">
        <v>0.31707317073170699</v>
      </c>
      <c r="CX117">
        <v>0</v>
      </c>
      <c r="CY117">
        <v>0</v>
      </c>
      <c r="CZ117">
        <f>AVERAGE(CU117,CV117,CX117)</f>
        <v>0.17962962962962967</v>
      </c>
      <c r="DA117">
        <f t="shared" si="9"/>
        <v>0.19698129156123251</v>
      </c>
      <c r="DB117">
        <f>AVERAGE(CZ117:DA117)</f>
        <v>0.18830546059543107</v>
      </c>
      <c r="DC117">
        <f>(DB117-DB$381)/DB$383</f>
        <v>0.1876055934888832</v>
      </c>
      <c r="DD117">
        <f t="shared" si="10"/>
        <v>0.45999808030156775</v>
      </c>
      <c r="DE117">
        <f t="shared" si="11"/>
        <v>0.49528815165023804</v>
      </c>
      <c r="DF117">
        <f t="shared" si="13"/>
        <v>0</v>
      </c>
      <c r="DG117">
        <f t="shared" si="12"/>
        <v>0.22763124837970708</v>
      </c>
    </row>
    <row r="118" spans="1:111" x14ac:dyDescent="0.3">
      <c r="A118">
        <v>83</v>
      </c>
      <c r="B118">
        <v>4128100</v>
      </c>
      <c r="C118" t="s">
        <v>295</v>
      </c>
      <c r="D118">
        <v>648</v>
      </c>
      <c r="E118">
        <v>648</v>
      </c>
      <c r="F118">
        <v>540</v>
      </c>
      <c r="G118">
        <v>0</v>
      </c>
      <c r="H118">
        <v>1910.9</v>
      </c>
      <c r="I118">
        <v>244</v>
      </c>
      <c r="J118">
        <v>2.66</v>
      </c>
      <c r="K118">
        <v>182</v>
      </c>
      <c r="L118">
        <v>2.97</v>
      </c>
      <c r="M118">
        <v>254</v>
      </c>
      <c r="N118">
        <v>192</v>
      </c>
      <c r="O118">
        <v>52</v>
      </c>
      <c r="P118">
        <v>10</v>
      </c>
      <c r="Q118">
        <v>0.06</v>
      </c>
      <c r="R118">
        <v>0</v>
      </c>
      <c r="S118">
        <v>1.04</v>
      </c>
      <c r="T118">
        <v>38</v>
      </c>
      <c r="U118">
        <v>41</v>
      </c>
      <c r="V118">
        <v>42</v>
      </c>
      <c r="W118">
        <v>33</v>
      </c>
      <c r="X118">
        <v>25</v>
      </c>
      <c r="Y118">
        <v>42</v>
      </c>
      <c r="Z118">
        <v>45</v>
      </c>
      <c r="AA118">
        <v>43</v>
      </c>
      <c r="AB118">
        <v>43</v>
      </c>
      <c r="AC118">
        <v>34</v>
      </c>
      <c r="AD118">
        <v>39</v>
      </c>
      <c r="AE118">
        <v>53</v>
      </c>
      <c r="AF118">
        <v>52</v>
      </c>
      <c r="AG118">
        <v>48</v>
      </c>
      <c r="AH118">
        <v>33</v>
      </c>
      <c r="AI118">
        <v>22</v>
      </c>
      <c r="AJ118">
        <v>9</v>
      </c>
      <c r="AK118">
        <v>8</v>
      </c>
      <c r="AL118">
        <v>320</v>
      </c>
      <c r="AM118">
        <v>43.1</v>
      </c>
      <c r="AN118">
        <v>330</v>
      </c>
      <c r="AO118">
        <v>40.700000000000003</v>
      </c>
      <c r="AP118" s="2"/>
      <c r="AQ118" s="2"/>
      <c r="AR118" s="2"/>
      <c r="AS118" s="2">
        <v>65</v>
      </c>
      <c r="AT118" s="2">
        <v>539</v>
      </c>
      <c r="AU118" s="2">
        <v>4</v>
      </c>
      <c r="AV118" s="2">
        <v>5</v>
      </c>
      <c r="AW118" s="2">
        <v>14</v>
      </c>
      <c r="AX118" s="2">
        <v>1</v>
      </c>
      <c r="AY118" s="2">
        <v>0</v>
      </c>
      <c r="AZ118" s="2">
        <v>21</v>
      </c>
      <c r="BA118" s="2">
        <v>109</v>
      </c>
      <c r="BB118" s="2">
        <v>28</v>
      </c>
      <c r="BC118" s="2">
        <v>10</v>
      </c>
      <c r="BD118" s="2">
        <v>9</v>
      </c>
      <c r="BE118" s="2">
        <v>38</v>
      </c>
      <c r="BF118" s="2">
        <v>64</v>
      </c>
      <c r="BG118" s="2">
        <v>18</v>
      </c>
      <c r="BH118" s="2">
        <v>50</v>
      </c>
      <c r="BI118" s="2">
        <v>27</v>
      </c>
      <c r="BJ118" s="2">
        <v>1</v>
      </c>
      <c r="BK118" s="2">
        <v>61806</v>
      </c>
      <c r="BL118">
        <v>75617</v>
      </c>
      <c r="BN118" t="s">
        <v>107</v>
      </c>
      <c r="BO118">
        <v>16.399999999999899</v>
      </c>
      <c r="BP118">
        <v>15.5</v>
      </c>
      <c r="BQ118">
        <v>2</v>
      </c>
      <c r="BR118">
        <v>-1.6444317420000001</v>
      </c>
      <c r="BS118" t="s">
        <v>116</v>
      </c>
      <c r="BT118">
        <v>66</v>
      </c>
      <c r="BU118">
        <v>0.26300000000000001</v>
      </c>
      <c r="BV118">
        <v>0.215</v>
      </c>
      <c r="BW118">
        <v>0.11600000000000001</v>
      </c>
      <c r="BX118">
        <v>0</v>
      </c>
      <c r="BY118">
        <v>0</v>
      </c>
      <c r="BZ118">
        <v>0</v>
      </c>
      <c r="CA118">
        <v>78.3599999999999</v>
      </c>
      <c r="CB118" t="s">
        <v>119</v>
      </c>
      <c r="CC118">
        <v>17217.7985780073</v>
      </c>
      <c r="CD118">
        <v>9450692.7961428296</v>
      </c>
      <c r="CE118">
        <v>3</v>
      </c>
      <c r="CF118">
        <v>0.05</v>
      </c>
      <c r="CG118">
        <v>0.46</v>
      </c>
      <c r="CH118">
        <v>0.15</v>
      </c>
      <c r="CI118">
        <v>0</v>
      </c>
      <c r="CJ118">
        <v>1</v>
      </c>
      <c r="CK118">
        <v>5</v>
      </c>
      <c r="CL118">
        <v>0.218274111675127</v>
      </c>
      <c r="CM118">
        <v>0.33532934131736503</v>
      </c>
      <c r="CN118">
        <v>1.6185893910859998E-2</v>
      </c>
      <c r="CO118">
        <v>0.90196078431372595</v>
      </c>
      <c r="CP118">
        <v>0.276842105263158</v>
      </c>
      <c r="CQ118">
        <v>0.23047858942065499</v>
      </c>
      <c r="CR118">
        <v>0</v>
      </c>
      <c r="CS118">
        <v>0.241666666666667</v>
      </c>
      <c r="CT118">
        <v>0</v>
      </c>
      <c r="CU118">
        <v>0</v>
      </c>
      <c r="CV118">
        <v>0.45555555555555599</v>
      </c>
      <c r="CW118">
        <v>0.24390243902438999</v>
      </c>
      <c r="CX118">
        <v>0</v>
      </c>
      <c r="CY118">
        <v>0.5</v>
      </c>
      <c r="CZ118">
        <f>AVERAGE(CU118,CV118,CX118)</f>
        <v>0.15185185185185199</v>
      </c>
      <c r="DA118">
        <f t="shared" si="9"/>
        <v>0.18724684033762001</v>
      </c>
      <c r="DB118">
        <f>AVERAGE(CZ118:DA118)</f>
        <v>0.16954934609473599</v>
      </c>
      <c r="DC118">
        <f>(DB118-DB$381)/DB$383</f>
        <v>0.16150396197313702</v>
      </c>
      <c r="DD118">
        <f t="shared" si="10"/>
        <v>0.3679375328042695</v>
      </c>
      <c r="DE118">
        <f t="shared" si="11"/>
        <v>0.31621293076776907</v>
      </c>
      <c r="DF118">
        <f t="shared" si="13"/>
        <v>0.16666666666666666</v>
      </c>
      <c r="DG118">
        <f t="shared" si="12"/>
        <v>0.21479451980252426</v>
      </c>
    </row>
    <row r="119" spans="1:111" x14ac:dyDescent="0.3">
      <c r="A119">
        <v>84</v>
      </c>
      <c r="B119">
        <v>4128200</v>
      </c>
      <c r="C119" t="s">
        <v>297</v>
      </c>
      <c r="D119">
        <v>204</v>
      </c>
      <c r="E119">
        <v>203</v>
      </c>
      <c r="F119">
        <v>151</v>
      </c>
      <c r="G119">
        <v>1</v>
      </c>
      <c r="H119">
        <v>316.10000000000002</v>
      </c>
      <c r="I119">
        <v>96</v>
      </c>
      <c r="J119">
        <v>2.11</v>
      </c>
      <c r="K119">
        <v>57</v>
      </c>
      <c r="L119">
        <v>2.65</v>
      </c>
      <c r="M119">
        <v>191</v>
      </c>
      <c r="N119">
        <v>73</v>
      </c>
      <c r="O119">
        <v>23</v>
      </c>
      <c r="P119">
        <v>95</v>
      </c>
      <c r="Q119">
        <v>-4.76</v>
      </c>
      <c r="R119">
        <v>-4.75</v>
      </c>
      <c r="S119">
        <v>-4.4400000000000004</v>
      </c>
      <c r="T119">
        <v>9</v>
      </c>
      <c r="U119">
        <v>9</v>
      </c>
      <c r="V119">
        <v>11</v>
      </c>
      <c r="W119">
        <v>10</v>
      </c>
      <c r="X119">
        <v>6</v>
      </c>
      <c r="Y119">
        <v>8</v>
      </c>
      <c r="Z119">
        <v>11</v>
      </c>
      <c r="AA119">
        <v>10</v>
      </c>
      <c r="AB119">
        <v>12</v>
      </c>
      <c r="AC119">
        <v>10</v>
      </c>
      <c r="AD119">
        <v>15</v>
      </c>
      <c r="AE119">
        <v>18</v>
      </c>
      <c r="AF119">
        <v>20</v>
      </c>
      <c r="AG119">
        <v>22</v>
      </c>
      <c r="AH119">
        <v>13</v>
      </c>
      <c r="AI119">
        <v>11</v>
      </c>
      <c r="AJ119">
        <v>6</v>
      </c>
      <c r="AK119">
        <v>4</v>
      </c>
      <c r="AL119">
        <v>106</v>
      </c>
      <c r="AM119">
        <v>50.6</v>
      </c>
      <c r="AN119">
        <v>99</v>
      </c>
      <c r="AO119">
        <v>53.899999999999899</v>
      </c>
      <c r="AP119" s="2"/>
      <c r="AQ119" s="2"/>
      <c r="AR119" s="2"/>
      <c r="AS119" s="2">
        <v>12</v>
      </c>
      <c r="AT119" s="2">
        <v>178</v>
      </c>
      <c r="AU119" s="2">
        <v>1</v>
      </c>
      <c r="AV119" s="2">
        <v>4</v>
      </c>
      <c r="AW119" s="2">
        <v>2</v>
      </c>
      <c r="AX119" s="2">
        <v>0</v>
      </c>
      <c r="AY119" s="2">
        <v>0</v>
      </c>
      <c r="AZ119" s="2">
        <v>9</v>
      </c>
      <c r="BA119" s="2">
        <v>26</v>
      </c>
      <c r="BB119" s="2">
        <v>12</v>
      </c>
      <c r="BC119" s="2">
        <v>12</v>
      </c>
      <c r="BD119" s="2">
        <v>6</v>
      </c>
      <c r="BE119" s="2">
        <v>14</v>
      </c>
      <c r="BF119" s="2">
        <v>18</v>
      </c>
      <c r="BG119" s="2">
        <v>17</v>
      </c>
      <c r="BH119" s="2">
        <v>13</v>
      </c>
      <c r="BI119" s="2">
        <v>4</v>
      </c>
      <c r="BJ119" s="2">
        <v>0</v>
      </c>
      <c r="BK119" s="2">
        <v>53969</v>
      </c>
      <c r="BL119">
        <v>61203</v>
      </c>
      <c r="BN119" t="s">
        <v>107</v>
      </c>
      <c r="BO119">
        <v>22.6</v>
      </c>
      <c r="BP119">
        <v>14.1</v>
      </c>
      <c r="BQ119">
        <v>10</v>
      </c>
      <c r="BR119">
        <v>-0.48910969399999998</v>
      </c>
      <c r="BS119" t="s">
        <v>133</v>
      </c>
      <c r="BT119">
        <v>38</v>
      </c>
      <c r="BU119">
        <v>0.14899999999999999</v>
      </c>
      <c r="BV119">
        <v>0.34599999999999997</v>
      </c>
      <c r="BW119">
        <v>9.1999999999999998E-2</v>
      </c>
      <c r="BX119">
        <v>0</v>
      </c>
      <c r="BY119">
        <v>11.46</v>
      </c>
      <c r="BZ119">
        <v>0</v>
      </c>
      <c r="CA119">
        <v>0</v>
      </c>
      <c r="CB119" t="s">
        <v>119</v>
      </c>
      <c r="CC119">
        <v>21143.2874077138</v>
      </c>
      <c r="CD119">
        <v>17976758.552723099</v>
      </c>
      <c r="CL119">
        <v>0.53299492385786795</v>
      </c>
      <c r="CM119">
        <v>0.25149700598802399</v>
      </c>
      <c r="CN119">
        <v>0.37881051663527898</v>
      </c>
      <c r="CO119">
        <v>0.35294117647058798</v>
      </c>
      <c r="CP119">
        <v>0.156842105263158</v>
      </c>
      <c r="CQ119">
        <v>0.39546599496221702</v>
      </c>
      <c r="CR119">
        <v>0</v>
      </c>
      <c r="CS119">
        <v>0.19166666666666701</v>
      </c>
      <c r="DA119">
        <f t="shared" si="9"/>
        <v>0.1859936917230105</v>
      </c>
      <c r="DC119">
        <f>DA119</f>
        <v>0.1859936917230105</v>
      </c>
      <c r="DD119">
        <f t="shared" si="10"/>
        <v>0.37906090573793971</v>
      </c>
      <c r="DE119">
        <f t="shared" si="11"/>
        <v>0.33785000027480772</v>
      </c>
      <c r="DF119">
        <f t="shared" si="13"/>
        <v>5.7300000000000004E-2</v>
      </c>
      <c r="DG119">
        <f t="shared" si="12"/>
        <v>0.19371456399927275</v>
      </c>
    </row>
    <row r="120" spans="1:111" x14ac:dyDescent="0.3">
      <c r="A120">
        <v>85</v>
      </c>
      <c r="B120">
        <v>4128450</v>
      </c>
      <c r="C120" t="s">
        <v>299</v>
      </c>
      <c r="D120">
        <v>1832</v>
      </c>
      <c r="E120">
        <v>1832</v>
      </c>
      <c r="F120">
        <v>1423</v>
      </c>
      <c r="G120">
        <v>0</v>
      </c>
      <c r="H120">
        <v>981.89999999999895</v>
      </c>
      <c r="I120">
        <v>819</v>
      </c>
      <c r="J120">
        <v>2.2400000000000002</v>
      </c>
      <c r="K120">
        <v>527</v>
      </c>
      <c r="L120">
        <v>2.7</v>
      </c>
      <c r="M120">
        <v>1887</v>
      </c>
      <c r="N120">
        <v>617</v>
      </c>
      <c r="O120">
        <v>202</v>
      </c>
      <c r="P120">
        <v>1068</v>
      </c>
      <c r="Q120">
        <v>2.04</v>
      </c>
      <c r="R120">
        <v>2.1</v>
      </c>
      <c r="S120">
        <v>1.87</v>
      </c>
      <c r="T120">
        <v>54</v>
      </c>
      <c r="U120">
        <v>71</v>
      </c>
      <c r="V120">
        <v>90</v>
      </c>
      <c r="W120">
        <v>77</v>
      </c>
      <c r="X120">
        <v>54</v>
      </c>
      <c r="Y120">
        <v>62</v>
      </c>
      <c r="Z120">
        <v>93</v>
      </c>
      <c r="AA120">
        <v>96</v>
      </c>
      <c r="AB120">
        <v>89</v>
      </c>
      <c r="AC120">
        <v>97</v>
      </c>
      <c r="AD120">
        <v>120</v>
      </c>
      <c r="AE120">
        <v>208</v>
      </c>
      <c r="AF120">
        <v>208</v>
      </c>
      <c r="AG120">
        <v>149</v>
      </c>
      <c r="AH120">
        <v>178</v>
      </c>
      <c r="AI120">
        <v>80</v>
      </c>
      <c r="AJ120">
        <v>53</v>
      </c>
      <c r="AK120">
        <v>52</v>
      </c>
      <c r="AL120">
        <v>893</v>
      </c>
      <c r="AM120">
        <v>55.799999999999898</v>
      </c>
      <c r="AN120">
        <v>938</v>
      </c>
      <c r="AO120">
        <v>54.799999999999898</v>
      </c>
      <c r="AP120" s="2">
        <v>894</v>
      </c>
      <c r="AQ120" s="2">
        <v>1643</v>
      </c>
      <c r="AR120" s="2">
        <v>46</v>
      </c>
      <c r="AS120" s="2">
        <v>111</v>
      </c>
      <c r="AT120" s="2">
        <v>1648</v>
      </c>
      <c r="AU120" s="2">
        <v>8</v>
      </c>
      <c r="AV120" s="2">
        <v>7</v>
      </c>
      <c r="AW120" s="2">
        <v>19</v>
      </c>
      <c r="AX120" s="2">
        <v>3</v>
      </c>
      <c r="AY120" s="2">
        <v>0</v>
      </c>
      <c r="AZ120" s="2">
        <v>36</v>
      </c>
      <c r="BA120" s="2">
        <v>184</v>
      </c>
      <c r="BB120" s="2">
        <v>55</v>
      </c>
      <c r="BC120" s="2">
        <v>73</v>
      </c>
      <c r="BD120" s="2">
        <v>73</v>
      </c>
      <c r="BE120" s="2">
        <v>103</v>
      </c>
      <c r="BF120" s="2">
        <v>141</v>
      </c>
      <c r="BG120" s="2">
        <v>94</v>
      </c>
      <c r="BH120" s="2">
        <v>188</v>
      </c>
      <c r="BI120" s="2">
        <v>48</v>
      </c>
      <c r="BJ120" s="2">
        <v>44</v>
      </c>
      <c r="BK120" s="2">
        <v>66857</v>
      </c>
      <c r="BL120">
        <v>86577</v>
      </c>
      <c r="BN120" t="s">
        <v>107</v>
      </c>
      <c r="BO120">
        <v>19.3</v>
      </c>
      <c r="BP120">
        <v>13.6999999999999</v>
      </c>
      <c r="BQ120">
        <v>13</v>
      </c>
      <c r="BR120">
        <v>-0.34976011800000001</v>
      </c>
      <c r="BS120" t="s">
        <v>130</v>
      </c>
      <c r="BT120">
        <v>54</v>
      </c>
      <c r="BU120">
        <v>4.3999999999999997E-2</v>
      </c>
      <c r="BV120">
        <v>0.221</v>
      </c>
      <c r="BW120">
        <v>5.2999999999999999E-2</v>
      </c>
      <c r="BX120">
        <v>3.0000000000000001E-3</v>
      </c>
      <c r="BY120">
        <v>0</v>
      </c>
      <c r="BZ120">
        <v>0</v>
      </c>
      <c r="CA120">
        <v>79.930000000000007</v>
      </c>
      <c r="CB120" t="s">
        <v>119</v>
      </c>
      <c r="CC120">
        <v>45106.503833399503</v>
      </c>
      <c r="CD120">
        <v>52773322.909995303</v>
      </c>
      <c r="CE120">
        <v>3</v>
      </c>
      <c r="CF120">
        <v>0.12</v>
      </c>
      <c r="CG120">
        <v>0.95</v>
      </c>
      <c r="CH120">
        <v>0.17</v>
      </c>
      <c r="CI120">
        <v>8.9999999999999993E-3</v>
      </c>
      <c r="CJ120">
        <v>1</v>
      </c>
      <c r="CK120">
        <v>3</v>
      </c>
      <c r="CL120">
        <v>0.365482233502538</v>
      </c>
      <c r="CM120">
        <v>0.22754491017964101</v>
      </c>
      <c r="CN120">
        <v>0.42254861330822302</v>
      </c>
      <c r="CO120">
        <v>0.66666666666666696</v>
      </c>
      <c r="CP120">
        <v>4.6315789473683998E-2</v>
      </c>
      <c r="CQ120">
        <v>0.238035264483627</v>
      </c>
      <c r="CR120">
        <v>1.304347826087E-2</v>
      </c>
      <c r="CS120">
        <v>0.110416666666667</v>
      </c>
      <c r="CT120">
        <v>0</v>
      </c>
      <c r="CU120">
        <v>0.116666666666667</v>
      </c>
      <c r="CV120">
        <v>1</v>
      </c>
      <c r="CW120">
        <v>0.292682926829268</v>
      </c>
      <c r="CX120">
        <v>1.0112359550562E-2</v>
      </c>
      <c r="CY120">
        <v>0.3</v>
      </c>
      <c r="CZ120">
        <f>AVERAGE(CU120,CV120,CX120)</f>
        <v>0.37559300873907625</v>
      </c>
      <c r="DA120">
        <f t="shared" si="9"/>
        <v>0.10195279972121199</v>
      </c>
      <c r="DB120">
        <f>AVERAGE(CZ120:DA120)</f>
        <v>0.23877290423014413</v>
      </c>
      <c r="DC120">
        <f>(DB120-DB$381)/DB$383</f>
        <v>0.25783776322991109</v>
      </c>
      <c r="DD120">
        <f t="shared" si="10"/>
        <v>0.42056060591426725</v>
      </c>
      <c r="DE120">
        <f t="shared" si="11"/>
        <v>0.41857478605614562</v>
      </c>
      <c r="DF120">
        <f t="shared" si="13"/>
        <v>0.25333333333333335</v>
      </c>
      <c r="DG120">
        <f t="shared" si="12"/>
        <v>0.30991529420646335</v>
      </c>
    </row>
    <row r="121" spans="1:111" x14ac:dyDescent="0.3">
      <c r="A121">
        <v>86</v>
      </c>
      <c r="B121">
        <v>4128650</v>
      </c>
      <c r="C121" t="s">
        <v>301</v>
      </c>
      <c r="D121">
        <v>2658</v>
      </c>
      <c r="E121">
        <v>2653</v>
      </c>
      <c r="F121">
        <v>2386</v>
      </c>
      <c r="G121">
        <v>5</v>
      </c>
      <c r="H121">
        <v>6886</v>
      </c>
      <c r="I121">
        <v>628</v>
      </c>
      <c r="J121">
        <v>4.22</v>
      </c>
      <c r="K121">
        <v>541</v>
      </c>
      <c r="L121">
        <v>4.41</v>
      </c>
      <c r="M121">
        <v>670</v>
      </c>
      <c r="N121">
        <v>516</v>
      </c>
      <c r="O121">
        <v>111</v>
      </c>
      <c r="P121">
        <v>42</v>
      </c>
      <c r="Q121">
        <v>0.68</v>
      </c>
      <c r="R121">
        <v>0.72</v>
      </c>
      <c r="S121">
        <v>0.6</v>
      </c>
      <c r="T121">
        <v>235</v>
      </c>
      <c r="U121">
        <v>230</v>
      </c>
      <c r="V121">
        <v>224</v>
      </c>
      <c r="W121">
        <v>237</v>
      </c>
      <c r="X121">
        <v>212</v>
      </c>
      <c r="Y121">
        <v>235</v>
      </c>
      <c r="Z121">
        <v>204</v>
      </c>
      <c r="AA121">
        <v>189</v>
      </c>
      <c r="AB121">
        <v>163</v>
      </c>
      <c r="AC121">
        <v>151</v>
      </c>
      <c r="AD121">
        <v>155</v>
      </c>
      <c r="AE121">
        <v>136</v>
      </c>
      <c r="AF121">
        <v>104</v>
      </c>
      <c r="AG121">
        <v>81</v>
      </c>
      <c r="AH121">
        <v>52</v>
      </c>
      <c r="AI121">
        <v>28</v>
      </c>
      <c r="AJ121">
        <v>12</v>
      </c>
      <c r="AK121">
        <v>10</v>
      </c>
      <c r="AL121">
        <v>1390</v>
      </c>
      <c r="AM121">
        <v>28.5</v>
      </c>
      <c r="AN121">
        <v>1268</v>
      </c>
      <c r="AO121">
        <v>29.8</v>
      </c>
      <c r="AP121" s="2">
        <v>2680</v>
      </c>
      <c r="AQ121" s="2">
        <v>2677</v>
      </c>
      <c r="AR121" s="2">
        <v>0</v>
      </c>
      <c r="AS121" s="2">
        <v>1883</v>
      </c>
      <c r="AT121" s="2">
        <v>669</v>
      </c>
      <c r="AU121" s="2">
        <v>16</v>
      </c>
      <c r="AV121" s="2">
        <v>19</v>
      </c>
      <c r="AW121" s="2">
        <v>18</v>
      </c>
      <c r="AX121" s="2">
        <v>1</v>
      </c>
      <c r="AY121" s="2">
        <v>6</v>
      </c>
      <c r="AZ121" s="2">
        <v>47</v>
      </c>
      <c r="BA121" s="2">
        <v>1989</v>
      </c>
      <c r="BB121" s="2">
        <v>43</v>
      </c>
      <c r="BC121" s="2">
        <v>33</v>
      </c>
      <c r="BD121" s="2">
        <v>46</v>
      </c>
      <c r="BE121" s="2">
        <v>57</v>
      </c>
      <c r="BF121" s="2">
        <v>151</v>
      </c>
      <c r="BG121" s="2">
        <v>125</v>
      </c>
      <c r="BH121" s="2">
        <v>99</v>
      </c>
      <c r="BI121" s="2">
        <v>63</v>
      </c>
      <c r="BJ121" s="2">
        <v>10</v>
      </c>
      <c r="BK121" s="2">
        <v>71105</v>
      </c>
      <c r="BL121">
        <v>80483</v>
      </c>
      <c r="BN121" t="s">
        <v>107</v>
      </c>
      <c r="BO121">
        <v>23.6999999999999</v>
      </c>
      <c r="BP121">
        <v>15.5</v>
      </c>
      <c r="BQ121">
        <v>10</v>
      </c>
      <c r="BR121">
        <v>-0.48910969399999998</v>
      </c>
      <c r="BS121" t="s">
        <v>133</v>
      </c>
      <c r="BT121">
        <v>60</v>
      </c>
      <c r="BU121">
        <v>0.81899999999999995</v>
      </c>
      <c r="BV121">
        <v>0.33400000000000002</v>
      </c>
      <c r="BW121">
        <v>0.30099999999999999</v>
      </c>
      <c r="BX121">
        <v>4.2000000000000003E-2</v>
      </c>
      <c r="BY121">
        <v>0</v>
      </c>
      <c r="BZ121">
        <v>0</v>
      </c>
      <c r="CA121">
        <v>67.319999999999894</v>
      </c>
      <c r="CB121" t="s">
        <v>109</v>
      </c>
      <c r="CC121">
        <v>17743.455845929198</v>
      </c>
      <c r="CD121">
        <v>10754601.779946599</v>
      </c>
      <c r="CE121">
        <v>3</v>
      </c>
      <c r="CF121">
        <v>0.54500000000000004</v>
      </c>
      <c r="CG121">
        <v>0.95</v>
      </c>
      <c r="CH121">
        <v>0.215</v>
      </c>
      <c r="CI121">
        <v>9.4999999999999998E-3</v>
      </c>
      <c r="CJ121">
        <v>2</v>
      </c>
      <c r="CK121">
        <v>0</v>
      </c>
      <c r="CL121">
        <v>0.58883248730964499</v>
      </c>
      <c r="CM121">
        <v>0.33532934131736503</v>
      </c>
      <c r="CN121">
        <v>0.37881051663527898</v>
      </c>
      <c r="CO121">
        <v>0.78431372549019596</v>
      </c>
      <c r="CP121">
        <v>0.86210526315789504</v>
      </c>
      <c r="CQ121">
        <v>0.38035264483627201</v>
      </c>
      <c r="CR121">
        <v>0.182608695652174</v>
      </c>
      <c r="CS121">
        <v>0.62708333333333299</v>
      </c>
      <c r="CT121">
        <v>0</v>
      </c>
      <c r="CU121">
        <v>0.82499999999999996</v>
      </c>
      <c r="CV121">
        <v>1</v>
      </c>
      <c r="CW121">
        <v>0.40243902439024398</v>
      </c>
      <c r="CX121">
        <v>1.0674157303371E-2</v>
      </c>
      <c r="CY121">
        <v>0</v>
      </c>
      <c r="CZ121">
        <f>AVERAGE(CU121,CV121,CX121)</f>
        <v>0.61189138576779034</v>
      </c>
      <c r="DA121">
        <f t="shared" si="9"/>
        <v>0.51303748424491857</v>
      </c>
      <c r="DB121">
        <f>AVERAGE(CZ121:DA121)</f>
        <v>0.56246443500635446</v>
      </c>
      <c r="DC121">
        <f>(DB121-DB$381)/DB$383</f>
        <v>0.70829764183511779</v>
      </c>
      <c r="DD121">
        <f t="shared" si="10"/>
        <v>0.52182151768812124</v>
      </c>
      <c r="DE121">
        <f t="shared" si="11"/>
        <v>0.61554645997754254</v>
      </c>
      <c r="DF121">
        <f t="shared" si="13"/>
        <v>0</v>
      </c>
      <c r="DG121">
        <f t="shared" si="12"/>
        <v>0.44128136727088679</v>
      </c>
    </row>
    <row r="122" spans="1:111" x14ac:dyDescent="0.3">
      <c r="A122">
        <v>87</v>
      </c>
      <c r="B122">
        <v>4129000</v>
      </c>
      <c r="C122" t="s">
        <v>303</v>
      </c>
      <c r="D122">
        <v>12269</v>
      </c>
      <c r="E122">
        <v>12157</v>
      </c>
      <c r="F122">
        <v>9520</v>
      </c>
      <c r="G122">
        <v>112</v>
      </c>
      <c r="H122">
        <v>5123</v>
      </c>
      <c r="I122">
        <v>4860</v>
      </c>
      <c r="J122">
        <v>2.5</v>
      </c>
      <c r="K122">
        <v>3157</v>
      </c>
      <c r="L122">
        <v>3.02</v>
      </c>
      <c r="M122">
        <v>5066</v>
      </c>
      <c r="N122">
        <v>3151</v>
      </c>
      <c r="O122">
        <v>1710</v>
      </c>
      <c r="P122">
        <v>206</v>
      </c>
      <c r="Q122">
        <v>0.57999999999999996</v>
      </c>
      <c r="R122">
        <v>0.61</v>
      </c>
      <c r="S122">
        <v>0.43</v>
      </c>
      <c r="T122">
        <v>608</v>
      </c>
      <c r="U122">
        <v>638</v>
      </c>
      <c r="V122">
        <v>674</v>
      </c>
      <c r="W122">
        <v>648</v>
      </c>
      <c r="X122">
        <v>749</v>
      </c>
      <c r="Y122">
        <v>880</v>
      </c>
      <c r="Z122">
        <v>787</v>
      </c>
      <c r="AA122">
        <v>731</v>
      </c>
      <c r="AB122">
        <v>828</v>
      </c>
      <c r="AC122">
        <v>740</v>
      </c>
      <c r="AD122">
        <v>779</v>
      </c>
      <c r="AE122">
        <v>884</v>
      </c>
      <c r="AF122">
        <v>893</v>
      </c>
      <c r="AG122">
        <v>794</v>
      </c>
      <c r="AH122">
        <v>629</v>
      </c>
      <c r="AI122">
        <v>422</v>
      </c>
      <c r="AJ122">
        <v>267</v>
      </c>
      <c r="AK122">
        <v>319</v>
      </c>
      <c r="AL122">
        <v>6004</v>
      </c>
      <c r="AM122">
        <v>40.6</v>
      </c>
      <c r="AN122">
        <v>6266</v>
      </c>
      <c r="AO122">
        <v>44.399999999999899</v>
      </c>
      <c r="AP122" s="2">
        <v>11942</v>
      </c>
      <c r="AQ122" s="2">
        <v>12414</v>
      </c>
      <c r="AR122" s="2">
        <v>4</v>
      </c>
      <c r="AS122" s="2">
        <v>1217</v>
      </c>
      <c r="AT122" s="2">
        <v>9971</v>
      </c>
      <c r="AU122" s="2">
        <v>154</v>
      </c>
      <c r="AV122" s="2">
        <v>86</v>
      </c>
      <c r="AW122" s="2">
        <v>272</v>
      </c>
      <c r="AX122" s="2">
        <v>42</v>
      </c>
      <c r="AY122" s="2">
        <v>16</v>
      </c>
      <c r="AZ122" s="2">
        <v>511</v>
      </c>
      <c r="BA122" s="2">
        <v>2298</v>
      </c>
      <c r="BB122" s="2">
        <v>325</v>
      </c>
      <c r="BC122" s="2">
        <v>338</v>
      </c>
      <c r="BD122" s="2">
        <v>511</v>
      </c>
      <c r="BE122" s="2">
        <v>571</v>
      </c>
      <c r="BF122" s="2">
        <v>1035</v>
      </c>
      <c r="BG122" s="2">
        <v>653</v>
      </c>
      <c r="BH122" s="2">
        <v>824</v>
      </c>
      <c r="BI122" s="2">
        <v>337</v>
      </c>
      <c r="BJ122" s="2">
        <v>265</v>
      </c>
      <c r="BK122" s="2">
        <v>64144</v>
      </c>
      <c r="BL122">
        <v>84332</v>
      </c>
      <c r="BN122" t="s">
        <v>107</v>
      </c>
      <c r="BO122">
        <v>18.1999999999999</v>
      </c>
      <c r="BP122">
        <v>14.6</v>
      </c>
      <c r="BQ122">
        <v>4</v>
      </c>
      <c r="BR122">
        <v>-1.285306879</v>
      </c>
      <c r="BS122" t="s">
        <v>143</v>
      </c>
      <c r="BT122">
        <v>57</v>
      </c>
      <c r="BU122">
        <v>0.192</v>
      </c>
      <c r="BV122">
        <v>0.27100000000000002</v>
      </c>
      <c r="BW122">
        <v>7.2999999999999995E-2</v>
      </c>
      <c r="BX122">
        <v>1.6E-2</v>
      </c>
      <c r="BY122">
        <v>0</v>
      </c>
      <c r="BZ122">
        <v>0</v>
      </c>
      <c r="CA122">
        <v>57.1099999999999</v>
      </c>
      <c r="CB122" t="s">
        <v>109</v>
      </c>
      <c r="CC122">
        <v>62635.403629272601</v>
      </c>
      <c r="CD122">
        <v>68795767.805322096</v>
      </c>
      <c r="CE122">
        <v>1.25</v>
      </c>
      <c r="CF122">
        <v>9.7500000000000003E-2</v>
      </c>
      <c r="CG122">
        <v>0.42499999999999999</v>
      </c>
      <c r="CH122">
        <v>0.18</v>
      </c>
      <c r="CI122">
        <v>1.225E-2</v>
      </c>
      <c r="CJ122">
        <v>4</v>
      </c>
      <c r="CK122">
        <v>5</v>
      </c>
      <c r="CL122">
        <v>0.30964467005076102</v>
      </c>
      <c r="CM122">
        <v>0.28143712574850299</v>
      </c>
      <c r="CN122">
        <v>0.128905562146893</v>
      </c>
      <c r="CO122">
        <v>0.72549019607843102</v>
      </c>
      <c r="CP122">
        <v>0.20210526315789501</v>
      </c>
      <c r="CQ122">
        <v>0.30100755667506301</v>
      </c>
      <c r="CR122">
        <v>6.9565217391304002E-2</v>
      </c>
      <c r="CS122">
        <v>0.15208333333333299</v>
      </c>
      <c r="CT122">
        <v>0.875</v>
      </c>
      <c r="CU122">
        <v>7.9166666666666996E-2</v>
      </c>
      <c r="CV122">
        <v>0.41666666666666702</v>
      </c>
      <c r="CW122">
        <v>0.31707317073170699</v>
      </c>
      <c r="CX122">
        <v>1.3764044943819999E-2</v>
      </c>
      <c r="CY122">
        <v>0.5</v>
      </c>
      <c r="CZ122">
        <f>AVERAGE(CU122,CV122,CX122)</f>
        <v>0.16986579275905134</v>
      </c>
      <c r="DA122">
        <f t="shared" si="9"/>
        <v>0.18119034263939873</v>
      </c>
      <c r="DB122">
        <f>AVERAGE(CZ122:DA122)</f>
        <v>0.17552806769922502</v>
      </c>
      <c r="DC122">
        <f>(DB122-DB$381)/DB$383</f>
        <v>0.16982414941120264</v>
      </c>
      <c r="DD122">
        <f t="shared" si="10"/>
        <v>0.36136938850614697</v>
      </c>
      <c r="DE122">
        <f t="shared" si="11"/>
        <v>0.30343664469355541</v>
      </c>
      <c r="DF122">
        <f t="shared" si="13"/>
        <v>0.18000000000000002</v>
      </c>
      <c r="DG122">
        <f t="shared" si="12"/>
        <v>0.21775359803491937</v>
      </c>
    </row>
    <row r="123" spans="1:111" x14ac:dyDescent="0.3">
      <c r="A123">
        <v>88</v>
      </c>
      <c r="B123">
        <v>4129100</v>
      </c>
      <c r="C123" t="s">
        <v>305</v>
      </c>
      <c r="D123">
        <v>788</v>
      </c>
      <c r="E123">
        <v>788</v>
      </c>
      <c r="F123">
        <v>583</v>
      </c>
      <c r="G123">
        <v>0</v>
      </c>
      <c r="H123">
        <v>244.599999999999</v>
      </c>
      <c r="I123">
        <v>360</v>
      </c>
      <c r="J123">
        <v>2.19</v>
      </c>
      <c r="K123">
        <v>223</v>
      </c>
      <c r="L123">
        <v>2.61</v>
      </c>
      <c r="M123">
        <v>402</v>
      </c>
      <c r="N123">
        <v>289</v>
      </c>
      <c r="O123">
        <v>71</v>
      </c>
      <c r="P123">
        <v>42</v>
      </c>
      <c r="Q123">
        <v>0.28999999999999998</v>
      </c>
      <c r="R123">
        <v>0.25</v>
      </c>
      <c r="S123">
        <v>0.24</v>
      </c>
      <c r="T123">
        <v>21</v>
      </c>
      <c r="U123">
        <v>34</v>
      </c>
      <c r="V123">
        <v>36</v>
      </c>
      <c r="W123">
        <v>26</v>
      </c>
      <c r="X123">
        <v>18</v>
      </c>
      <c r="Y123">
        <v>26</v>
      </c>
      <c r="Z123">
        <v>24</v>
      </c>
      <c r="AA123">
        <v>36</v>
      </c>
      <c r="AB123">
        <v>32</v>
      </c>
      <c r="AC123">
        <v>31</v>
      </c>
      <c r="AD123">
        <v>59</v>
      </c>
      <c r="AE123">
        <v>91</v>
      </c>
      <c r="AF123">
        <v>119</v>
      </c>
      <c r="AG123">
        <v>89</v>
      </c>
      <c r="AH123">
        <v>79</v>
      </c>
      <c r="AI123">
        <v>34</v>
      </c>
      <c r="AJ123">
        <v>16</v>
      </c>
      <c r="AK123">
        <v>17</v>
      </c>
      <c r="AL123">
        <v>389</v>
      </c>
      <c r="AM123">
        <v>57.399999999999899</v>
      </c>
      <c r="AN123">
        <v>399</v>
      </c>
      <c r="AO123">
        <v>58.2</v>
      </c>
      <c r="AP123" s="2">
        <v>173</v>
      </c>
      <c r="AQ123" s="2">
        <v>785</v>
      </c>
      <c r="AR123" s="2">
        <v>78</v>
      </c>
      <c r="AS123" s="2">
        <v>38</v>
      </c>
      <c r="AT123" s="2">
        <v>700</v>
      </c>
      <c r="AU123" s="2">
        <v>0</v>
      </c>
      <c r="AV123" s="2">
        <v>9</v>
      </c>
      <c r="AW123" s="2">
        <v>14</v>
      </c>
      <c r="AX123" s="2">
        <v>0</v>
      </c>
      <c r="AY123" s="2">
        <v>1</v>
      </c>
      <c r="AZ123" s="2">
        <v>26</v>
      </c>
      <c r="BA123" s="2">
        <v>88</v>
      </c>
      <c r="BB123" s="2">
        <v>23</v>
      </c>
      <c r="BC123" s="2">
        <v>32</v>
      </c>
      <c r="BD123" s="2">
        <v>32</v>
      </c>
      <c r="BE123" s="2">
        <v>38</v>
      </c>
      <c r="BF123" s="2">
        <v>91</v>
      </c>
      <c r="BG123" s="2">
        <v>31</v>
      </c>
      <c r="BH123" s="2">
        <v>74</v>
      </c>
      <c r="BI123" s="2">
        <v>19</v>
      </c>
      <c r="BJ123" s="2">
        <v>21</v>
      </c>
      <c r="BK123" s="2">
        <v>62502</v>
      </c>
      <c r="BL123">
        <v>84683</v>
      </c>
      <c r="BN123" t="s">
        <v>115</v>
      </c>
      <c r="BO123">
        <v>25.6999999999999</v>
      </c>
      <c r="BP123">
        <v>15.6</v>
      </c>
      <c r="BQ123">
        <v>24</v>
      </c>
      <c r="BR123">
        <v>0.55696797360000005</v>
      </c>
      <c r="BS123" t="s">
        <v>138</v>
      </c>
      <c r="BT123">
        <v>50</v>
      </c>
      <c r="BU123">
        <v>0.11600000000000001</v>
      </c>
      <c r="BV123">
        <v>0.35499999999999998</v>
      </c>
      <c r="BW123">
        <v>3.4000000000000002E-2</v>
      </c>
      <c r="BX123">
        <v>0</v>
      </c>
      <c r="BY123">
        <v>0</v>
      </c>
      <c r="BZ123">
        <v>0</v>
      </c>
      <c r="CA123">
        <v>76.540000000000006</v>
      </c>
      <c r="CB123" t="s">
        <v>119</v>
      </c>
      <c r="CC123">
        <v>42617.869033644798</v>
      </c>
      <c r="CD123">
        <v>89449867.987866193</v>
      </c>
      <c r="CL123">
        <v>0.69035532994923798</v>
      </c>
      <c r="CM123">
        <v>0.34131736526946099</v>
      </c>
      <c r="CN123">
        <v>0.70714625662272401</v>
      </c>
      <c r="CO123">
        <v>0.58823529411764697</v>
      </c>
      <c r="CP123">
        <v>0.12210526315789499</v>
      </c>
      <c r="CQ123">
        <v>0.40680100755667498</v>
      </c>
      <c r="CR123">
        <v>0</v>
      </c>
      <c r="CS123">
        <v>7.0833333333332998E-2</v>
      </c>
      <c r="DA123">
        <f t="shared" si="9"/>
        <v>0.14993490101197574</v>
      </c>
      <c r="DC123">
        <f>DA123</f>
        <v>0.14993490101197574</v>
      </c>
      <c r="DD123">
        <f t="shared" si="10"/>
        <v>0.58176356148976749</v>
      </c>
      <c r="DE123">
        <f t="shared" si="11"/>
        <v>0.73214510104299402</v>
      </c>
      <c r="DF123">
        <f t="shared" si="13"/>
        <v>0.39</v>
      </c>
      <c r="DG123">
        <f t="shared" si="12"/>
        <v>0.42402666735165662</v>
      </c>
    </row>
    <row r="124" spans="1:111" x14ac:dyDescent="0.3">
      <c r="A124">
        <v>89</v>
      </c>
      <c r="B124">
        <v>4129350</v>
      </c>
      <c r="C124" t="s">
        <v>307</v>
      </c>
      <c r="D124">
        <v>949</v>
      </c>
      <c r="E124">
        <v>949</v>
      </c>
      <c r="F124">
        <v>760</v>
      </c>
      <c r="G124">
        <v>0</v>
      </c>
      <c r="H124">
        <v>2400.0999999999899</v>
      </c>
      <c r="I124">
        <v>355</v>
      </c>
      <c r="J124">
        <v>2.67</v>
      </c>
      <c r="K124">
        <v>244</v>
      </c>
      <c r="L124">
        <v>3.11</v>
      </c>
      <c r="M124">
        <v>421</v>
      </c>
      <c r="N124">
        <v>218</v>
      </c>
      <c r="O124">
        <v>137</v>
      </c>
      <c r="P124">
        <v>66</v>
      </c>
      <c r="Q124">
        <v>0.73</v>
      </c>
      <c r="R124">
        <v>0.79</v>
      </c>
      <c r="S124">
        <v>0.56999999999999995</v>
      </c>
      <c r="T124">
        <v>55</v>
      </c>
      <c r="U124">
        <v>61</v>
      </c>
      <c r="V124">
        <v>63</v>
      </c>
      <c r="W124">
        <v>50</v>
      </c>
      <c r="X124">
        <v>45</v>
      </c>
      <c r="Y124">
        <v>60</v>
      </c>
      <c r="Z124">
        <v>58</v>
      </c>
      <c r="AA124">
        <v>47</v>
      </c>
      <c r="AB124">
        <v>58</v>
      </c>
      <c r="AC124">
        <v>55</v>
      </c>
      <c r="AD124">
        <v>51</v>
      </c>
      <c r="AE124">
        <v>63</v>
      </c>
      <c r="AF124">
        <v>70</v>
      </c>
      <c r="AG124">
        <v>78</v>
      </c>
      <c r="AH124">
        <v>50</v>
      </c>
      <c r="AI124">
        <v>40</v>
      </c>
      <c r="AJ124">
        <v>29</v>
      </c>
      <c r="AK124">
        <v>17</v>
      </c>
      <c r="AL124">
        <v>477</v>
      </c>
      <c r="AM124">
        <v>42.799999999999898</v>
      </c>
      <c r="AN124">
        <v>473</v>
      </c>
      <c r="AO124">
        <v>43.399999999999899</v>
      </c>
      <c r="AP124" s="2"/>
      <c r="AQ124" s="2"/>
      <c r="AR124" s="2"/>
      <c r="AS124" s="2">
        <v>117</v>
      </c>
      <c r="AT124" s="2">
        <v>773</v>
      </c>
      <c r="AU124" s="2">
        <v>7</v>
      </c>
      <c r="AV124" s="2">
        <v>18</v>
      </c>
      <c r="AW124" s="2">
        <v>2</v>
      </c>
      <c r="AX124" s="2">
        <v>0</v>
      </c>
      <c r="AY124" s="2">
        <v>4</v>
      </c>
      <c r="AZ124" s="2">
        <v>28</v>
      </c>
      <c r="BA124" s="2">
        <v>176</v>
      </c>
      <c r="BB124" s="2">
        <v>44</v>
      </c>
      <c r="BC124" s="2">
        <v>49</v>
      </c>
      <c r="BD124" s="2">
        <v>66</v>
      </c>
      <c r="BE124" s="2">
        <v>78</v>
      </c>
      <c r="BF124" s="2">
        <v>53</v>
      </c>
      <c r="BG124" s="2">
        <v>28</v>
      </c>
      <c r="BH124" s="2">
        <v>24</v>
      </c>
      <c r="BI124" s="2">
        <v>6</v>
      </c>
      <c r="BJ124" s="2">
        <v>7</v>
      </c>
      <c r="BK124" s="2">
        <v>37526</v>
      </c>
      <c r="BL124">
        <v>52793</v>
      </c>
      <c r="BN124" t="s">
        <v>107</v>
      </c>
      <c r="BO124">
        <v>23.5</v>
      </c>
      <c r="BP124">
        <v>17.5</v>
      </c>
      <c r="BQ124">
        <v>30</v>
      </c>
      <c r="BR124">
        <v>0.98500169599999998</v>
      </c>
      <c r="BS124" t="s">
        <v>186</v>
      </c>
      <c r="BT124">
        <v>27</v>
      </c>
      <c r="BU124">
        <v>7.9000000000000001E-2</v>
      </c>
      <c r="BV124">
        <v>0.53700000000000003</v>
      </c>
      <c r="BW124">
        <v>9.8000000000000004E-2</v>
      </c>
      <c r="BX124">
        <v>2.8000000000000001E-2</v>
      </c>
      <c r="BY124">
        <v>93.25</v>
      </c>
      <c r="BZ124">
        <v>0</v>
      </c>
      <c r="CA124">
        <v>0</v>
      </c>
      <c r="CB124" t="s">
        <v>119</v>
      </c>
      <c r="CC124">
        <v>18789.074861475499</v>
      </c>
      <c r="CD124">
        <v>11012947.966671299</v>
      </c>
      <c r="CE124">
        <v>1</v>
      </c>
      <c r="CG124">
        <v>0.95</v>
      </c>
      <c r="CH124">
        <v>0.27</v>
      </c>
      <c r="CI124">
        <v>0.03</v>
      </c>
      <c r="CJ124">
        <v>1</v>
      </c>
      <c r="CK124">
        <v>2</v>
      </c>
      <c r="CL124">
        <v>0.57868020304568502</v>
      </c>
      <c r="CM124">
        <v>0.45508982035928103</v>
      </c>
      <c r="CN124">
        <v>0.84149456873823003</v>
      </c>
      <c r="CO124">
        <v>0.13725490196078399</v>
      </c>
      <c r="CP124">
        <v>8.3157894736842E-2</v>
      </c>
      <c r="CQ124">
        <v>0.63602015113350097</v>
      </c>
      <c r="CR124">
        <v>0.121739130434783</v>
      </c>
      <c r="CS124">
        <v>0.204166666666667</v>
      </c>
      <c r="CT124">
        <v>1</v>
      </c>
      <c r="CV124">
        <v>1</v>
      </c>
      <c r="CW124">
        <v>0.53658536585365901</v>
      </c>
      <c r="CX124">
        <v>3.3707865168538999E-2</v>
      </c>
      <c r="CY124">
        <v>0.2</v>
      </c>
      <c r="CZ124">
        <f>AVERAGE(CU124,CV124,CX124)</f>
        <v>0.51685393258426948</v>
      </c>
      <c r="DA124">
        <f t="shared" si="9"/>
        <v>0.26127096074294826</v>
      </c>
      <c r="DB124">
        <f>AVERAGE(CZ124:DA124)</f>
        <v>0.3890624466636089</v>
      </c>
      <c r="DC124">
        <f>(DB124-DB$381)/DB$383</f>
        <v>0.46698567908012756</v>
      </c>
      <c r="DD124">
        <f t="shared" si="10"/>
        <v>0.50312987352599503</v>
      </c>
      <c r="DE124">
        <f t="shared" si="11"/>
        <v>0.57918766787838094</v>
      </c>
      <c r="DF124">
        <f t="shared" si="13"/>
        <v>0.3775</v>
      </c>
      <c r="DG124">
        <f t="shared" si="12"/>
        <v>0.47455778231950285</v>
      </c>
    </row>
    <row r="125" spans="1:111" x14ac:dyDescent="0.3">
      <c r="A125">
        <v>90</v>
      </c>
      <c r="B125">
        <v>4129750</v>
      </c>
      <c r="C125" t="s">
        <v>309</v>
      </c>
      <c r="D125">
        <v>1863</v>
      </c>
      <c r="E125">
        <v>1855</v>
      </c>
      <c r="F125">
        <v>1517</v>
      </c>
      <c r="G125">
        <v>8</v>
      </c>
      <c r="H125">
        <v>184.8</v>
      </c>
      <c r="I125">
        <v>787</v>
      </c>
      <c r="J125">
        <v>2.36</v>
      </c>
      <c r="K125">
        <v>556</v>
      </c>
      <c r="L125">
        <v>2.73</v>
      </c>
      <c r="M125">
        <v>855</v>
      </c>
      <c r="N125">
        <v>609</v>
      </c>
      <c r="O125">
        <v>178</v>
      </c>
      <c r="P125">
        <v>68</v>
      </c>
      <c r="Q125">
        <v>0.33</v>
      </c>
      <c r="R125">
        <v>0.44</v>
      </c>
      <c r="S125">
        <v>0.49</v>
      </c>
      <c r="T125">
        <v>59</v>
      </c>
      <c r="U125">
        <v>71</v>
      </c>
      <c r="V125">
        <v>71</v>
      </c>
      <c r="W125">
        <v>75</v>
      </c>
      <c r="X125">
        <v>89</v>
      </c>
      <c r="Y125">
        <v>102</v>
      </c>
      <c r="Z125">
        <v>85</v>
      </c>
      <c r="AA125">
        <v>83</v>
      </c>
      <c r="AB125">
        <v>89</v>
      </c>
      <c r="AC125">
        <v>95</v>
      </c>
      <c r="AD125">
        <v>136</v>
      </c>
      <c r="AE125">
        <v>170</v>
      </c>
      <c r="AF125">
        <v>199</v>
      </c>
      <c r="AG125">
        <v>179</v>
      </c>
      <c r="AH125">
        <v>175</v>
      </c>
      <c r="AI125">
        <v>107</v>
      </c>
      <c r="AJ125">
        <v>43</v>
      </c>
      <c r="AK125">
        <v>40</v>
      </c>
      <c r="AL125">
        <v>952</v>
      </c>
      <c r="AM125">
        <v>54.5</v>
      </c>
      <c r="AN125">
        <v>916</v>
      </c>
      <c r="AO125">
        <v>54</v>
      </c>
      <c r="AP125" s="2"/>
      <c r="AQ125" s="2"/>
      <c r="AR125" s="2"/>
      <c r="AS125" s="2">
        <v>72</v>
      </c>
      <c r="AT125" s="2">
        <v>1694</v>
      </c>
      <c r="AU125" s="2">
        <v>11</v>
      </c>
      <c r="AV125" s="2">
        <v>31</v>
      </c>
      <c r="AW125" s="2">
        <v>7</v>
      </c>
      <c r="AX125" s="2">
        <v>3</v>
      </c>
      <c r="AY125" s="2">
        <v>3</v>
      </c>
      <c r="AZ125" s="2">
        <v>42</v>
      </c>
      <c r="BA125" s="2">
        <v>169</v>
      </c>
      <c r="BB125" s="2">
        <v>33</v>
      </c>
      <c r="BC125" s="2">
        <v>96</v>
      </c>
      <c r="BD125" s="2">
        <v>102</v>
      </c>
      <c r="BE125" s="2">
        <v>129</v>
      </c>
      <c r="BF125" s="2">
        <v>172</v>
      </c>
      <c r="BG125" s="2">
        <v>109</v>
      </c>
      <c r="BH125" s="2">
        <v>72</v>
      </c>
      <c r="BI125" s="2">
        <v>34</v>
      </c>
      <c r="BJ125" s="2">
        <v>40</v>
      </c>
      <c r="BK125" s="2">
        <v>53319</v>
      </c>
      <c r="BL125">
        <v>74572</v>
      </c>
      <c r="BN125" t="s">
        <v>115</v>
      </c>
      <c r="BO125">
        <v>22</v>
      </c>
      <c r="BP125">
        <v>15.5</v>
      </c>
      <c r="BQ125">
        <v>30</v>
      </c>
      <c r="BR125">
        <v>0.98500169599999998</v>
      </c>
      <c r="BS125" t="s">
        <v>186</v>
      </c>
      <c r="BT125">
        <v>48</v>
      </c>
      <c r="BU125">
        <v>3.1E-2</v>
      </c>
      <c r="BV125">
        <v>0.441</v>
      </c>
      <c r="BW125">
        <v>9.2999999999999999E-2</v>
      </c>
      <c r="BX125">
        <v>0</v>
      </c>
      <c r="BY125">
        <v>75.650000000000006</v>
      </c>
      <c r="BZ125">
        <v>0</v>
      </c>
      <c r="CA125">
        <v>0</v>
      </c>
      <c r="CB125" t="s">
        <v>119</v>
      </c>
      <c r="CC125">
        <v>125999.922281892</v>
      </c>
      <c r="CD125">
        <v>283134180.15879399</v>
      </c>
      <c r="CE125">
        <v>2.5</v>
      </c>
      <c r="CG125">
        <v>0.57499999999999996</v>
      </c>
      <c r="CH125">
        <v>0.15</v>
      </c>
      <c r="CI125">
        <v>1.4999999999999999E-2</v>
      </c>
      <c r="CJ125">
        <v>2</v>
      </c>
      <c r="CK125">
        <v>10</v>
      </c>
      <c r="CL125">
        <v>0.50253807106599002</v>
      </c>
      <c r="CM125">
        <v>0.33532934131736503</v>
      </c>
      <c r="CN125">
        <v>0.84149456873823003</v>
      </c>
      <c r="CO125">
        <v>0.54901960784313697</v>
      </c>
      <c r="CP125">
        <v>3.2631578947367998E-2</v>
      </c>
      <c r="CQ125">
        <v>0.51511335012594495</v>
      </c>
      <c r="CR125">
        <v>0</v>
      </c>
      <c r="CS125">
        <v>0.19375000000000001</v>
      </c>
      <c r="CT125">
        <v>0.25</v>
      </c>
      <c r="CV125">
        <v>0.58333333333333304</v>
      </c>
      <c r="CW125">
        <v>0.24390243902438999</v>
      </c>
      <c r="CX125">
        <v>1.6853932584269999E-2</v>
      </c>
      <c r="CY125">
        <v>1</v>
      </c>
      <c r="CZ125">
        <f>AVERAGE(CU125,CV125,CX125)</f>
        <v>0.30009363295880154</v>
      </c>
      <c r="DA125">
        <f t="shared" si="9"/>
        <v>0.18537373226832823</v>
      </c>
      <c r="DB125">
        <f>AVERAGE(CZ125:DA125)</f>
        <v>0.24273368261356487</v>
      </c>
      <c r="DC125">
        <f>(DB125-DB$381)/DB$383</f>
        <v>0.26334971389942474</v>
      </c>
      <c r="DD125">
        <f t="shared" si="10"/>
        <v>0.55709539724118051</v>
      </c>
      <c r="DE125">
        <f t="shared" si="11"/>
        <v>0.68416084414173706</v>
      </c>
      <c r="DF125">
        <f t="shared" si="13"/>
        <v>0.58550000000000002</v>
      </c>
      <c r="DG125">
        <f t="shared" si="12"/>
        <v>0.5110035193470539</v>
      </c>
    </row>
    <row r="126" spans="1:111" x14ac:dyDescent="0.3">
      <c r="A126">
        <v>91</v>
      </c>
      <c r="B126">
        <v>4129900</v>
      </c>
      <c r="C126" t="s">
        <v>311</v>
      </c>
      <c r="D126">
        <v>2423</v>
      </c>
      <c r="E126">
        <v>2387</v>
      </c>
      <c r="F126">
        <v>1734</v>
      </c>
      <c r="G126">
        <v>36</v>
      </c>
      <c r="H126">
        <v>958.7</v>
      </c>
      <c r="I126">
        <v>1162</v>
      </c>
      <c r="J126">
        <v>2.0499999999999998</v>
      </c>
      <c r="K126">
        <v>666</v>
      </c>
      <c r="L126">
        <v>2.6</v>
      </c>
      <c r="M126">
        <v>1466</v>
      </c>
      <c r="N126">
        <v>791</v>
      </c>
      <c r="O126">
        <v>371</v>
      </c>
      <c r="P126">
        <v>304</v>
      </c>
      <c r="Q126">
        <v>0.65</v>
      </c>
      <c r="R126">
        <v>0.74</v>
      </c>
      <c r="S126">
        <v>0.73</v>
      </c>
      <c r="T126">
        <v>78</v>
      </c>
      <c r="U126">
        <v>83</v>
      </c>
      <c r="V126">
        <v>90</v>
      </c>
      <c r="W126">
        <v>112</v>
      </c>
      <c r="X126">
        <v>82</v>
      </c>
      <c r="Y126">
        <v>108</v>
      </c>
      <c r="Z126">
        <v>105</v>
      </c>
      <c r="AA126">
        <v>113</v>
      </c>
      <c r="AB126">
        <v>96</v>
      </c>
      <c r="AC126">
        <v>141</v>
      </c>
      <c r="AD126">
        <v>158</v>
      </c>
      <c r="AE126">
        <v>215</v>
      </c>
      <c r="AF126">
        <v>257</v>
      </c>
      <c r="AG126">
        <v>270</v>
      </c>
      <c r="AH126">
        <v>227</v>
      </c>
      <c r="AI126">
        <v>150</v>
      </c>
      <c r="AJ126">
        <v>91</v>
      </c>
      <c r="AK126">
        <v>49</v>
      </c>
      <c r="AL126">
        <v>1194</v>
      </c>
      <c r="AM126">
        <v>55.6</v>
      </c>
      <c r="AN126">
        <v>1231</v>
      </c>
      <c r="AO126">
        <v>56.6</v>
      </c>
      <c r="AP126" s="2">
        <v>1415</v>
      </c>
      <c r="AQ126" s="2">
        <v>2404</v>
      </c>
      <c r="AR126" s="2">
        <v>41</v>
      </c>
      <c r="AS126" s="2">
        <v>150</v>
      </c>
      <c r="AT126" s="2">
        <v>2079</v>
      </c>
      <c r="AU126" s="2">
        <v>9</v>
      </c>
      <c r="AV126" s="2">
        <v>43</v>
      </c>
      <c r="AW126" s="2">
        <v>26</v>
      </c>
      <c r="AX126" s="2">
        <v>1</v>
      </c>
      <c r="AY126" s="2">
        <v>2</v>
      </c>
      <c r="AZ126" s="2">
        <v>114</v>
      </c>
      <c r="BA126" s="2">
        <v>344</v>
      </c>
      <c r="BB126" s="2">
        <v>169</v>
      </c>
      <c r="BC126" s="2">
        <v>112</v>
      </c>
      <c r="BD126" s="2">
        <v>178</v>
      </c>
      <c r="BE126" s="2">
        <v>101</v>
      </c>
      <c r="BF126" s="2">
        <v>266</v>
      </c>
      <c r="BG126" s="2">
        <v>142</v>
      </c>
      <c r="BH126" s="2">
        <v>125</v>
      </c>
      <c r="BI126" s="2">
        <v>47</v>
      </c>
      <c r="BJ126" s="2">
        <v>23</v>
      </c>
      <c r="BK126" s="2">
        <v>51281</v>
      </c>
      <c r="BL126">
        <v>62343</v>
      </c>
      <c r="BN126" t="s">
        <v>107</v>
      </c>
      <c r="BO126">
        <v>21.6999999999999</v>
      </c>
      <c r="BP126">
        <v>14.3</v>
      </c>
      <c r="BQ126">
        <v>17</v>
      </c>
      <c r="BR126">
        <v>-5.4048117E-2</v>
      </c>
      <c r="BS126" t="s">
        <v>166</v>
      </c>
      <c r="BT126">
        <v>49</v>
      </c>
      <c r="BU126">
        <v>0.11</v>
      </c>
      <c r="BV126">
        <v>0.41399999999999998</v>
      </c>
      <c r="BW126">
        <v>0.111</v>
      </c>
      <c r="BX126">
        <v>0</v>
      </c>
      <c r="BY126">
        <v>0</v>
      </c>
      <c r="BZ126">
        <v>0</v>
      </c>
      <c r="CA126">
        <v>71.930000000000007</v>
      </c>
      <c r="CB126" t="s">
        <v>119</v>
      </c>
      <c r="CC126">
        <v>98051.086905126896</v>
      </c>
      <c r="CD126">
        <v>69443329.446760207</v>
      </c>
      <c r="CE126">
        <v>3</v>
      </c>
      <c r="CG126">
        <v>0.42499999999999999</v>
      </c>
      <c r="CH126">
        <v>0.255</v>
      </c>
      <c r="CI126">
        <v>0.03</v>
      </c>
      <c r="CJ126">
        <v>2</v>
      </c>
      <c r="CK126">
        <v>0</v>
      </c>
      <c r="CL126">
        <v>0.487309644670051</v>
      </c>
      <c r="CM126">
        <v>0.26347305389221598</v>
      </c>
      <c r="CN126">
        <v>0.51536468392969204</v>
      </c>
      <c r="CO126">
        <v>0.56862745098039202</v>
      </c>
      <c r="CP126">
        <v>0.115789473684211</v>
      </c>
      <c r="CQ126">
        <v>0.48110831234256901</v>
      </c>
      <c r="CR126">
        <v>0</v>
      </c>
      <c r="CS126">
        <v>0.23125000000000001</v>
      </c>
      <c r="CT126">
        <v>0</v>
      </c>
      <c r="CV126">
        <v>0.41666666666666702</v>
      </c>
      <c r="CW126">
        <v>0.5</v>
      </c>
      <c r="CX126">
        <v>3.3707865168538999E-2</v>
      </c>
      <c r="CY126">
        <v>0</v>
      </c>
      <c r="CZ126">
        <f>AVERAGE(CU126,CV126,CX126)</f>
        <v>0.22518726591760302</v>
      </c>
      <c r="DA126">
        <f t="shared" si="9"/>
        <v>0.20703694650669502</v>
      </c>
      <c r="DB126">
        <f>AVERAGE(CZ126:DA126)</f>
        <v>0.21611210621214902</v>
      </c>
      <c r="DC126">
        <f>(DB126-DB$381)/DB$383</f>
        <v>0.22630224452231631</v>
      </c>
      <c r="DD126">
        <f t="shared" si="10"/>
        <v>0.45869370836808776</v>
      </c>
      <c r="DE126">
        <f t="shared" si="11"/>
        <v>0.49275090091199236</v>
      </c>
      <c r="DF126">
        <f t="shared" si="13"/>
        <v>0.13666666666666666</v>
      </c>
      <c r="DG126">
        <f t="shared" si="12"/>
        <v>0.28523993736699177</v>
      </c>
    </row>
    <row r="127" spans="1:111" x14ac:dyDescent="0.3">
      <c r="A127">
        <v>92</v>
      </c>
      <c r="B127">
        <v>4129950</v>
      </c>
      <c r="C127" t="s">
        <v>313</v>
      </c>
      <c r="D127">
        <v>1368</v>
      </c>
      <c r="E127">
        <v>1359</v>
      </c>
      <c r="F127">
        <v>1081</v>
      </c>
      <c r="G127">
        <v>9</v>
      </c>
      <c r="H127">
        <v>1789.5999999999899</v>
      </c>
      <c r="I127">
        <v>573</v>
      </c>
      <c r="J127">
        <v>2.37</v>
      </c>
      <c r="K127">
        <v>395</v>
      </c>
      <c r="L127">
        <v>2.74</v>
      </c>
      <c r="M127">
        <v>613</v>
      </c>
      <c r="N127">
        <v>420</v>
      </c>
      <c r="O127">
        <v>154</v>
      </c>
      <c r="P127">
        <v>40</v>
      </c>
      <c r="Q127">
        <v>1.02</v>
      </c>
      <c r="R127">
        <v>1.06</v>
      </c>
      <c r="S127">
        <v>1.45</v>
      </c>
      <c r="T127">
        <v>59</v>
      </c>
      <c r="U127">
        <v>66</v>
      </c>
      <c r="V127">
        <v>74</v>
      </c>
      <c r="W127">
        <v>51</v>
      </c>
      <c r="X127">
        <v>51</v>
      </c>
      <c r="Y127">
        <v>74</v>
      </c>
      <c r="Z127">
        <v>86</v>
      </c>
      <c r="AA127">
        <v>77</v>
      </c>
      <c r="AB127">
        <v>72</v>
      </c>
      <c r="AC127">
        <v>70</v>
      </c>
      <c r="AD127">
        <v>82</v>
      </c>
      <c r="AE127">
        <v>111</v>
      </c>
      <c r="AF127">
        <v>113</v>
      </c>
      <c r="AG127">
        <v>140</v>
      </c>
      <c r="AH127">
        <v>122</v>
      </c>
      <c r="AI127">
        <v>58</v>
      </c>
      <c r="AJ127">
        <v>33</v>
      </c>
      <c r="AK127">
        <v>27</v>
      </c>
      <c r="AL127">
        <v>681</v>
      </c>
      <c r="AM127">
        <v>49.7</v>
      </c>
      <c r="AN127">
        <v>685</v>
      </c>
      <c r="AO127">
        <v>50.6</v>
      </c>
      <c r="AP127" s="2">
        <v>713</v>
      </c>
      <c r="AQ127" s="2">
        <v>1354</v>
      </c>
      <c r="AR127" s="2">
        <v>47</v>
      </c>
      <c r="AS127" s="2">
        <v>69</v>
      </c>
      <c r="AT127" s="2">
        <v>1219</v>
      </c>
      <c r="AU127" s="2">
        <v>3</v>
      </c>
      <c r="AV127" s="2">
        <v>14</v>
      </c>
      <c r="AW127" s="2">
        <v>9</v>
      </c>
      <c r="AX127" s="2">
        <v>1</v>
      </c>
      <c r="AY127" s="2">
        <v>2</v>
      </c>
      <c r="AZ127" s="2">
        <v>51</v>
      </c>
      <c r="BA127" s="2">
        <v>149</v>
      </c>
      <c r="BB127" s="2">
        <v>46</v>
      </c>
      <c r="BC127" s="2">
        <v>49</v>
      </c>
      <c r="BD127" s="2">
        <v>65</v>
      </c>
      <c r="BE127" s="2">
        <v>95</v>
      </c>
      <c r="BF127" s="2">
        <v>146</v>
      </c>
      <c r="BG127" s="2">
        <v>62</v>
      </c>
      <c r="BH127" s="2">
        <v>54</v>
      </c>
      <c r="BI127" s="2">
        <v>27</v>
      </c>
      <c r="BJ127" s="2">
        <v>30</v>
      </c>
      <c r="BK127" s="2">
        <v>53628</v>
      </c>
      <c r="BL127">
        <v>74618</v>
      </c>
      <c r="BN127" t="s">
        <v>107</v>
      </c>
      <c r="BO127">
        <v>19.6999999999999</v>
      </c>
      <c r="BP127">
        <v>15.6999999999999</v>
      </c>
      <c r="BQ127">
        <v>15</v>
      </c>
      <c r="BR127">
        <v>-9.0228085E-2</v>
      </c>
      <c r="BS127" t="s">
        <v>127</v>
      </c>
      <c r="BT127">
        <v>39</v>
      </c>
      <c r="BU127">
        <v>7.8E-2</v>
      </c>
      <c r="BV127">
        <v>0.33700000000000002</v>
      </c>
      <c r="BW127">
        <v>0.10100000000000001</v>
      </c>
      <c r="BX127">
        <v>3.0000000000000001E-3</v>
      </c>
      <c r="BY127">
        <v>90.93</v>
      </c>
      <c r="BZ127">
        <v>0</v>
      </c>
      <c r="CA127">
        <v>0</v>
      </c>
      <c r="CB127" t="s">
        <v>119</v>
      </c>
      <c r="CC127">
        <v>31381.373810422901</v>
      </c>
      <c r="CD127">
        <v>21324541.362996601</v>
      </c>
      <c r="CE127">
        <v>2</v>
      </c>
      <c r="CF127">
        <v>0.06</v>
      </c>
      <c r="CG127">
        <v>0.95</v>
      </c>
      <c r="CH127">
        <v>0.16</v>
      </c>
      <c r="CI127">
        <v>2.5000000000000001E-2</v>
      </c>
      <c r="CJ127">
        <v>2</v>
      </c>
      <c r="CK127">
        <v>9</v>
      </c>
      <c r="CL127">
        <v>0.38578680203045701</v>
      </c>
      <c r="CM127">
        <v>0.34730538922155701</v>
      </c>
      <c r="CN127">
        <v>0.50400876177024501</v>
      </c>
      <c r="CO127">
        <v>0.37254901960784298</v>
      </c>
      <c r="CP127">
        <v>8.2105263157895E-2</v>
      </c>
      <c r="CQ127">
        <v>0.384130982367758</v>
      </c>
      <c r="CR127">
        <v>1.304347826087E-2</v>
      </c>
      <c r="CS127">
        <v>0.210416666666667</v>
      </c>
      <c r="CT127">
        <v>0.5</v>
      </c>
      <c r="CU127">
        <v>1.6666666666667E-2</v>
      </c>
      <c r="CV127">
        <v>1</v>
      </c>
      <c r="CW127">
        <v>0.26829268292682901</v>
      </c>
      <c r="CX127">
        <v>2.8089887640449E-2</v>
      </c>
      <c r="CY127">
        <v>0.9</v>
      </c>
      <c r="CZ127">
        <f>AVERAGE(CU127,CV127,CX127)</f>
        <v>0.34825218476903869</v>
      </c>
      <c r="DA127">
        <f t="shared" si="9"/>
        <v>0.17242409761329749</v>
      </c>
      <c r="DB127">
        <f>AVERAGE(CZ127:DA127)</f>
        <v>0.2603381411911681</v>
      </c>
      <c r="DC127">
        <f>(DB127-DB$381)/DB$383</f>
        <v>0.28784866280538224</v>
      </c>
      <c r="DD127">
        <f t="shared" si="10"/>
        <v>0.40241249315752553</v>
      </c>
      <c r="DE127">
        <f t="shared" si="11"/>
        <v>0.38327326560180713</v>
      </c>
      <c r="DF127">
        <f t="shared" si="13"/>
        <v>0.7597666666666667</v>
      </c>
      <c r="DG127">
        <f t="shared" si="12"/>
        <v>0.47696286502461871</v>
      </c>
    </row>
    <row r="128" spans="1:111" x14ac:dyDescent="0.3">
      <c r="A128">
        <v>341</v>
      </c>
      <c r="B128">
        <v>4130165</v>
      </c>
      <c r="C128" t="s">
        <v>818</v>
      </c>
      <c r="D128">
        <v>387</v>
      </c>
      <c r="E128">
        <v>379</v>
      </c>
      <c r="F128">
        <v>305</v>
      </c>
      <c r="G128">
        <v>8</v>
      </c>
      <c r="H128">
        <v>183.8</v>
      </c>
      <c r="I128">
        <v>163</v>
      </c>
      <c r="J128">
        <v>2.33</v>
      </c>
      <c r="K128">
        <v>114</v>
      </c>
      <c r="L128">
        <v>2.68</v>
      </c>
      <c r="M128">
        <v>172</v>
      </c>
      <c r="N128">
        <v>100</v>
      </c>
      <c r="O128">
        <v>64</v>
      </c>
      <c r="P128">
        <v>9</v>
      </c>
      <c r="Q128">
        <v>0.19</v>
      </c>
      <c r="R128">
        <v>0.11</v>
      </c>
      <c r="S128">
        <v>2.97</v>
      </c>
      <c r="T128">
        <v>27</v>
      </c>
      <c r="U128">
        <v>27</v>
      </c>
      <c r="V128">
        <v>29</v>
      </c>
      <c r="W128">
        <v>26</v>
      </c>
      <c r="X128">
        <v>16</v>
      </c>
      <c r="Y128">
        <v>24</v>
      </c>
      <c r="Z128">
        <v>28</v>
      </c>
      <c r="AA128">
        <v>20</v>
      </c>
      <c r="AB128">
        <v>20</v>
      </c>
      <c r="AC128">
        <v>23</v>
      </c>
      <c r="AD128">
        <v>20</v>
      </c>
      <c r="AE128">
        <v>26</v>
      </c>
      <c r="AF128">
        <v>29</v>
      </c>
      <c r="AG128">
        <v>27</v>
      </c>
      <c r="AH128">
        <v>17</v>
      </c>
      <c r="AI128">
        <v>12</v>
      </c>
      <c r="AJ128">
        <v>8</v>
      </c>
      <c r="AK128">
        <v>7</v>
      </c>
      <c r="AL128">
        <v>190</v>
      </c>
      <c r="AM128">
        <v>36.5</v>
      </c>
      <c r="AN128">
        <v>196</v>
      </c>
      <c r="AO128">
        <v>41.5</v>
      </c>
      <c r="AP128" s="2"/>
      <c r="AQ128" s="2"/>
      <c r="AR128" s="2"/>
      <c r="AS128" s="2">
        <v>27</v>
      </c>
      <c r="AT128" s="2">
        <v>146</v>
      </c>
      <c r="AU128" s="2">
        <v>2</v>
      </c>
      <c r="AV128" s="2">
        <v>192</v>
      </c>
      <c r="AW128" s="2">
        <v>0</v>
      </c>
      <c r="AX128" s="2">
        <v>0</v>
      </c>
      <c r="AY128" s="2">
        <v>0</v>
      </c>
      <c r="AZ128" s="2">
        <v>20</v>
      </c>
      <c r="BA128" s="2">
        <v>241</v>
      </c>
      <c r="BB128" s="2">
        <v>22</v>
      </c>
      <c r="BC128" s="2">
        <v>30</v>
      </c>
      <c r="BD128" s="2">
        <v>15</v>
      </c>
      <c r="BE128" s="2">
        <v>14</v>
      </c>
      <c r="BF128" s="2">
        <v>21</v>
      </c>
      <c r="BG128" s="2">
        <v>24</v>
      </c>
      <c r="BH128" s="2">
        <v>24</v>
      </c>
      <c r="BI128" s="2">
        <v>9</v>
      </c>
      <c r="BJ128" s="2">
        <v>6</v>
      </c>
      <c r="BK128" s="2">
        <v>51286</v>
      </c>
      <c r="BL128">
        <v>69103</v>
      </c>
      <c r="BN128" t="s">
        <v>115</v>
      </c>
      <c r="BO128">
        <v>26.3</v>
      </c>
      <c r="BP128">
        <v>16.100000000000001</v>
      </c>
      <c r="BQ128">
        <v>21</v>
      </c>
      <c r="BR128">
        <v>0.25870560529999997</v>
      </c>
      <c r="BS128" t="s">
        <v>780</v>
      </c>
      <c r="BT128">
        <v>57</v>
      </c>
      <c r="BU128">
        <v>0.57999999999999996</v>
      </c>
      <c r="BV128">
        <v>0.44600000000000001</v>
      </c>
      <c r="BW128">
        <v>0.125</v>
      </c>
      <c r="BX128">
        <v>7.0000000000000001E-3</v>
      </c>
      <c r="BY128">
        <v>95.909999999999897</v>
      </c>
      <c r="BZ128">
        <v>0</v>
      </c>
      <c r="CA128">
        <v>0</v>
      </c>
      <c r="CB128" t="s">
        <v>119</v>
      </c>
      <c r="CC128">
        <v>37655.4589111276</v>
      </c>
      <c r="CD128">
        <v>58709896.710677601</v>
      </c>
      <c r="CL128">
        <v>0.72081218274111702</v>
      </c>
      <c r="CM128">
        <v>0.37125748502993999</v>
      </c>
      <c r="CN128">
        <v>0.613529694067797</v>
      </c>
      <c r="CO128">
        <v>0.72549019607843102</v>
      </c>
      <c r="CP128">
        <v>0.61052631578947403</v>
      </c>
      <c r="CQ128">
        <v>0.52141057934508805</v>
      </c>
      <c r="CR128">
        <v>3.0434782608696E-2</v>
      </c>
      <c r="CS128">
        <v>0.26041666666666702</v>
      </c>
      <c r="DA128">
        <f t="shared" si="9"/>
        <v>0.35569708610248124</v>
      </c>
      <c r="DC128">
        <f>DA128</f>
        <v>0.35569708610248124</v>
      </c>
      <c r="DD128">
        <f t="shared" si="10"/>
        <v>0.60777238947932122</v>
      </c>
      <c r="DE128">
        <f t="shared" si="11"/>
        <v>0.78273720312950579</v>
      </c>
      <c r="DF128">
        <f t="shared" si="13"/>
        <v>0.47954999999999948</v>
      </c>
      <c r="DG128">
        <f t="shared" si="12"/>
        <v>0.53932809641066215</v>
      </c>
    </row>
    <row r="129" spans="1:111" x14ac:dyDescent="0.3">
      <c r="A129">
        <v>342</v>
      </c>
      <c r="B129">
        <v>4130250</v>
      </c>
      <c r="C129" t="s">
        <v>820</v>
      </c>
      <c r="D129">
        <v>207</v>
      </c>
      <c r="E129">
        <v>204</v>
      </c>
      <c r="F129">
        <v>126</v>
      </c>
      <c r="G129">
        <v>3</v>
      </c>
      <c r="H129">
        <v>276.89999999999901</v>
      </c>
      <c r="I129">
        <v>110</v>
      </c>
      <c r="J129">
        <v>1.85</v>
      </c>
      <c r="K129">
        <v>50</v>
      </c>
      <c r="L129">
        <v>2.52</v>
      </c>
      <c r="M129">
        <v>677</v>
      </c>
      <c r="N129">
        <v>79</v>
      </c>
      <c r="O129">
        <v>32</v>
      </c>
      <c r="P129">
        <v>567</v>
      </c>
      <c r="Q129">
        <v>0.62</v>
      </c>
      <c r="R129">
        <v>0.67</v>
      </c>
      <c r="S129">
        <v>1.56</v>
      </c>
      <c r="T129">
        <v>6</v>
      </c>
      <c r="U129">
        <v>6</v>
      </c>
      <c r="V129">
        <v>7</v>
      </c>
      <c r="W129">
        <v>6</v>
      </c>
      <c r="X129">
        <v>8</v>
      </c>
      <c r="Y129">
        <v>8</v>
      </c>
      <c r="Z129">
        <v>8</v>
      </c>
      <c r="AA129">
        <v>23</v>
      </c>
      <c r="AB129">
        <v>15</v>
      </c>
      <c r="AC129">
        <v>18</v>
      </c>
      <c r="AD129">
        <v>10</v>
      </c>
      <c r="AE129">
        <v>14</v>
      </c>
      <c r="AF129">
        <v>23</v>
      </c>
      <c r="AG129">
        <v>24</v>
      </c>
      <c r="AH129">
        <v>16</v>
      </c>
      <c r="AI129">
        <v>7</v>
      </c>
      <c r="AJ129">
        <v>5</v>
      </c>
      <c r="AK129">
        <v>2</v>
      </c>
      <c r="AL129">
        <v>106</v>
      </c>
      <c r="AM129">
        <v>49.5</v>
      </c>
      <c r="AN129">
        <v>100</v>
      </c>
      <c r="AO129">
        <v>49.299999999999898</v>
      </c>
      <c r="AP129" s="2"/>
      <c r="AQ129" s="2"/>
      <c r="AR129" s="2"/>
      <c r="AS129" s="2">
        <v>16</v>
      </c>
      <c r="AT129" s="2">
        <v>181</v>
      </c>
      <c r="AU129" s="2">
        <v>0</v>
      </c>
      <c r="AV129" s="2">
        <v>2</v>
      </c>
      <c r="AW129" s="2">
        <v>3</v>
      </c>
      <c r="AX129" s="2">
        <v>0</v>
      </c>
      <c r="AY129" s="2">
        <v>0</v>
      </c>
      <c r="AZ129" s="2">
        <v>5</v>
      </c>
      <c r="BA129" s="2">
        <v>26</v>
      </c>
      <c r="BB129" s="2">
        <v>17</v>
      </c>
      <c r="BC129" s="2">
        <v>7</v>
      </c>
      <c r="BD129" s="2">
        <v>17</v>
      </c>
      <c r="BE129" s="2">
        <v>0</v>
      </c>
      <c r="BF129" s="2">
        <v>19</v>
      </c>
      <c r="BG129" s="2">
        <v>10</v>
      </c>
      <c r="BH129" s="2">
        <v>33</v>
      </c>
      <c r="BI129" s="2">
        <v>8</v>
      </c>
      <c r="BJ129" s="2">
        <v>0</v>
      </c>
      <c r="BK129" s="2">
        <v>67304</v>
      </c>
      <c r="BL129">
        <v>71206</v>
      </c>
      <c r="BN129" t="s">
        <v>115</v>
      </c>
      <c r="BO129">
        <v>17.600000000000001</v>
      </c>
      <c r="BP129">
        <v>14.4</v>
      </c>
      <c r="BQ129">
        <v>4</v>
      </c>
      <c r="BR129">
        <v>-1.285306879</v>
      </c>
      <c r="BS129" t="s">
        <v>143</v>
      </c>
      <c r="BT129">
        <v>48</v>
      </c>
      <c r="BU129">
        <v>5.3999999999999999E-2</v>
      </c>
      <c r="BV129">
        <v>0.29899999999999999</v>
      </c>
      <c r="BW129">
        <v>5.8999999999999997E-2</v>
      </c>
      <c r="BX129">
        <v>0</v>
      </c>
      <c r="BY129">
        <v>26.12</v>
      </c>
      <c r="BZ129">
        <v>0</v>
      </c>
      <c r="CA129">
        <v>0</v>
      </c>
      <c r="CB129" t="s">
        <v>119</v>
      </c>
      <c r="CC129">
        <v>27324.341380133599</v>
      </c>
      <c r="CD129">
        <v>20837979.740590401</v>
      </c>
      <c r="CL129">
        <v>0.27918781725888298</v>
      </c>
      <c r="CM129">
        <v>0.269461077844311</v>
      </c>
      <c r="CN129">
        <v>0.128905562146893</v>
      </c>
      <c r="CO129">
        <v>0.54901960784313697</v>
      </c>
      <c r="CP129">
        <v>5.6842105263157999E-2</v>
      </c>
      <c r="CQ129">
        <v>0.33627204030226698</v>
      </c>
      <c r="CR129">
        <v>0</v>
      </c>
      <c r="CS129">
        <v>0.12291666666666699</v>
      </c>
      <c r="DA129">
        <f t="shared" si="9"/>
        <v>0.129007703058023</v>
      </c>
      <c r="DC129">
        <f>DA129</f>
        <v>0.129007703058023</v>
      </c>
      <c r="DD129">
        <f t="shared" si="10"/>
        <v>0.30664351627330599</v>
      </c>
      <c r="DE129">
        <f t="shared" si="11"/>
        <v>0.1969844463903748</v>
      </c>
      <c r="DF129">
        <f t="shared" si="13"/>
        <v>0.13059999999999999</v>
      </c>
      <c r="DG129">
        <f t="shared" si="12"/>
        <v>0.15219738314946593</v>
      </c>
    </row>
    <row r="130" spans="1:111" x14ac:dyDescent="0.3">
      <c r="A130">
        <v>93</v>
      </c>
      <c r="B130">
        <v>4130300</v>
      </c>
      <c r="C130" t="s">
        <v>315</v>
      </c>
      <c r="D130">
        <v>1925</v>
      </c>
      <c r="E130">
        <v>1925</v>
      </c>
      <c r="F130">
        <v>1546</v>
      </c>
      <c r="G130">
        <v>0</v>
      </c>
      <c r="H130">
        <v>100.299999999999</v>
      </c>
      <c r="I130">
        <v>765</v>
      </c>
      <c r="J130">
        <v>2.52</v>
      </c>
      <c r="K130">
        <v>517</v>
      </c>
      <c r="L130">
        <v>2.99</v>
      </c>
      <c r="M130">
        <v>824</v>
      </c>
      <c r="N130">
        <v>545</v>
      </c>
      <c r="O130">
        <v>220</v>
      </c>
      <c r="P130">
        <v>59</v>
      </c>
      <c r="Q130">
        <v>1.32</v>
      </c>
      <c r="R130">
        <v>1.35</v>
      </c>
      <c r="S130">
        <v>1.59</v>
      </c>
      <c r="T130">
        <v>109</v>
      </c>
      <c r="U130">
        <v>83</v>
      </c>
      <c r="V130">
        <v>97</v>
      </c>
      <c r="W130">
        <v>112</v>
      </c>
      <c r="X130">
        <v>95</v>
      </c>
      <c r="Y130">
        <v>106</v>
      </c>
      <c r="Z130">
        <v>80</v>
      </c>
      <c r="AA130">
        <v>77</v>
      </c>
      <c r="AB130">
        <v>112</v>
      </c>
      <c r="AC130">
        <v>125</v>
      </c>
      <c r="AD130">
        <v>131</v>
      </c>
      <c r="AE130">
        <v>176</v>
      </c>
      <c r="AF130">
        <v>178</v>
      </c>
      <c r="AG130">
        <v>163</v>
      </c>
      <c r="AH130">
        <v>152</v>
      </c>
      <c r="AI130">
        <v>76</v>
      </c>
      <c r="AJ130">
        <v>30</v>
      </c>
      <c r="AK130">
        <v>24</v>
      </c>
      <c r="AL130">
        <v>992</v>
      </c>
      <c r="AM130">
        <v>49</v>
      </c>
      <c r="AN130">
        <v>934</v>
      </c>
      <c r="AO130">
        <v>48.299999999999898</v>
      </c>
      <c r="AP130" s="2"/>
      <c r="AQ130" s="2"/>
      <c r="AR130" s="2"/>
      <c r="AS130" s="2">
        <v>115</v>
      </c>
      <c r="AT130" s="2">
        <v>1315</v>
      </c>
      <c r="AU130" s="2">
        <v>3</v>
      </c>
      <c r="AV130" s="2">
        <v>308</v>
      </c>
      <c r="AW130" s="2">
        <v>9</v>
      </c>
      <c r="AX130" s="2">
        <v>0</v>
      </c>
      <c r="AY130" s="2">
        <v>2</v>
      </c>
      <c r="AZ130" s="2">
        <v>172</v>
      </c>
      <c r="BA130" s="2">
        <v>610</v>
      </c>
      <c r="BB130" s="2">
        <v>80</v>
      </c>
      <c r="BC130" s="2">
        <v>99</v>
      </c>
      <c r="BD130" s="2">
        <v>46</v>
      </c>
      <c r="BE130" s="2">
        <v>166</v>
      </c>
      <c r="BF130" s="2">
        <v>103</v>
      </c>
      <c r="BG130" s="2">
        <v>92</v>
      </c>
      <c r="BH130" s="2">
        <v>117</v>
      </c>
      <c r="BI130" s="2">
        <v>41</v>
      </c>
      <c r="BJ130" s="2">
        <v>21</v>
      </c>
      <c r="BK130" s="2">
        <v>48921</v>
      </c>
      <c r="BL130">
        <v>69293</v>
      </c>
      <c r="BN130" t="s">
        <v>115</v>
      </c>
      <c r="BO130">
        <v>24.1999999999999</v>
      </c>
      <c r="BP130">
        <v>17.600000000000001</v>
      </c>
      <c r="BQ130">
        <v>6</v>
      </c>
      <c r="BR130">
        <v>-0.68067966899999999</v>
      </c>
      <c r="BS130" t="s">
        <v>235</v>
      </c>
      <c r="BT130">
        <v>46</v>
      </c>
      <c r="BU130">
        <v>0.30399999999999999</v>
      </c>
      <c r="BV130">
        <v>0.33</v>
      </c>
      <c r="BW130">
        <v>8.3000000000000004E-2</v>
      </c>
      <c r="BX130">
        <v>0</v>
      </c>
      <c r="BY130">
        <v>0</v>
      </c>
      <c r="BZ130">
        <v>0</v>
      </c>
      <c r="CA130">
        <v>68.739999999999895</v>
      </c>
      <c r="CB130" t="s">
        <v>119</v>
      </c>
      <c r="CC130">
        <v>197129.34326232399</v>
      </c>
      <c r="CD130">
        <v>535027819.98818398</v>
      </c>
      <c r="CL130">
        <v>0.61421319796954299</v>
      </c>
      <c r="CM130">
        <v>0.46107784431137699</v>
      </c>
      <c r="CN130">
        <v>0.31868183647206499</v>
      </c>
      <c r="CO130">
        <v>0.50980392156862697</v>
      </c>
      <c r="CP130">
        <v>0.32</v>
      </c>
      <c r="CQ130">
        <v>0.37531486146095699</v>
      </c>
      <c r="CR130">
        <v>0</v>
      </c>
      <c r="CS130">
        <v>0.172916666666667</v>
      </c>
      <c r="DA130">
        <f t="shared" si="9"/>
        <v>0.21705788203190601</v>
      </c>
      <c r="DC130">
        <f>DA130</f>
        <v>0.21705788203190601</v>
      </c>
      <c r="DD130">
        <f t="shared" si="10"/>
        <v>0.475944200080403</v>
      </c>
      <c r="DE130">
        <f t="shared" si="11"/>
        <v>0.52630637823309678</v>
      </c>
      <c r="DF130">
        <f t="shared" si="13"/>
        <v>0</v>
      </c>
      <c r="DG130">
        <f t="shared" si="12"/>
        <v>0.24778808675500094</v>
      </c>
    </row>
    <row r="131" spans="1:111" x14ac:dyDescent="0.3">
      <c r="A131">
        <v>274</v>
      </c>
      <c r="B131">
        <v>4130500</v>
      </c>
      <c r="C131" t="s">
        <v>678</v>
      </c>
      <c r="D131">
        <v>37</v>
      </c>
      <c r="E131">
        <v>37</v>
      </c>
      <c r="F131">
        <v>30</v>
      </c>
      <c r="G131">
        <v>0</v>
      </c>
      <c r="H131">
        <v>99.299999999999898</v>
      </c>
      <c r="I131">
        <v>22</v>
      </c>
      <c r="J131">
        <v>1.68</v>
      </c>
      <c r="K131">
        <v>14</v>
      </c>
      <c r="L131">
        <v>2.14</v>
      </c>
      <c r="M131">
        <v>88</v>
      </c>
      <c r="N131">
        <v>17</v>
      </c>
      <c r="O131">
        <v>5</v>
      </c>
      <c r="P131">
        <v>66</v>
      </c>
      <c r="Q131">
        <v>-0.24</v>
      </c>
      <c r="R131">
        <v>0</v>
      </c>
      <c r="S131">
        <v>0.66</v>
      </c>
      <c r="T131">
        <v>1</v>
      </c>
      <c r="U131">
        <v>1</v>
      </c>
      <c r="V131">
        <v>2</v>
      </c>
      <c r="W131">
        <v>1</v>
      </c>
      <c r="X131">
        <v>1</v>
      </c>
      <c r="Y131">
        <v>0</v>
      </c>
      <c r="Z131">
        <v>1</v>
      </c>
      <c r="AA131">
        <v>2</v>
      </c>
      <c r="AB131">
        <v>1</v>
      </c>
      <c r="AC131">
        <v>2</v>
      </c>
      <c r="AD131">
        <v>4</v>
      </c>
      <c r="AE131">
        <v>4</v>
      </c>
      <c r="AF131">
        <v>5</v>
      </c>
      <c r="AG131">
        <v>4</v>
      </c>
      <c r="AH131">
        <v>4</v>
      </c>
      <c r="AI131">
        <v>2</v>
      </c>
      <c r="AJ131">
        <v>1</v>
      </c>
      <c r="AK131">
        <v>1</v>
      </c>
      <c r="AL131">
        <v>21</v>
      </c>
      <c r="AM131">
        <v>58.799999999999898</v>
      </c>
      <c r="AN131">
        <v>16</v>
      </c>
      <c r="AO131">
        <v>57.5</v>
      </c>
      <c r="AP131" s="2"/>
      <c r="AQ131" s="2"/>
      <c r="AR131" s="2"/>
      <c r="AS131" s="2">
        <v>1</v>
      </c>
      <c r="AT131" s="2">
        <v>34</v>
      </c>
      <c r="AU131" s="2">
        <v>0</v>
      </c>
      <c r="AV131" s="2">
        <v>1</v>
      </c>
      <c r="AW131" s="2">
        <v>0</v>
      </c>
      <c r="AX131" s="2">
        <v>0</v>
      </c>
      <c r="AY131" s="2">
        <v>0</v>
      </c>
      <c r="AZ131" s="2">
        <v>1</v>
      </c>
      <c r="BA131" s="2">
        <v>3</v>
      </c>
      <c r="BB131" s="2">
        <v>4</v>
      </c>
      <c r="BC131" s="2">
        <v>2</v>
      </c>
      <c r="BD131" s="2">
        <v>1</v>
      </c>
      <c r="BE131" s="2">
        <v>3</v>
      </c>
      <c r="BF131" s="2">
        <v>8</v>
      </c>
      <c r="BG131" s="2">
        <v>3</v>
      </c>
      <c r="BH131" s="2">
        <v>0</v>
      </c>
      <c r="BI131" s="2">
        <v>0</v>
      </c>
      <c r="BJ131" s="2">
        <v>0</v>
      </c>
      <c r="BK131" s="2">
        <v>50731</v>
      </c>
      <c r="BL131">
        <v>50653</v>
      </c>
      <c r="BN131" t="s">
        <v>107</v>
      </c>
      <c r="BQ131">
        <v>29</v>
      </c>
      <c r="BR131">
        <v>0.80843108679999998</v>
      </c>
      <c r="BS131" t="s">
        <v>659</v>
      </c>
      <c r="BT131">
        <v>52</v>
      </c>
      <c r="BU131">
        <v>0.17899999999999999</v>
      </c>
      <c r="BV131">
        <v>0.439</v>
      </c>
      <c r="BW131">
        <v>8.6999999999999994E-2</v>
      </c>
      <c r="BX131">
        <v>0</v>
      </c>
      <c r="BY131">
        <v>35.6</v>
      </c>
      <c r="BZ131">
        <v>0</v>
      </c>
      <c r="CA131">
        <v>0</v>
      </c>
      <c r="CB131" t="s">
        <v>119</v>
      </c>
      <c r="CC131">
        <v>13257.219022306699</v>
      </c>
      <c r="CD131">
        <v>10501322.8531624</v>
      </c>
      <c r="CN131">
        <v>0.78607378744507195</v>
      </c>
      <c r="CO131">
        <v>0.62745098039215697</v>
      </c>
      <c r="CP131">
        <v>0.18842105263157899</v>
      </c>
      <c r="CQ131">
        <v>0.51259445843828699</v>
      </c>
      <c r="CR131">
        <v>0</v>
      </c>
      <c r="CS131">
        <v>0.18124999999999999</v>
      </c>
      <c r="DA131">
        <f t="shared" ref="DA131:DA194" si="17">AVERAGE(CP131:CS131)</f>
        <v>0.22056637776746649</v>
      </c>
      <c r="DC131">
        <f>DA131</f>
        <v>0.22056637776746649</v>
      </c>
      <c r="DD131">
        <f t="shared" ref="DD131:DD194" si="18">AVERAGE(CL131:CO131)</f>
        <v>0.70676238391861446</v>
      </c>
      <c r="DE131">
        <f t="shared" ref="DE131:DE194" si="19">(DD131-DD$381)/DD$383</f>
        <v>0.97529151223668376</v>
      </c>
      <c r="DF131">
        <f t="shared" si="13"/>
        <v>0.17800000000000002</v>
      </c>
      <c r="DG131">
        <f t="shared" ref="DG131:DG194" si="20">AVERAGE(DC131,DE131,DF131)</f>
        <v>0.45795263000138342</v>
      </c>
    </row>
    <row r="132" spans="1:111" x14ac:dyDescent="0.3">
      <c r="A132">
        <v>94</v>
      </c>
      <c r="B132">
        <v>4130550</v>
      </c>
      <c r="C132" t="s">
        <v>317</v>
      </c>
      <c r="D132">
        <v>38250</v>
      </c>
      <c r="E132">
        <v>37250</v>
      </c>
      <c r="F132">
        <v>28031</v>
      </c>
      <c r="G132">
        <v>1000</v>
      </c>
      <c r="H132">
        <v>3320.5</v>
      </c>
      <c r="I132">
        <v>15951</v>
      </c>
      <c r="J132">
        <v>2.34</v>
      </c>
      <c r="K132">
        <v>9538</v>
      </c>
      <c r="L132">
        <v>2.94</v>
      </c>
      <c r="M132">
        <v>17142</v>
      </c>
      <c r="N132">
        <v>9202</v>
      </c>
      <c r="O132">
        <v>6749</v>
      </c>
      <c r="P132">
        <v>1191</v>
      </c>
      <c r="Q132">
        <v>0.62</v>
      </c>
      <c r="R132">
        <v>0.68</v>
      </c>
      <c r="S132">
        <v>0.49</v>
      </c>
      <c r="T132">
        <v>2226</v>
      </c>
      <c r="U132">
        <v>2156</v>
      </c>
      <c r="V132">
        <v>2143</v>
      </c>
      <c r="W132">
        <v>2116</v>
      </c>
      <c r="X132">
        <v>2418</v>
      </c>
      <c r="Y132">
        <v>2710</v>
      </c>
      <c r="Z132">
        <v>2251</v>
      </c>
      <c r="AA132">
        <v>2173</v>
      </c>
      <c r="AB132">
        <v>1980</v>
      </c>
      <c r="AC132">
        <v>1946</v>
      </c>
      <c r="AD132">
        <v>2060</v>
      </c>
      <c r="AE132">
        <v>2291</v>
      </c>
      <c r="AF132">
        <v>2579</v>
      </c>
      <c r="AG132">
        <v>2409</v>
      </c>
      <c r="AH132">
        <v>2274</v>
      </c>
      <c r="AI132">
        <v>1651</v>
      </c>
      <c r="AJ132">
        <v>1230</v>
      </c>
      <c r="AK132">
        <v>1639</v>
      </c>
      <c r="AL132">
        <v>18221</v>
      </c>
      <c r="AM132">
        <v>39.399999999999899</v>
      </c>
      <c r="AN132">
        <v>20031</v>
      </c>
      <c r="AO132">
        <v>45.2</v>
      </c>
      <c r="AP132" s="2">
        <v>24810</v>
      </c>
      <c r="AQ132" s="2">
        <v>38582</v>
      </c>
      <c r="AR132" s="2">
        <v>36</v>
      </c>
      <c r="AS132" s="2">
        <v>3911</v>
      </c>
      <c r="AT132" s="2">
        <v>31887</v>
      </c>
      <c r="AU132" s="2">
        <v>228</v>
      </c>
      <c r="AV132" s="2">
        <v>404</v>
      </c>
      <c r="AW132" s="2">
        <v>452</v>
      </c>
      <c r="AX132" s="2">
        <v>107</v>
      </c>
      <c r="AY132" s="2">
        <v>26</v>
      </c>
      <c r="AZ132" s="2">
        <v>1235</v>
      </c>
      <c r="BA132" s="2">
        <v>6363</v>
      </c>
      <c r="BB132" s="2">
        <v>1588</v>
      </c>
      <c r="BC132" s="2">
        <v>2271</v>
      </c>
      <c r="BD132" s="2">
        <v>1652</v>
      </c>
      <c r="BE132" s="2">
        <v>2950</v>
      </c>
      <c r="BF132" s="2">
        <v>3354</v>
      </c>
      <c r="BG132" s="2">
        <v>1531</v>
      </c>
      <c r="BH132" s="2">
        <v>1785</v>
      </c>
      <c r="BI132" s="2">
        <v>470</v>
      </c>
      <c r="BJ132" s="2">
        <v>348</v>
      </c>
      <c r="BK132" s="2">
        <v>46732</v>
      </c>
      <c r="BL132">
        <v>61668</v>
      </c>
      <c r="BN132" t="s">
        <v>107</v>
      </c>
      <c r="BO132">
        <v>24.899999999999899</v>
      </c>
      <c r="BP132">
        <v>16.8</v>
      </c>
      <c r="BQ132">
        <v>31</v>
      </c>
      <c r="BR132">
        <v>1.0752776862</v>
      </c>
      <c r="BS132" t="s">
        <v>198</v>
      </c>
      <c r="BT132">
        <v>52</v>
      </c>
      <c r="BU132">
        <v>0.16200000000000001</v>
      </c>
      <c r="BV132">
        <v>0.502</v>
      </c>
      <c r="BW132">
        <v>0.109</v>
      </c>
      <c r="BX132">
        <v>3.0000000000000001E-3</v>
      </c>
      <c r="BY132">
        <v>93.079999999999899</v>
      </c>
      <c r="BZ132">
        <v>0</v>
      </c>
      <c r="CA132">
        <v>0</v>
      </c>
      <c r="CB132" t="s">
        <v>119</v>
      </c>
      <c r="CC132">
        <v>216723.45489860899</v>
      </c>
      <c r="CD132">
        <v>325811780.24134701</v>
      </c>
      <c r="CE132">
        <v>2.2727272727272698</v>
      </c>
      <c r="CF132">
        <v>6.0999999999999999E-2</v>
      </c>
      <c r="CG132">
        <v>0.95</v>
      </c>
      <c r="CH132">
        <v>0.12727272727272701</v>
      </c>
      <c r="CI132">
        <v>1.6181818181817999E-2</v>
      </c>
      <c r="CJ132">
        <v>11</v>
      </c>
      <c r="CK132">
        <v>8</v>
      </c>
      <c r="CL132">
        <v>0.64974619289340096</v>
      </c>
      <c r="CM132">
        <v>0.41317365269461098</v>
      </c>
      <c r="CN132">
        <v>0.86982978223477703</v>
      </c>
      <c r="CO132">
        <v>0.62745098039215697</v>
      </c>
      <c r="CP132">
        <v>0.170526315789474</v>
      </c>
      <c r="CQ132">
        <v>0.59193954659949599</v>
      </c>
      <c r="CR132">
        <v>1.304347826087E-2</v>
      </c>
      <c r="CS132">
        <v>0.227083333333333</v>
      </c>
      <c r="CT132">
        <v>0.36363636363636398</v>
      </c>
      <c r="CU132">
        <v>1.8333333333333E-2</v>
      </c>
      <c r="CV132">
        <v>1</v>
      </c>
      <c r="CW132">
        <v>0.18847006651884701</v>
      </c>
      <c r="CX132">
        <v>1.8181818181818001E-2</v>
      </c>
      <c r="CY132">
        <v>0.8</v>
      </c>
      <c r="CZ132">
        <f>AVERAGE(CU132,CV132,CX132)</f>
        <v>0.34550505050505037</v>
      </c>
      <c r="DA132">
        <f t="shared" si="17"/>
        <v>0.25064816849579324</v>
      </c>
      <c r="DB132">
        <f>AVERAGE(CZ132:DA132)</f>
        <v>0.29807660950042181</v>
      </c>
      <c r="DC132">
        <f>(DB132-DB$381)/DB$383</f>
        <v>0.34036676796731763</v>
      </c>
      <c r="DD132">
        <f t="shared" si="18"/>
        <v>0.6400501520537365</v>
      </c>
      <c r="DE132">
        <f t="shared" si="19"/>
        <v>0.84552357166348546</v>
      </c>
      <c r="DF132">
        <f t="shared" ref="DF132:DF195" si="21">AVERAGE((AR132/100),CY132,(BY132/100))</f>
        <v>0.69693333333333296</v>
      </c>
      <c r="DG132">
        <f t="shared" si="20"/>
        <v>0.62760789098804537</v>
      </c>
    </row>
    <row r="133" spans="1:111" x14ac:dyDescent="0.3">
      <c r="A133">
        <v>343</v>
      </c>
      <c r="B133">
        <v>4130650</v>
      </c>
      <c r="C133" t="s">
        <v>822</v>
      </c>
      <c r="D133">
        <v>166</v>
      </c>
      <c r="E133">
        <v>166</v>
      </c>
      <c r="F133">
        <v>129</v>
      </c>
      <c r="G133">
        <v>0</v>
      </c>
      <c r="H133">
        <v>326.10000000000002</v>
      </c>
      <c r="I133">
        <v>76</v>
      </c>
      <c r="J133">
        <v>2.1800000000000002</v>
      </c>
      <c r="K133">
        <v>46</v>
      </c>
      <c r="L133">
        <v>2.8</v>
      </c>
      <c r="M133">
        <v>94</v>
      </c>
      <c r="N133">
        <v>51</v>
      </c>
      <c r="O133">
        <v>25</v>
      </c>
      <c r="P133">
        <v>18</v>
      </c>
      <c r="Q133">
        <v>0.11</v>
      </c>
      <c r="R133">
        <v>0.24</v>
      </c>
      <c r="S133">
        <v>-0.19</v>
      </c>
      <c r="T133">
        <v>8</v>
      </c>
      <c r="U133">
        <v>8</v>
      </c>
      <c r="V133">
        <v>8</v>
      </c>
      <c r="W133">
        <v>6</v>
      </c>
      <c r="X133">
        <v>6</v>
      </c>
      <c r="Y133">
        <v>8</v>
      </c>
      <c r="Z133">
        <v>10</v>
      </c>
      <c r="AA133">
        <v>8</v>
      </c>
      <c r="AB133">
        <v>5</v>
      </c>
      <c r="AC133">
        <v>11</v>
      </c>
      <c r="AD133">
        <v>12</v>
      </c>
      <c r="AE133">
        <v>12</v>
      </c>
      <c r="AF133">
        <v>14</v>
      </c>
      <c r="AG133">
        <v>14</v>
      </c>
      <c r="AH133">
        <v>11</v>
      </c>
      <c r="AI133">
        <v>11</v>
      </c>
      <c r="AJ133">
        <v>8</v>
      </c>
      <c r="AK133">
        <v>6</v>
      </c>
      <c r="AL133">
        <v>83</v>
      </c>
      <c r="AM133">
        <v>52.899999999999899</v>
      </c>
      <c r="AN133">
        <v>83</v>
      </c>
      <c r="AO133">
        <v>51.299999999999898</v>
      </c>
      <c r="AP133" s="2"/>
      <c r="AQ133" s="2"/>
      <c r="AR133" s="2"/>
      <c r="AS133" s="2">
        <v>7</v>
      </c>
      <c r="AT133" s="2">
        <v>149</v>
      </c>
      <c r="AU133" s="2">
        <v>0</v>
      </c>
      <c r="AV133" s="2">
        <v>4</v>
      </c>
      <c r="AW133" s="2">
        <v>0</v>
      </c>
      <c r="AX133" s="2">
        <v>0</v>
      </c>
      <c r="AY133" s="2">
        <v>0</v>
      </c>
      <c r="AZ133" s="2">
        <v>5</v>
      </c>
      <c r="BA133" s="2">
        <v>17</v>
      </c>
      <c r="BB133" s="2">
        <v>6</v>
      </c>
      <c r="BC133" s="2">
        <v>8</v>
      </c>
      <c r="BD133" s="2">
        <v>10</v>
      </c>
      <c r="BE133" s="2">
        <v>8</v>
      </c>
      <c r="BF133" s="2">
        <v>19</v>
      </c>
      <c r="BG133" s="2">
        <v>8</v>
      </c>
      <c r="BH133" s="2">
        <v>8</v>
      </c>
      <c r="BI133" s="2">
        <v>2</v>
      </c>
      <c r="BJ133" s="2">
        <v>5</v>
      </c>
      <c r="BK133" s="2">
        <v>54455</v>
      </c>
      <c r="BL133">
        <v>79533</v>
      </c>
      <c r="BN133" t="s">
        <v>107</v>
      </c>
      <c r="BO133">
        <v>23.5</v>
      </c>
      <c r="BP133">
        <v>13.6999999999999</v>
      </c>
      <c r="BQ133">
        <v>14</v>
      </c>
      <c r="BR133">
        <v>-0.16064451399999999</v>
      </c>
      <c r="BS133" t="s">
        <v>798</v>
      </c>
      <c r="BT133">
        <v>47</v>
      </c>
      <c r="BU133">
        <v>9.7000000000000003E-2</v>
      </c>
      <c r="BV133">
        <v>0.38300000000000001</v>
      </c>
      <c r="BW133">
        <v>5.6000000000000001E-2</v>
      </c>
      <c r="BX133">
        <v>0</v>
      </c>
      <c r="BY133">
        <v>80.8599999999999</v>
      </c>
      <c r="BZ133">
        <v>0</v>
      </c>
      <c r="CA133">
        <v>0</v>
      </c>
      <c r="CB133" t="s">
        <v>119</v>
      </c>
      <c r="CC133">
        <v>16347.1099510108</v>
      </c>
      <c r="CD133">
        <v>14192198.2198577</v>
      </c>
      <c r="CL133">
        <v>0.57868020304568502</v>
      </c>
      <c r="CM133">
        <v>0.22754491017964101</v>
      </c>
      <c r="CN133">
        <v>0.48190693220338998</v>
      </c>
      <c r="CO133">
        <v>0.52941176470588203</v>
      </c>
      <c r="CP133">
        <v>0.102105263157895</v>
      </c>
      <c r="CQ133">
        <v>0.442065491183879</v>
      </c>
      <c r="CR133">
        <v>0</v>
      </c>
      <c r="CS133">
        <v>0.116666666666667</v>
      </c>
      <c r="DA133">
        <f t="shared" si="17"/>
        <v>0.16520935525211025</v>
      </c>
      <c r="DC133">
        <f>DA133</f>
        <v>0.16520935525211025</v>
      </c>
      <c r="DD133">
        <f t="shared" si="18"/>
        <v>0.4543859525336495</v>
      </c>
      <c r="DE133">
        <f t="shared" si="19"/>
        <v>0.48437149900171783</v>
      </c>
      <c r="DF133">
        <f t="shared" si="21"/>
        <v>0.40429999999999949</v>
      </c>
      <c r="DG133">
        <f t="shared" si="20"/>
        <v>0.35129361808460918</v>
      </c>
    </row>
    <row r="134" spans="1:111" x14ac:dyDescent="0.3">
      <c r="A134">
        <v>95</v>
      </c>
      <c r="B134">
        <v>4130750</v>
      </c>
      <c r="C134" t="s">
        <v>319</v>
      </c>
      <c r="D134">
        <v>7842</v>
      </c>
      <c r="E134">
        <v>7811</v>
      </c>
      <c r="F134">
        <v>6437</v>
      </c>
      <c r="G134">
        <v>31</v>
      </c>
      <c r="H134">
        <v>1719.4</v>
      </c>
      <c r="I134">
        <v>2954</v>
      </c>
      <c r="J134">
        <v>2.64</v>
      </c>
      <c r="K134">
        <v>2156</v>
      </c>
      <c r="L134">
        <v>2.99</v>
      </c>
      <c r="M134">
        <v>3121</v>
      </c>
      <c r="N134">
        <v>2335</v>
      </c>
      <c r="O134">
        <v>620</v>
      </c>
      <c r="P134">
        <v>167</v>
      </c>
      <c r="Q134">
        <v>0.38</v>
      </c>
      <c r="R134">
        <v>0.49</v>
      </c>
      <c r="S134">
        <v>0.4</v>
      </c>
      <c r="T134">
        <v>476</v>
      </c>
      <c r="U134">
        <v>515</v>
      </c>
      <c r="V134">
        <v>531</v>
      </c>
      <c r="W134">
        <v>432</v>
      </c>
      <c r="X134">
        <v>399</v>
      </c>
      <c r="Y134">
        <v>517</v>
      </c>
      <c r="Z134">
        <v>520</v>
      </c>
      <c r="AA134">
        <v>547</v>
      </c>
      <c r="AB134">
        <v>512</v>
      </c>
      <c r="AC134">
        <v>478</v>
      </c>
      <c r="AD134">
        <v>424</v>
      </c>
      <c r="AE134">
        <v>515</v>
      </c>
      <c r="AF134">
        <v>504</v>
      </c>
      <c r="AG134">
        <v>456</v>
      </c>
      <c r="AH134">
        <v>422</v>
      </c>
      <c r="AI134">
        <v>292</v>
      </c>
      <c r="AJ134">
        <v>156</v>
      </c>
      <c r="AK134">
        <v>148</v>
      </c>
      <c r="AL134">
        <v>3903</v>
      </c>
      <c r="AM134">
        <v>38.5</v>
      </c>
      <c r="AN134">
        <v>3941</v>
      </c>
      <c r="AO134">
        <v>41.299999999999898</v>
      </c>
      <c r="AP134" s="2">
        <v>0</v>
      </c>
      <c r="AQ134" s="2">
        <v>7591</v>
      </c>
      <c r="AR134" s="2">
        <v>100</v>
      </c>
      <c r="AS134" s="2">
        <v>631</v>
      </c>
      <c r="AT134" s="2">
        <v>6770</v>
      </c>
      <c r="AU134" s="2">
        <v>37</v>
      </c>
      <c r="AV134" s="2">
        <v>114</v>
      </c>
      <c r="AW134" s="2">
        <v>70</v>
      </c>
      <c r="AX134" s="2">
        <v>5</v>
      </c>
      <c r="AY134" s="2">
        <v>8</v>
      </c>
      <c r="AZ134" s="2">
        <v>207</v>
      </c>
      <c r="BA134" s="2">
        <v>1072</v>
      </c>
      <c r="BB134" s="2">
        <v>105</v>
      </c>
      <c r="BC134" s="2">
        <v>260</v>
      </c>
      <c r="BD134" s="2">
        <v>353</v>
      </c>
      <c r="BE134" s="2">
        <v>781</v>
      </c>
      <c r="BF134" s="2">
        <v>770</v>
      </c>
      <c r="BG134" s="2">
        <v>374</v>
      </c>
      <c r="BH134" s="2">
        <v>253</v>
      </c>
      <c r="BI134" s="2">
        <v>28</v>
      </c>
      <c r="BJ134" s="2">
        <v>29</v>
      </c>
      <c r="BK134" s="2">
        <v>49367</v>
      </c>
      <c r="BL134">
        <v>59117</v>
      </c>
      <c r="BN134" t="s">
        <v>115</v>
      </c>
      <c r="BO134">
        <v>22.8</v>
      </c>
      <c r="BP134">
        <v>17.3</v>
      </c>
      <c r="BQ134">
        <v>30</v>
      </c>
      <c r="BR134">
        <v>0.98500169599999998</v>
      </c>
      <c r="BS134" t="s">
        <v>186</v>
      </c>
      <c r="BT134">
        <v>56</v>
      </c>
      <c r="BU134">
        <v>0.106</v>
      </c>
      <c r="BV134">
        <v>0.41499999999999998</v>
      </c>
      <c r="BW134">
        <v>0.156</v>
      </c>
      <c r="BX134">
        <v>6.0000000000000001E-3</v>
      </c>
      <c r="BY134">
        <v>0</v>
      </c>
      <c r="BZ134">
        <v>85.98</v>
      </c>
      <c r="CA134">
        <v>0</v>
      </c>
      <c r="CB134" t="s">
        <v>119</v>
      </c>
      <c r="CC134">
        <v>62219.528087312501</v>
      </c>
      <c r="CD134">
        <v>131020581.08261</v>
      </c>
      <c r="CE134">
        <v>2</v>
      </c>
      <c r="CF134">
        <v>0.05</v>
      </c>
      <c r="CG134">
        <v>0.67</v>
      </c>
      <c r="CH134">
        <v>0.16500000000000001</v>
      </c>
      <c r="CI134">
        <v>1.4999999999999999E-2</v>
      </c>
      <c r="CJ134">
        <v>2</v>
      </c>
      <c r="CK134">
        <v>4</v>
      </c>
      <c r="CL134">
        <v>0.54314720812182704</v>
      </c>
      <c r="CM134">
        <v>0.44311377245508998</v>
      </c>
      <c r="CN134">
        <v>0.84149456873823003</v>
      </c>
      <c r="CO134">
        <v>0.70588235294117696</v>
      </c>
      <c r="CP134">
        <v>0.111578947368421</v>
      </c>
      <c r="CQ134">
        <v>0.48236775818639799</v>
      </c>
      <c r="CR134">
        <v>2.6086956521739001E-2</v>
      </c>
      <c r="CS134">
        <v>0.32500000000000001</v>
      </c>
      <c r="CT134">
        <v>0.5</v>
      </c>
      <c r="CU134">
        <v>0</v>
      </c>
      <c r="CV134">
        <v>0.68888888888888899</v>
      </c>
      <c r="CW134">
        <v>0.28048780487804897</v>
      </c>
      <c r="CX134">
        <v>1.6853932584269999E-2</v>
      </c>
      <c r="CY134">
        <v>0.4</v>
      </c>
      <c r="CZ134">
        <f>AVERAGE(CU134,CV134,CX134)</f>
        <v>0.23524760715771967</v>
      </c>
      <c r="DA134">
        <f t="shared" si="17"/>
        <v>0.23625841551913951</v>
      </c>
      <c r="DB134">
        <f>AVERAGE(CZ134:DA134)</f>
        <v>0.23575301133842957</v>
      </c>
      <c r="DC134">
        <f>(DB134-DB$381)/DB$383</f>
        <v>0.2536351800417122</v>
      </c>
      <c r="DD134">
        <f t="shared" si="18"/>
        <v>0.633409475564081</v>
      </c>
      <c r="DE134">
        <f t="shared" si="19"/>
        <v>0.83260619672359626</v>
      </c>
      <c r="DF134">
        <f t="shared" si="21"/>
        <v>0.46666666666666662</v>
      </c>
      <c r="DG134">
        <f t="shared" si="20"/>
        <v>0.51763601447732499</v>
      </c>
    </row>
    <row r="135" spans="1:111" x14ac:dyDescent="0.3">
      <c r="A135">
        <v>275</v>
      </c>
      <c r="B135">
        <v>4131050</v>
      </c>
      <c r="C135" t="s">
        <v>680</v>
      </c>
      <c r="D135">
        <v>0</v>
      </c>
      <c r="E135">
        <v>0</v>
      </c>
      <c r="F135">
        <v>0</v>
      </c>
      <c r="G135">
        <v>0</v>
      </c>
      <c r="H135">
        <v>0</v>
      </c>
      <c r="I135">
        <v>0</v>
      </c>
      <c r="J135">
        <v>0</v>
      </c>
      <c r="K135">
        <v>0</v>
      </c>
      <c r="L135">
        <v>0</v>
      </c>
      <c r="M135">
        <v>10</v>
      </c>
      <c r="N135">
        <v>0</v>
      </c>
      <c r="O135">
        <v>0</v>
      </c>
      <c r="P135">
        <v>10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s="2"/>
      <c r="AQ135" s="2"/>
      <c r="AR135" s="2"/>
      <c r="AS135" s="2">
        <v>0</v>
      </c>
      <c r="AT135" s="2">
        <v>0</v>
      </c>
      <c r="AU135" s="2">
        <v>0</v>
      </c>
      <c r="AV135" s="2">
        <v>0</v>
      </c>
      <c r="AW135" s="2">
        <v>0</v>
      </c>
      <c r="AX135" s="2">
        <v>0</v>
      </c>
      <c r="AY135" s="2">
        <v>0</v>
      </c>
      <c r="AZ135" s="2">
        <v>0</v>
      </c>
      <c r="BA135" s="2">
        <v>0</v>
      </c>
      <c r="BB135" s="2">
        <v>0</v>
      </c>
      <c r="BC135" s="2">
        <v>0</v>
      </c>
      <c r="BD135" s="2">
        <v>0</v>
      </c>
      <c r="BE135" s="2">
        <v>0</v>
      </c>
      <c r="BF135" s="2">
        <v>0</v>
      </c>
      <c r="BG135" s="2">
        <v>0</v>
      </c>
      <c r="BH135" s="2">
        <v>0</v>
      </c>
      <c r="BI135" s="2">
        <v>0</v>
      </c>
      <c r="BJ135" s="2">
        <v>0</v>
      </c>
      <c r="BK135" s="2">
        <v>0</v>
      </c>
      <c r="BL135">
        <v>0</v>
      </c>
      <c r="BN135" t="s">
        <v>107</v>
      </c>
      <c r="BQ135">
        <v>26</v>
      </c>
      <c r="BR135">
        <v>0.67367479320000001</v>
      </c>
      <c r="BS135" t="s">
        <v>640</v>
      </c>
      <c r="BT135">
        <v>51</v>
      </c>
      <c r="BU135">
        <v>2.8000000000000001E-2</v>
      </c>
      <c r="BV135">
        <v>0.45700000000000002</v>
      </c>
      <c r="BW135">
        <v>0.1</v>
      </c>
      <c r="BX135">
        <v>0</v>
      </c>
      <c r="BY135">
        <v>64.180000000000007</v>
      </c>
      <c r="BZ135">
        <v>0</v>
      </c>
      <c r="CA135">
        <v>0</v>
      </c>
      <c r="CB135" t="s">
        <v>119</v>
      </c>
      <c r="CC135">
        <v>10641.344715019</v>
      </c>
      <c r="CD135">
        <v>2399701.7175056599</v>
      </c>
      <c r="CN135">
        <v>0.74377739899560602</v>
      </c>
      <c r="CO135">
        <v>0.60784313725490202</v>
      </c>
      <c r="CP135">
        <v>2.9473684210525999E-2</v>
      </c>
      <c r="CQ135">
        <v>0.53526448362720402</v>
      </c>
      <c r="CR135">
        <v>0</v>
      </c>
      <c r="CS135">
        <v>0.20833333333333301</v>
      </c>
      <c r="DA135">
        <f t="shared" si="17"/>
        <v>0.19326787529276576</v>
      </c>
      <c r="DC135">
        <f>DA135</f>
        <v>0.19326787529276576</v>
      </c>
      <c r="DD135">
        <f t="shared" si="18"/>
        <v>0.67581026812525402</v>
      </c>
      <c r="DE135">
        <f t="shared" si="19"/>
        <v>0.91508377805349916</v>
      </c>
      <c r="DF135">
        <f t="shared" si="21"/>
        <v>0.32090000000000002</v>
      </c>
      <c r="DG135">
        <f t="shared" si="20"/>
        <v>0.47641721778208829</v>
      </c>
    </row>
    <row r="136" spans="1:111" x14ac:dyDescent="0.3">
      <c r="A136">
        <v>96</v>
      </c>
      <c r="B136">
        <v>4131250</v>
      </c>
      <c r="C136" t="s">
        <v>321</v>
      </c>
      <c r="D136">
        <v>115853</v>
      </c>
      <c r="E136">
        <v>114445</v>
      </c>
      <c r="F136">
        <v>90903</v>
      </c>
      <c r="G136">
        <v>1408</v>
      </c>
      <c r="H136">
        <v>4961.1999999999898</v>
      </c>
      <c r="I136">
        <v>41825</v>
      </c>
      <c r="J136">
        <v>2.74</v>
      </c>
      <c r="K136">
        <v>27838</v>
      </c>
      <c r="L136">
        <v>3.27</v>
      </c>
      <c r="M136">
        <v>43870</v>
      </c>
      <c r="N136">
        <v>22833</v>
      </c>
      <c r="O136">
        <v>18991</v>
      </c>
      <c r="P136">
        <v>2045</v>
      </c>
      <c r="Q136">
        <v>0.83</v>
      </c>
      <c r="R136">
        <v>0.69</v>
      </c>
      <c r="S136">
        <v>0.66</v>
      </c>
      <c r="T136">
        <v>8131</v>
      </c>
      <c r="U136">
        <v>7862</v>
      </c>
      <c r="V136">
        <v>7847</v>
      </c>
      <c r="W136">
        <v>7279</v>
      </c>
      <c r="X136">
        <v>7796</v>
      </c>
      <c r="Y136">
        <v>9141</v>
      </c>
      <c r="Z136">
        <v>9104</v>
      </c>
      <c r="AA136">
        <v>8446</v>
      </c>
      <c r="AB136">
        <v>7186</v>
      </c>
      <c r="AC136">
        <v>6499</v>
      </c>
      <c r="AD136">
        <v>6305</v>
      </c>
      <c r="AE136">
        <v>6722</v>
      </c>
      <c r="AF136">
        <v>6623</v>
      </c>
      <c r="AG136">
        <v>5735</v>
      </c>
      <c r="AH136">
        <v>4463</v>
      </c>
      <c r="AI136">
        <v>2891</v>
      </c>
      <c r="AJ136">
        <v>1815</v>
      </c>
      <c r="AK136">
        <v>2008</v>
      </c>
      <c r="AL136">
        <v>57083</v>
      </c>
      <c r="AM136">
        <v>34.299999999999898</v>
      </c>
      <c r="AN136">
        <v>58770</v>
      </c>
      <c r="AO136">
        <v>36.700000000000003</v>
      </c>
      <c r="AP136" s="2">
        <v>83010</v>
      </c>
      <c r="AQ136" s="2">
        <v>113464</v>
      </c>
      <c r="AR136" s="2">
        <v>27</v>
      </c>
      <c r="AS136" s="2">
        <v>24624</v>
      </c>
      <c r="AT136" s="2">
        <v>74472</v>
      </c>
      <c r="AU136" s="2">
        <v>3951</v>
      </c>
      <c r="AV136" s="2">
        <v>799</v>
      </c>
      <c r="AW136" s="2">
        <v>6495</v>
      </c>
      <c r="AX136" s="2">
        <v>954</v>
      </c>
      <c r="AY136" s="2">
        <v>157</v>
      </c>
      <c r="AZ136" s="2">
        <v>4401</v>
      </c>
      <c r="BA136" s="2">
        <v>41381</v>
      </c>
      <c r="BB136" s="2">
        <v>3657</v>
      </c>
      <c r="BC136" s="2">
        <v>3833</v>
      </c>
      <c r="BD136" s="2">
        <v>3470</v>
      </c>
      <c r="BE136" s="2">
        <v>6046</v>
      </c>
      <c r="BF136" s="2">
        <v>8370</v>
      </c>
      <c r="BG136" s="2">
        <v>5442</v>
      </c>
      <c r="BH136" s="2">
        <v>7076</v>
      </c>
      <c r="BI136" s="2">
        <v>2431</v>
      </c>
      <c r="BJ136" s="2">
        <v>1501</v>
      </c>
      <c r="BK136" s="2">
        <v>59196</v>
      </c>
      <c r="BL136">
        <v>76097</v>
      </c>
      <c r="BN136" t="s">
        <v>107</v>
      </c>
      <c r="BO136">
        <v>20.6</v>
      </c>
      <c r="BP136">
        <v>16.899999999999899</v>
      </c>
      <c r="BQ136">
        <v>7</v>
      </c>
      <c r="BR136">
        <v>-0.60897879499999996</v>
      </c>
      <c r="BS136" t="s">
        <v>275</v>
      </c>
      <c r="BT136">
        <v>55</v>
      </c>
      <c r="BU136">
        <v>0.36399999999999999</v>
      </c>
      <c r="BV136">
        <v>0.40100000000000002</v>
      </c>
      <c r="BW136">
        <v>0.14499999999999999</v>
      </c>
      <c r="BX136">
        <v>5.0999999999999997E-2</v>
      </c>
      <c r="BY136">
        <v>0</v>
      </c>
      <c r="BZ136">
        <v>0</v>
      </c>
      <c r="CA136">
        <v>55.909999999999897</v>
      </c>
      <c r="CB136" t="s">
        <v>109</v>
      </c>
      <c r="CC136">
        <v>187950.025224385</v>
      </c>
      <c r="CD136">
        <v>654803346.64095402</v>
      </c>
      <c r="CE136">
        <v>2.25</v>
      </c>
      <c r="CF136">
        <v>0.33208333333333301</v>
      </c>
      <c r="CG136">
        <v>0.69333333333333302</v>
      </c>
      <c r="CH136">
        <v>0.23041666666666699</v>
      </c>
      <c r="CI136">
        <v>1.1041666666667E-2</v>
      </c>
      <c r="CJ136">
        <v>24</v>
      </c>
      <c r="CK136">
        <v>3.6666666666666599</v>
      </c>
      <c r="CL136">
        <v>0.43147208121827402</v>
      </c>
      <c r="CM136">
        <v>0.41916167664670601</v>
      </c>
      <c r="CN136">
        <v>0.341186818895166</v>
      </c>
      <c r="CO136">
        <v>0.68627450980392202</v>
      </c>
      <c r="CP136">
        <v>0.38315789473684198</v>
      </c>
      <c r="CQ136">
        <v>0.46473551637279598</v>
      </c>
      <c r="CR136">
        <v>0.22173913043478299</v>
      </c>
      <c r="CS136">
        <v>0.30208333333333298</v>
      </c>
      <c r="CT136">
        <v>0.375</v>
      </c>
      <c r="CU136">
        <v>0.47013888888888899</v>
      </c>
      <c r="CV136">
        <v>0.71481481481481501</v>
      </c>
      <c r="CW136">
        <v>0.44004065040650397</v>
      </c>
      <c r="CX136">
        <v>1.2406367041199001E-2</v>
      </c>
      <c r="CY136">
        <v>0.36666666666666697</v>
      </c>
      <c r="CZ136">
        <f>AVERAGE(CU136,CV136,CX136)</f>
        <v>0.39912002358163429</v>
      </c>
      <c r="DA136">
        <f t="shared" si="17"/>
        <v>0.34292896871943845</v>
      </c>
      <c r="DB136">
        <f>AVERAGE(CZ136:DA136)</f>
        <v>0.37102449615053634</v>
      </c>
      <c r="DC136">
        <f>(DB136-DB$381)/DB$383</f>
        <v>0.44188346840776055</v>
      </c>
      <c r="DD136">
        <f t="shared" si="18"/>
        <v>0.46952377164101705</v>
      </c>
      <c r="DE136">
        <f t="shared" si="19"/>
        <v>0.51381742751317128</v>
      </c>
      <c r="DF136">
        <f t="shared" si="21"/>
        <v>0.21222222222222231</v>
      </c>
      <c r="DG136">
        <f t="shared" si="20"/>
        <v>0.38930770604771808</v>
      </c>
    </row>
    <row r="137" spans="1:111" x14ac:dyDescent="0.3">
      <c r="A137">
        <v>276</v>
      </c>
      <c r="B137">
        <v>4131600</v>
      </c>
      <c r="C137" t="s">
        <v>682</v>
      </c>
      <c r="D137">
        <v>471</v>
      </c>
      <c r="E137">
        <v>471</v>
      </c>
      <c r="F137">
        <v>385</v>
      </c>
      <c r="G137">
        <v>0</v>
      </c>
      <c r="H137">
        <v>623.29999999999905</v>
      </c>
      <c r="I137">
        <v>201</v>
      </c>
      <c r="J137">
        <v>2.34</v>
      </c>
      <c r="K137">
        <v>142</v>
      </c>
      <c r="L137">
        <v>2.71</v>
      </c>
      <c r="M137">
        <v>225</v>
      </c>
      <c r="N137">
        <v>152</v>
      </c>
      <c r="O137">
        <v>49</v>
      </c>
      <c r="P137">
        <v>24</v>
      </c>
      <c r="Q137">
        <v>1.1100000000000001</v>
      </c>
      <c r="R137">
        <v>1.24</v>
      </c>
      <c r="S137">
        <v>1.89</v>
      </c>
      <c r="T137">
        <v>30</v>
      </c>
      <c r="U137">
        <v>29</v>
      </c>
      <c r="V137">
        <v>20</v>
      </c>
      <c r="W137">
        <v>22</v>
      </c>
      <c r="X137">
        <v>20</v>
      </c>
      <c r="Y137">
        <v>22</v>
      </c>
      <c r="Z137">
        <v>24</v>
      </c>
      <c r="AA137">
        <v>17</v>
      </c>
      <c r="AB137">
        <v>26</v>
      </c>
      <c r="AC137">
        <v>33</v>
      </c>
      <c r="AD137">
        <v>31</v>
      </c>
      <c r="AE137">
        <v>43</v>
      </c>
      <c r="AF137">
        <v>45</v>
      </c>
      <c r="AG137">
        <v>36</v>
      </c>
      <c r="AH137">
        <v>41</v>
      </c>
      <c r="AI137">
        <v>19</v>
      </c>
      <c r="AJ137">
        <v>11</v>
      </c>
      <c r="AK137">
        <v>4</v>
      </c>
      <c r="AL137">
        <v>243</v>
      </c>
      <c r="AM137">
        <v>48.299999999999898</v>
      </c>
      <c r="AN137">
        <v>230</v>
      </c>
      <c r="AO137">
        <v>49.7</v>
      </c>
      <c r="AP137" s="2"/>
      <c r="AQ137" s="2"/>
      <c r="AR137" s="2"/>
      <c r="AS137" s="2">
        <v>24</v>
      </c>
      <c r="AT137" s="2">
        <v>422</v>
      </c>
      <c r="AU137" s="2">
        <v>1</v>
      </c>
      <c r="AV137" s="2">
        <v>4</v>
      </c>
      <c r="AW137" s="2">
        <v>0</v>
      </c>
      <c r="AX137" s="2">
        <v>1</v>
      </c>
      <c r="AY137" s="2">
        <v>1</v>
      </c>
      <c r="AZ137" s="2">
        <v>18</v>
      </c>
      <c r="BA137" s="2">
        <v>49</v>
      </c>
      <c r="BB137" s="2">
        <v>21</v>
      </c>
      <c r="BC137" s="2">
        <v>24</v>
      </c>
      <c r="BD137" s="2">
        <v>34</v>
      </c>
      <c r="BE137" s="2">
        <v>36</v>
      </c>
      <c r="BF137" s="2">
        <v>16</v>
      </c>
      <c r="BG137" s="2">
        <v>38</v>
      </c>
      <c r="BH137" s="2">
        <v>20</v>
      </c>
      <c r="BI137" s="2">
        <v>8</v>
      </c>
      <c r="BJ137" s="2">
        <v>3</v>
      </c>
      <c r="BK137" s="2">
        <v>42431</v>
      </c>
      <c r="BL137">
        <v>60971</v>
      </c>
      <c r="BN137" t="s">
        <v>107</v>
      </c>
      <c r="BO137">
        <v>24</v>
      </c>
      <c r="BP137">
        <v>16.6999999999999</v>
      </c>
      <c r="BQ137">
        <v>26</v>
      </c>
      <c r="BR137">
        <v>0.67367479320000001</v>
      </c>
      <c r="BS137" t="s">
        <v>640</v>
      </c>
      <c r="BT137">
        <v>52</v>
      </c>
      <c r="BU137">
        <v>0.14599999999999999</v>
      </c>
      <c r="BV137">
        <v>0.441</v>
      </c>
      <c r="BW137">
        <v>0.11</v>
      </c>
      <c r="BX137">
        <v>3.3000000000000002E-2</v>
      </c>
      <c r="BY137">
        <v>49.2</v>
      </c>
      <c r="BZ137">
        <v>0</v>
      </c>
      <c r="CA137">
        <v>0</v>
      </c>
      <c r="CB137" t="s">
        <v>119</v>
      </c>
      <c r="CC137">
        <v>18532.093180297899</v>
      </c>
      <c r="CD137">
        <v>21057944.113447599</v>
      </c>
      <c r="CE137">
        <v>3</v>
      </c>
      <c r="CF137">
        <v>0.05</v>
      </c>
      <c r="CG137">
        <v>0.38</v>
      </c>
      <c r="CH137">
        <v>0.13</v>
      </c>
      <c r="CI137">
        <v>0.01</v>
      </c>
      <c r="CJ137">
        <v>1</v>
      </c>
      <c r="CK137">
        <v>0</v>
      </c>
      <c r="CL137">
        <v>0.60406091370558401</v>
      </c>
      <c r="CM137">
        <v>0.40718562874251502</v>
      </c>
      <c r="CN137">
        <v>0.74377739899560602</v>
      </c>
      <c r="CO137">
        <v>0.62745098039215697</v>
      </c>
      <c r="CP137">
        <v>0.15368421052631601</v>
      </c>
      <c r="CQ137">
        <v>0.51511335012594495</v>
      </c>
      <c r="CR137">
        <v>0.143478260869565</v>
      </c>
      <c r="CS137">
        <v>0.22916666666666699</v>
      </c>
      <c r="CT137">
        <v>0</v>
      </c>
      <c r="CU137">
        <v>0</v>
      </c>
      <c r="CV137">
        <v>0.36666666666666697</v>
      </c>
      <c r="CW137">
        <v>0.19512195121951201</v>
      </c>
      <c r="CX137">
        <v>1.123595505618E-2</v>
      </c>
      <c r="CY137">
        <v>0</v>
      </c>
      <c r="CZ137">
        <f>AVERAGE(CU137,CV137,CX137)</f>
        <v>0.12596754057428233</v>
      </c>
      <c r="DA137">
        <f t="shared" si="17"/>
        <v>0.26036062204712324</v>
      </c>
      <c r="DB137">
        <f>AVERAGE(CZ137:DA137)</f>
        <v>0.19316408131070278</v>
      </c>
      <c r="DC137">
        <f>(DB137-DB$381)/DB$383</f>
        <v>0.19436701134971435</v>
      </c>
      <c r="DD137">
        <f t="shared" si="18"/>
        <v>0.59561873045896552</v>
      </c>
      <c r="DE137">
        <f t="shared" si="19"/>
        <v>0.7590960318268446</v>
      </c>
      <c r="DF137">
        <f t="shared" si="21"/>
        <v>0.16400000000000001</v>
      </c>
      <c r="DG137">
        <f t="shared" si="20"/>
        <v>0.37248768105885294</v>
      </c>
    </row>
    <row r="138" spans="1:111" x14ac:dyDescent="0.3">
      <c r="A138">
        <v>277</v>
      </c>
      <c r="B138">
        <v>4131650</v>
      </c>
      <c r="C138" t="s">
        <v>684</v>
      </c>
      <c r="D138">
        <v>311</v>
      </c>
      <c r="E138">
        <v>311</v>
      </c>
      <c r="F138">
        <v>217</v>
      </c>
      <c r="G138">
        <v>0</v>
      </c>
      <c r="H138">
        <v>829.6</v>
      </c>
      <c r="I138">
        <v>167</v>
      </c>
      <c r="J138">
        <v>1.86</v>
      </c>
      <c r="K138">
        <v>87</v>
      </c>
      <c r="L138">
        <v>2.4900000000000002</v>
      </c>
      <c r="M138">
        <v>212</v>
      </c>
      <c r="N138">
        <v>117</v>
      </c>
      <c r="O138">
        <v>50</v>
      </c>
      <c r="P138">
        <v>45</v>
      </c>
      <c r="Q138">
        <v>0.69</v>
      </c>
      <c r="R138">
        <v>0.78</v>
      </c>
      <c r="S138">
        <v>1.21</v>
      </c>
      <c r="T138">
        <v>9</v>
      </c>
      <c r="U138">
        <v>11</v>
      </c>
      <c r="V138">
        <v>11</v>
      </c>
      <c r="W138">
        <v>15</v>
      </c>
      <c r="X138">
        <v>11</v>
      </c>
      <c r="Y138">
        <v>12</v>
      </c>
      <c r="Z138">
        <v>11</v>
      </c>
      <c r="AA138">
        <v>8</v>
      </c>
      <c r="AB138">
        <v>9</v>
      </c>
      <c r="AC138">
        <v>19</v>
      </c>
      <c r="AD138">
        <v>23</v>
      </c>
      <c r="AE138">
        <v>38</v>
      </c>
      <c r="AF138">
        <v>31</v>
      </c>
      <c r="AG138">
        <v>35</v>
      </c>
      <c r="AH138">
        <v>34</v>
      </c>
      <c r="AI138">
        <v>16</v>
      </c>
      <c r="AJ138">
        <v>8</v>
      </c>
      <c r="AK138">
        <v>11</v>
      </c>
      <c r="AL138">
        <v>152</v>
      </c>
      <c r="AM138">
        <v>57.899999999999899</v>
      </c>
      <c r="AN138">
        <v>160</v>
      </c>
      <c r="AO138">
        <v>56.6</v>
      </c>
      <c r="AP138" s="2"/>
      <c r="AQ138" s="2"/>
      <c r="AR138" s="2"/>
      <c r="AS138" s="2">
        <v>12</v>
      </c>
      <c r="AT138" s="2">
        <v>281</v>
      </c>
      <c r="AU138" s="2">
        <v>0</v>
      </c>
      <c r="AV138" s="2">
        <v>7</v>
      </c>
      <c r="AW138" s="2">
        <v>3</v>
      </c>
      <c r="AX138" s="2">
        <v>1</v>
      </c>
      <c r="AY138" s="2">
        <v>0</v>
      </c>
      <c r="AZ138" s="2">
        <v>7</v>
      </c>
      <c r="BA138" s="2">
        <v>30</v>
      </c>
      <c r="BB138" s="2">
        <v>20</v>
      </c>
      <c r="BC138" s="2">
        <v>19</v>
      </c>
      <c r="BD138" s="2">
        <v>24</v>
      </c>
      <c r="BE138" s="2">
        <v>34</v>
      </c>
      <c r="BF138" s="2">
        <v>39</v>
      </c>
      <c r="BG138" s="2">
        <v>4</v>
      </c>
      <c r="BH138" s="2">
        <v>15</v>
      </c>
      <c r="BI138" s="2">
        <v>12</v>
      </c>
      <c r="BJ138" s="2">
        <v>0</v>
      </c>
      <c r="BK138" s="2">
        <v>42655</v>
      </c>
      <c r="BL138">
        <v>55544</v>
      </c>
      <c r="BN138" t="s">
        <v>107</v>
      </c>
      <c r="BO138">
        <v>22.8</v>
      </c>
      <c r="BP138">
        <v>13.6999999999999</v>
      </c>
      <c r="BQ138">
        <v>26</v>
      </c>
      <c r="BR138">
        <v>0.67367479320000001</v>
      </c>
      <c r="BS138" t="s">
        <v>640</v>
      </c>
      <c r="BT138">
        <v>51</v>
      </c>
      <c r="BU138">
        <v>9.8000000000000004E-2</v>
      </c>
      <c r="BV138">
        <v>0.36499999999999999</v>
      </c>
      <c r="BW138">
        <v>7.2999999999999995E-2</v>
      </c>
      <c r="BX138">
        <v>0</v>
      </c>
      <c r="BY138">
        <v>89.2</v>
      </c>
      <c r="BZ138">
        <v>0</v>
      </c>
      <c r="CA138">
        <v>0</v>
      </c>
      <c r="CB138" t="s">
        <v>119</v>
      </c>
      <c r="CC138">
        <v>24179.1257957171</v>
      </c>
      <c r="CD138">
        <v>10452956.925075101</v>
      </c>
      <c r="CE138">
        <v>3</v>
      </c>
      <c r="CG138">
        <v>0.56000000000000005</v>
      </c>
      <c r="CH138">
        <v>0.14000000000000001</v>
      </c>
      <c r="CI138">
        <v>0</v>
      </c>
      <c r="CJ138">
        <v>1</v>
      </c>
      <c r="CK138">
        <v>0</v>
      </c>
      <c r="CL138">
        <v>0.54314720812182704</v>
      </c>
      <c r="CM138">
        <v>0.22754491017964101</v>
      </c>
      <c r="CN138">
        <v>0.74377739899560602</v>
      </c>
      <c r="CO138">
        <v>0.60784313725490202</v>
      </c>
      <c r="CP138">
        <v>0.103157894736842</v>
      </c>
      <c r="CQ138">
        <v>0.41939546599496202</v>
      </c>
      <c r="CR138">
        <v>0</v>
      </c>
      <c r="CS138">
        <v>0.15208333333333299</v>
      </c>
      <c r="CT138">
        <v>0</v>
      </c>
      <c r="CV138">
        <v>0.56666666666666698</v>
      </c>
      <c r="CW138">
        <v>0.219512195121951</v>
      </c>
      <c r="CX138">
        <v>0</v>
      </c>
      <c r="CY138">
        <v>0</v>
      </c>
      <c r="CZ138">
        <f>AVERAGE(CU138,CV138,CX138)</f>
        <v>0.28333333333333349</v>
      </c>
      <c r="DA138">
        <f t="shared" si="17"/>
        <v>0.16865917351628426</v>
      </c>
      <c r="DB138">
        <f>AVERAGE(CZ138:DA138)</f>
        <v>0.22599625342480889</v>
      </c>
      <c r="DC138">
        <f>(DB138-DB$381)/DB$383</f>
        <v>0.24005735187051874</v>
      </c>
      <c r="DD138">
        <f t="shared" si="18"/>
        <v>0.53057816363799404</v>
      </c>
      <c r="DE138">
        <f t="shared" si="19"/>
        <v>0.63257979673571318</v>
      </c>
      <c r="DF138">
        <f t="shared" si="21"/>
        <v>0.29733333333333334</v>
      </c>
      <c r="DG138">
        <f t="shared" si="20"/>
        <v>0.38999016064652176</v>
      </c>
    </row>
    <row r="139" spans="1:111" x14ac:dyDescent="0.3">
      <c r="A139">
        <v>97</v>
      </c>
      <c r="B139">
        <v>4131750</v>
      </c>
      <c r="C139" t="s">
        <v>323</v>
      </c>
      <c r="D139">
        <v>1002</v>
      </c>
      <c r="E139">
        <v>1002</v>
      </c>
      <c r="F139">
        <v>862</v>
      </c>
      <c r="G139">
        <v>0</v>
      </c>
      <c r="H139">
        <v>1789</v>
      </c>
      <c r="I139">
        <v>336</v>
      </c>
      <c r="J139">
        <v>2.98</v>
      </c>
      <c r="K139">
        <v>261</v>
      </c>
      <c r="L139">
        <v>3.3</v>
      </c>
      <c r="M139">
        <v>362</v>
      </c>
      <c r="N139">
        <v>250</v>
      </c>
      <c r="O139">
        <v>86</v>
      </c>
      <c r="P139">
        <v>26</v>
      </c>
      <c r="Q139">
        <v>0.92</v>
      </c>
      <c r="R139">
        <v>0.86</v>
      </c>
      <c r="S139">
        <v>0.6</v>
      </c>
      <c r="T139">
        <v>78</v>
      </c>
      <c r="U139">
        <v>75</v>
      </c>
      <c r="V139">
        <v>72</v>
      </c>
      <c r="W139">
        <v>72</v>
      </c>
      <c r="X139">
        <v>52</v>
      </c>
      <c r="Y139">
        <v>65</v>
      </c>
      <c r="Z139">
        <v>89</v>
      </c>
      <c r="AA139">
        <v>70</v>
      </c>
      <c r="AB139">
        <v>80</v>
      </c>
      <c r="AC139">
        <v>63</v>
      </c>
      <c r="AD139">
        <v>53</v>
      </c>
      <c r="AE139">
        <v>50</v>
      </c>
      <c r="AF139">
        <v>49</v>
      </c>
      <c r="AG139">
        <v>57</v>
      </c>
      <c r="AH139">
        <v>35</v>
      </c>
      <c r="AI139">
        <v>23</v>
      </c>
      <c r="AJ139">
        <v>12</v>
      </c>
      <c r="AK139">
        <v>9</v>
      </c>
      <c r="AL139">
        <v>485</v>
      </c>
      <c r="AM139">
        <v>36.299999999999898</v>
      </c>
      <c r="AN139">
        <v>519</v>
      </c>
      <c r="AO139">
        <v>33.899999999999899</v>
      </c>
      <c r="AP139" s="2"/>
      <c r="AQ139" s="2"/>
      <c r="AR139" s="2"/>
      <c r="AS139" s="2">
        <v>70</v>
      </c>
      <c r="AT139" s="2">
        <v>875</v>
      </c>
      <c r="AU139" s="2">
        <v>1</v>
      </c>
      <c r="AV139" s="2">
        <v>6</v>
      </c>
      <c r="AW139" s="2">
        <v>6</v>
      </c>
      <c r="AX139" s="2">
        <v>2</v>
      </c>
      <c r="AY139" s="2">
        <v>0</v>
      </c>
      <c r="AZ139" s="2">
        <v>41</v>
      </c>
      <c r="BA139" s="2">
        <v>127</v>
      </c>
      <c r="BB139" s="2">
        <v>21</v>
      </c>
      <c r="BC139" s="2">
        <v>5</v>
      </c>
      <c r="BD139" s="2">
        <v>40</v>
      </c>
      <c r="BE139" s="2">
        <v>39</v>
      </c>
      <c r="BF139" s="2">
        <v>82</v>
      </c>
      <c r="BG139" s="2">
        <v>69</v>
      </c>
      <c r="BH139" s="2">
        <v>70</v>
      </c>
      <c r="BI139" s="2">
        <v>10</v>
      </c>
      <c r="BJ139" s="2">
        <v>0</v>
      </c>
      <c r="BK139" s="2">
        <v>67122</v>
      </c>
      <c r="BL139">
        <v>71410</v>
      </c>
      <c r="BN139" t="s">
        <v>107</v>
      </c>
      <c r="BO139">
        <v>22.5</v>
      </c>
      <c r="BP139">
        <v>17.3</v>
      </c>
      <c r="BQ139">
        <v>18</v>
      </c>
      <c r="BR139">
        <v>-1.9779917000000001E-2</v>
      </c>
      <c r="BS139" t="s">
        <v>112</v>
      </c>
      <c r="BT139">
        <v>52</v>
      </c>
      <c r="BU139">
        <v>9.8000000000000004E-2</v>
      </c>
      <c r="BV139">
        <v>0.247</v>
      </c>
      <c r="BW139">
        <v>8.1000000000000003E-2</v>
      </c>
      <c r="BX139">
        <v>0</v>
      </c>
      <c r="BY139">
        <v>0</v>
      </c>
      <c r="BZ139">
        <v>0</v>
      </c>
      <c r="CA139">
        <v>78.849999999999895</v>
      </c>
      <c r="CB139" t="s">
        <v>119</v>
      </c>
      <c r="CC139">
        <v>20880.5027654523</v>
      </c>
      <c r="CD139">
        <v>15605164.4850078</v>
      </c>
      <c r="CE139">
        <v>2</v>
      </c>
      <c r="CF139">
        <v>7.0000000000000007E-2</v>
      </c>
      <c r="CG139">
        <v>0.42</v>
      </c>
      <c r="CH139">
        <v>0.22</v>
      </c>
      <c r="CI139">
        <v>8.9999999999999993E-3</v>
      </c>
      <c r="CJ139">
        <v>1</v>
      </c>
      <c r="CK139">
        <v>3</v>
      </c>
      <c r="CL139">
        <v>0.52791878172588802</v>
      </c>
      <c r="CM139">
        <v>0.44311377245508998</v>
      </c>
      <c r="CN139">
        <v>0.52612055335844299</v>
      </c>
      <c r="CO139">
        <v>0.62745098039215697</v>
      </c>
      <c r="CP139">
        <v>0.103157894736842</v>
      </c>
      <c r="CQ139">
        <v>0.27078085642317401</v>
      </c>
      <c r="CR139">
        <v>0</v>
      </c>
      <c r="CS139">
        <v>0.16875000000000001</v>
      </c>
      <c r="CT139">
        <v>0.5</v>
      </c>
      <c r="CU139">
        <v>3.3333333333333E-2</v>
      </c>
      <c r="CV139">
        <v>0.41111111111111098</v>
      </c>
      <c r="CW139">
        <v>0.41463414634146301</v>
      </c>
      <c r="CX139">
        <v>1.0112359550562E-2</v>
      </c>
      <c r="CY139">
        <v>0.3</v>
      </c>
      <c r="CZ139">
        <f>AVERAGE(CU139,CV139,CX139)</f>
        <v>0.15151893466500199</v>
      </c>
      <c r="DA139">
        <f t="shared" si="17"/>
        <v>0.13567218779000401</v>
      </c>
      <c r="DB139">
        <f>AVERAGE(CZ139:DA139)</f>
        <v>0.143595561227503</v>
      </c>
      <c r="DC139">
        <f>(DB139-DB$381)/DB$383</f>
        <v>0.12538581346117522</v>
      </c>
      <c r="DD139">
        <f t="shared" si="18"/>
        <v>0.53115102198289443</v>
      </c>
      <c r="DE139">
        <f t="shared" si="19"/>
        <v>0.63369411483870319</v>
      </c>
      <c r="DF139">
        <f t="shared" si="21"/>
        <v>9.9999999999999992E-2</v>
      </c>
      <c r="DG139">
        <f t="shared" si="20"/>
        <v>0.28635997609995945</v>
      </c>
    </row>
    <row r="140" spans="1:111" x14ac:dyDescent="0.3">
      <c r="A140">
        <v>98</v>
      </c>
      <c r="B140">
        <v>4132050</v>
      </c>
      <c r="C140" t="s">
        <v>325</v>
      </c>
      <c r="D140">
        <v>27252</v>
      </c>
      <c r="E140">
        <v>27226</v>
      </c>
      <c r="F140">
        <v>24111</v>
      </c>
      <c r="G140">
        <v>26</v>
      </c>
      <c r="H140">
        <v>2396.4</v>
      </c>
      <c r="I140">
        <v>8694</v>
      </c>
      <c r="J140">
        <v>3.13</v>
      </c>
      <c r="K140">
        <v>6947</v>
      </c>
      <c r="L140">
        <v>3.47</v>
      </c>
      <c r="M140">
        <v>9142</v>
      </c>
      <c r="N140">
        <v>7024</v>
      </c>
      <c r="O140">
        <v>1670</v>
      </c>
      <c r="P140">
        <v>448</v>
      </c>
      <c r="Q140">
        <v>3.8</v>
      </c>
      <c r="R140">
        <v>3.61</v>
      </c>
      <c r="S140">
        <v>3.4</v>
      </c>
      <c r="T140">
        <v>1780</v>
      </c>
      <c r="U140">
        <v>1978</v>
      </c>
      <c r="V140">
        <v>2069</v>
      </c>
      <c r="W140">
        <v>1812</v>
      </c>
      <c r="X140">
        <v>1376</v>
      </c>
      <c r="Y140">
        <v>1792</v>
      </c>
      <c r="Z140">
        <v>2032</v>
      </c>
      <c r="AA140">
        <v>1932</v>
      </c>
      <c r="AB140">
        <v>1909</v>
      </c>
      <c r="AC140">
        <v>1917</v>
      </c>
      <c r="AD140">
        <v>1736</v>
      </c>
      <c r="AE140">
        <v>1763</v>
      </c>
      <c r="AF140">
        <v>1590</v>
      </c>
      <c r="AG140">
        <v>1376</v>
      </c>
      <c r="AH140">
        <v>1018</v>
      </c>
      <c r="AI140">
        <v>617</v>
      </c>
      <c r="AJ140">
        <v>312</v>
      </c>
      <c r="AK140">
        <v>243</v>
      </c>
      <c r="AL140">
        <v>13407</v>
      </c>
      <c r="AM140">
        <v>36.899999999999899</v>
      </c>
      <c r="AN140">
        <v>13845</v>
      </c>
      <c r="AO140">
        <v>37.200000000000003</v>
      </c>
      <c r="AP140" s="2">
        <v>13253</v>
      </c>
      <c r="AQ140" s="2">
        <v>26334</v>
      </c>
      <c r="AR140" s="2">
        <v>50</v>
      </c>
      <c r="AS140" s="2">
        <v>1569</v>
      </c>
      <c r="AT140" s="2">
        <v>18814</v>
      </c>
      <c r="AU140" s="2">
        <v>492</v>
      </c>
      <c r="AV140" s="2">
        <v>105</v>
      </c>
      <c r="AW140" s="2">
        <v>5075</v>
      </c>
      <c r="AX140" s="2">
        <v>55</v>
      </c>
      <c r="AY140" s="2">
        <v>29</v>
      </c>
      <c r="AZ140" s="2">
        <v>1113</v>
      </c>
      <c r="BA140" s="2">
        <v>8438</v>
      </c>
      <c r="BB140" s="2">
        <v>278</v>
      </c>
      <c r="BC140" s="2">
        <v>208</v>
      </c>
      <c r="BD140" s="2">
        <v>333</v>
      </c>
      <c r="BE140" s="2">
        <v>586</v>
      </c>
      <c r="BF140" s="2">
        <v>1215</v>
      </c>
      <c r="BG140" s="2">
        <v>988</v>
      </c>
      <c r="BH140" s="2">
        <v>2034</v>
      </c>
      <c r="BI140" s="2">
        <v>1415</v>
      </c>
      <c r="BJ140" s="2">
        <v>1637</v>
      </c>
      <c r="BK140" s="2">
        <v>113276</v>
      </c>
      <c r="BL140">
        <v>139739</v>
      </c>
      <c r="BN140" t="s">
        <v>107</v>
      </c>
      <c r="BO140">
        <v>14.6</v>
      </c>
      <c r="BP140">
        <v>12</v>
      </c>
      <c r="BQ140">
        <v>4</v>
      </c>
      <c r="BR140">
        <v>-1.285306879</v>
      </c>
      <c r="BS140" t="s">
        <v>143</v>
      </c>
      <c r="BT140">
        <v>65</v>
      </c>
      <c r="BU140">
        <v>0.28399999999999997</v>
      </c>
      <c r="BV140">
        <v>0.11700000000000001</v>
      </c>
      <c r="BW140">
        <v>3.5999999999999997E-2</v>
      </c>
      <c r="BX140">
        <v>2.9000000000000001E-2</v>
      </c>
      <c r="BY140">
        <v>0</v>
      </c>
      <c r="BZ140">
        <v>0</v>
      </c>
      <c r="CA140">
        <v>85.56</v>
      </c>
      <c r="CB140" t="s">
        <v>109</v>
      </c>
      <c r="CC140">
        <v>416670.75170930102</v>
      </c>
      <c r="CD140">
        <v>318189807.04919499</v>
      </c>
      <c r="CE140">
        <v>2.3333333333333299</v>
      </c>
      <c r="CF140">
        <v>0.155</v>
      </c>
      <c r="CG140">
        <v>0.22500000000000001</v>
      </c>
      <c r="CH140">
        <v>0.12833333333333299</v>
      </c>
      <c r="CI140">
        <v>6.1666666666669997E-3</v>
      </c>
      <c r="CJ140">
        <v>6</v>
      </c>
      <c r="CK140">
        <v>5</v>
      </c>
      <c r="CL140">
        <v>0.12690355329949199</v>
      </c>
      <c r="CM140">
        <v>0.125748502994012</v>
      </c>
      <c r="CN140">
        <v>0.128905562146893</v>
      </c>
      <c r="CO140">
        <v>0.88235294117647101</v>
      </c>
      <c r="CP140">
        <v>0.29894736842105302</v>
      </c>
      <c r="CQ140">
        <v>0.10705289672544099</v>
      </c>
      <c r="CR140">
        <v>0.12608695652173901</v>
      </c>
      <c r="CS140">
        <v>7.4999999999999997E-2</v>
      </c>
      <c r="CT140">
        <v>0.33333333333333298</v>
      </c>
      <c r="CU140">
        <v>0.17499999999999999</v>
      </c>
      <c r="CV140">
        <v>0.194444444444444</v>
      </c>
      <c r="CW140">
        <v>0.19105691056910601</v>
      </c>
      <c r="CX140">
        <v>6.9288389513110001E-3</v>
      </c>
      <c r="CY140">
        <v>0.5</v>
      </c>
      <c r="CZ140">
        <f>AVERAGE(CU140,CV140,CX140)</f>
        <v>0.12545776113191834</v>
      </c>
      <c r="DA140">
        <f t="shared" si="17"/>
        <v>0.15177180541705826</v>
      </c>
      <c r="DB140">
        <f>AVERAGE(CZ140:DA140)</f>
        <v>0.13861478327448828</v>
      </c>
      <c r="DC140">
        <f>(DB140-DB$381)/DB$383</f>
        <v>0.11845439753350402</v>
      </c>
      <c r="DD140">
        <f t="shared" si="18"/>
        <v>0.31597763990421701</v>
      </c>
      <c r="DE140">
        <f t="shared" si="19"/>
        <v>0.21514108673621585</v>
      </c>
      <c r="DF140">
        <f t="shared" si="21"/>
        <v>0.33333333333333331</v>
      </c>
      <c r="DG140">
        <f t="shared" si="20"/>
        <v>0.22230960586768442</v>
      </c>
    </row>
    <row r="141" spans="1:111" x14ac:dyDescent="0.3">
      <c r="A141">
        <v>99</v>
      </c>
      <c r="B141">
        <v>4132100</v>
      </c>
      <c r="C141" t="s">
        <v>327</v>
      </c>
      <c r="D141">
        <v>2766</v>
      </c>
      <c r="E141">
        <v>2752</v>
      </c>
      <c r="F141">
        <v>1945</v>
      </c>
      <c r="G141">
        <v>14</v>
      </c>
      <c r="H141">
        <v>1440.7</v>
      </c>
      <c r="I141">
        <v>1394</v>
      </c>
      <c r="J141">
        <v>1.97</v>
      </c>
      <c r="K141">
        <v>775</v>
      </c>
      <c r="L141">
        <v>2.5099999999999998</v>
      </c>
      <c r="M141">
        <v>1693</v>
      </c>
      <c r="N141">
        <v>1094</v>
      </c>
      <c r="O141">
        <v>300</v>
      </c>
      <c r="P141">
        <v>299</v>
      </c>
      <c r="Q141">
        <v>1.3</v>
      </c>
      <c r="R141">
        <v>1.31</v>
      </c>
      <c r="S141">
        <v>1.04</v>
      </c>
      <c r="T141">
        <v>77</v>
      </c>
      <c r="U141">
        <v>78</v>
      </c>
      <c r="V141">
        <v>89</v>
      </c>
      <c r="W141">
        <v>83</v>
      </c>
      <c r="X141">
        <v>80</v>
      </c>
      <c r="Y141">
        <v>90</v>
      </c>
      <c r="Z141">
        <v>98</v>
      </c>
      <c r="AA141">
        <v>105</v>
      </c>
      <c r="AB141">
        <v>107</v>
      </c>
      <c r="AC141">
        <v>120</v>
      </c>
      <c r="AD141">
        <v>110</v>
      </c>
      <c r="AE141">
        <v>211</v>
      </c>
      <c r="AF141">
        <v>304</v>
      </c>
      <c r="AG141">
        <v>343</v>
      </c>
      <c r="AH141">
        <v>317</v>
      </c>
      <c r="AI141">
        <v>242</v>
      </c>
      <c r="AJ141">
        <v>151</v>
      </c>
      <c r="AK141">
        <v>160</v>
      </c>
      <c r="AL141">
        <v>1386</v>
      </c>
      <c r="AM141">
        <v>61.299999999999898</v>
      </c>
      <c r="AN141">
        <v>1379</v>
      </c>
      <c r="AO141">
        <v>63</v>
      </c>
      <c r="AP141" s="2">
        <v>13</v>
      </c>
      <c r="AQ141" s="2">
        <v>2770</v>
      </c>
      <c r="AR141" s="2">
        <v>100</v>
      </c>
      <c r="AS141" s="2">
        <v>241</v>
      </c>
      <c r="AT141" s="2">
        <v>2343</v>
      </c>
      <c r="AU141" s="2">
        <v>11</v>
      </c>
      <c r="AV141" s="2">
        <v>76</v>
      </c>
      <c r="AW141" s="2">
        <v>14</v>
      </c>
      <c r="AX141" s="2">
        <v>5</v>
      </c>
      <c r="AY141" s="2">
        <v>2</v>
      </c>
      <c r="AZ141" s="2">
        <v>74</v>
      </c>
      <c r="BA141" s="2">
        <v>423</v>
      </c>
      <c r="BB141" s="2">
        <v>177</v>
      </c>
      <c r="BC141" s="2">
        <v>265</v>
      </c>
      <c r="BD141" s="2">
        <v>313</v>
      </c>
      <c r="BE141" s="2">
        <v>172</v>
      </c>
      <c r="BF141" s="2">
        <v>202</v>
      </c>
      <c r="BG141" s="2">
        <v>51</v>
      </c>
      <c r="BH141" s="2">
        <v>134</v>
      </c>
      <c r="BI141" s="2">
        <v>76</v>
      </c>
      <c r="BJ141" s="2">
        <v>4</v>
      </c>
      <c r="BK141" s="2">
        <v>32525</v>
      </c>
      <c r="BL141">
        <v>50382</v>
      </c>
      <c r="BN141" t="s">
        <v>115</v>
      </c>
      <c r="BO141">
        <v>27.6</v>
      </c>
      <c r="BP141">
        <v>14.1999999999999</v>
      </c>
      <c r="BQ141">
        <v>17</v>
      </c>
      <c r="BR141">
        <v>-5.4048117E-2</v>
      </c>
      <c r="BS141" t="s">
        <v>166</v>
      </c>
      <c r="BT141">
        <v>54</v>
      </c>
      <c r="BU141">
        <v>9.2999999999999999E-2</v>
      </c>
      <c r="BV141">
        <v>0.53200000000000003</v>
      </c>
      <c r="BW141">
        <v>0.24299999999999999</v>
      </c>
      <c r="BX141">
        <v>3.0000000000000001E-3</v>
      </c>
      <c r="BY141">
        <v>7.92</v>
      </c>
      <c r="BZ141">
        <v>0</v>
      </c>
      <c r="CA141">
        <v>0</v>
      </c>
      <c r="CB141" t="s">
        <v>119</v>
      </c>
      <c r="CC141">
        <v>50664.080051243</v>
      </c>
      <c r="CD141">
        <v>53607794.896846101</v>
      </c>
      <c r="CL141">
        <v>0.78680203045685304</v>
      </c>
      <c r="CM141">
        <v>0.25748502994012001</v>
      </c>
      <c r="CN141">
        <v>0.51536468392969204</v>
      </c>
      <c r="CO141">
        <v>0.66666666666666696</v>
      </c>
      <c r="CP141">
        <v>9.7894736842105007E-2</v>
      </c>
      <c r="CQ141">
        <v>0.62972292191435797</v>
      </c>
      <c r="CR141">
        <v>1.304347826087E-2</v>
      </c>
      <c r="CS141">
        <v>0.50624999999999998</v>
      </c>
      <c r="DA141">
        <f t="shared" si="17"/>
        <v>0.31172778425433323</v>
      </c>
      <c r="DC141">
        <f>DA141</f>
        <v>0.31172778425433323</v>
      </c>
      <c r="DD141">
        <f t="shared" si="18"/>
        <v>0.55657960274833296</v>
      </c>
      <c r="DE141">
        <f t="shared" si="19"/>
        <v>0.68315752605111468</v>
      </c>
      <c r="DF141">
        <f t="shared" si="21"/>
        <v>0.53959999999999997</v>
      </c>
      <c r="DG141">
        <f t="shared" si="20"/>
        <v>0.51149510343514926</v>
      </c>
    </row>
    <row r="142" spans="1:111" x14ac:dyDescent="0.3">
      <c r="A142">
        <v>278</v>
      </c>
      <c r="B142">
        <v>4132400</v>
      </c>
      <c r="C142" t="s">
        <v>686</v>
      </c>
      <c r="D142">
        <v>109</v>
      </c>
      <c r="E142">
        <v>26</v>
      </c>
      <c r="F142">
        <v>21</v>
      </c>
      <c r="G142">
        <v>83</v>
      </c>
      <c r="H142">
        <v>15.6</v>
      </c>
      <c r="I142">
        <v>45</v>
      </c>
      <c r="J142">
        <v>1</v>
      </c>
      <c r="K142">
        <v>30</v>
      </c>
      <c r="L142">
        <v>2</v>
      </c>
      <c r="M142">
        <v>56</v>
      </c>
      <c r="N142">
        <v>27</v>
      </c>
      <c r="O142">
        <v>18</v>
      </c>
      <c r="P142">
        <v>11</v>
      </c>
      <c r="Q142">
        <v>0</v>
      </c>
      <c r="R142">
        <v>0</v>
      </c>
      <c r="S142">
        <v>1.63</v>
      </c>
      <c r="T142">
        <v>2</v>
      </c>
      <c r="U142">
        <v>2</v>
      </c>
      <c r="V142">
        <v>2</v>
      </c>
      <c r="W142">
        <v>2</v>
      </c>
      <c r="X142">
        <v>11</v>
      </c>
      <c r="Y142">
        <v>15</v>
      </c>
      <c r="Z142">
        <v>13</v>
      </c>
      <c r="AA142">
        <v>12</v>
      </c>
      <c r="AB142">
        <v>12</v>
      </c>
      <c r="AC142">
        <v>11</v>
      </c>
      <c r="AD142">
        <v>8</v>
      </c>
      <c r="AE142">
        <v>6</v>
      </c>
      <c r="AF142">
        <v>5</v>
      </c>
      <c r="AG142">
        <v>4</v>
      </c>
      <c r="AH142">
        <v>2</v>
      </c>
      <c r="AI142">
        <v>2</v>
      </c>
      <c r="AJ142">
        <v>0</v>
      </c>
      <c r="AK142">
        <v>0</v>
      </c>
      <c r="AL142">
        <v>95</v>
      </c>
      <c r="AM142">
        <v>37.5</v>
      </c>
      <c r="AN142">
        <v>14</v>
      </c>
      <c r="AO142">
        <v>45</v>
      </c>
      <c r="AP142" s="2"/>
      <c r="AQ142" s="2"/>
      <c r="AR142" s="2"/>
      <c r="AS142" s="2">
        <v>22</v>
      </c>
      <c r="AT142" s="2">
        <v>73</v>
      </c>
      <c r="AU142" s="2">
        <v>10</v>
      </c>
      <c r="AV142" s="2">
        <v>2</v>
      </c>
      <c r="AW142" s="2">
        <v>1</v>
      </c>
      <c r="AX142" s="2">
        <v>0</v>
      </c>
      <c r="AY142" s="2">
        <v>0</v>
      </c>
      <c r="AZ142" s="2">
        <v>0</v>
      </c>
      <c r="BA142" s="2">
        <v>36</v>
      </c>
      <c r="BB142" s="2">
        <v>10</v>
      </c>
      <c r="BC142" s="2">
        <v>4</v>
      </c>
      <c r="BD142" s="2">
        <v>4</v>
      </c>
      <c r="BE142" s="2">
        <v>5</v>
      </c>
      <c r="BF142" s="2">
        <v>10</v>
      </c>
      <c r="BG142" s="2">
        <v>5</v>
      </c>
      <c r="BH142" s="2">
        <v>3</v>
      </c>
      <c r="BI142" s="2">
        <v>2</v>
      </c>
      <c r="BJ142" s="2">
        <v>3</v>
      </c>
      <c r="BK142" s="2">
        <v>50000</v>
      </c>
      <c r="BL142">
        <v>68381</v>
      </c>
      <c r="BN142" t="s">
        <v>115</v>
      </c>
      <c r="BO142">
        <v>25.399999999999899</v>
      </c>
      <c r="BP142">
        <v>15.9</v>
      </c>
      <c r="BQ142">
        <v>28</v>
      </c>
      <c r="BR142">
        <v>0.73645267989999996</v>
      </c>
      <c r="BS142" t="s">
        <v>631</v>
      </c>
      <c r="BT142">
        <v>47</v>
      </c>
      <c r="BU142">
        <v>0.32400000000000001</v>
      </c>
      <c r="BV142">
        <v>0.35099999999999998</v>
      </c>
      <c r="BW142">
        <v>0.214</v>
      </c>
      <c r="BX142">
        <v>6.0000000000000001E-3</v>
      </c>
      <c r="BY142">
        <v>15.01</v>
      </c>
      <c r="BZ142">
        <v>0</v>
      </c>
      <c r="CA142">
        <v>0</v>
      </c>
      <c r="CB142" t="s">
        <v>119</v>
      </c>
      <c r="CC142">
        <v>88294.353353503902</v>
      </c>
      <c r="CD142">
        <v>195145978.37147799</v>
      </c>
      <c r="CE142">
        <v>3</v>
      </c>
      <c r="CG142">
        <v>0.95</v>
      </c>
      <c r="CH142">
        <v>0.15</v>
      </c>
      <c r="CI142">
        <v>0</v>
      </c>
      <c r="CJ142">
        <v>1</v>
      </c>
      <c r="CK142">
        <v>0</v>
      </c>
      <c r="CL142">
        <v>0.67512690355329896</v>
      </c>
      <c r="CM142">
        <v>0.359281437125748</v>
      </c>
      <c r="CN142">
        <v>0.76348169488386697</v>
      </c>
      <c r="CO142">
        <v>0.52941176470588203</v>
      </c>
      <c r="CP142">
        <v>0.341052631578947</v>
      </c>
      <c r="CQ142">
        <v>0.40176322418136001</v>
      </c>
      <c r="CR142">
        <v>2.6086956521739001E-2</v>
      </c>
      <c r="CS142">
        <v>0.44583333333333303</v>
      </c>
      <c r="CT142">
        <v>0</v>
      </c>
      <c r="CV142">
        <v>1</v>
      </c>
      <c r="CW142">
        <v>0.24390243902438999</v>
      </c>
      <c r="CX142">
        <v>0</v>
      </c>
      <c r="CY142">
        <v>0</v>
      </c>
      <c r="CZ142">
        <f>AVERAGE(CU142,CV142,CX142)</f>
        <v>0.5</v>
      </c>
      <c r="DA142">
        <f t="shared" si="17"/>
        <v>0.30368403640384478</v>
      </c>
      <c r="DB142">
        <f>AVERAGE(CZ142:DA142)</f>
        <v>0.40184201820192239</v>
      </c>
      <c r="DC142">
        <f>(DB142-DB$381)/DB$383</f>
        <v>0.48477015502848109</v>
      </c>
      <c r="DD142">
        <f t="shared" si="18"/>
        <v>0.58182545006719899</v>
      </c>
      <c r="DE142">
        <f t="shared" si="19"/>
        <v>0.73226548606106023</v>
      </c>
      <c r="DF142">
        <f t="shared" si="21"/>
        <v>5.0033333333333339E-2</v>
      </c>
      <c r="DG142">
        <f t="shared" si="20"/>
        <v>0.42235632480762492</v>
      </c>
    </row>
    <row r="143" spans="1:111" x14ac:dyDescent="0.3">
      <c r="A143">
        <v>100</v>
      </c>
      <c r="B143">
        <v>4132550</v>
      </c>
      <c r="C143" t="s">
        <v>329</v>
      </c>
      <c r="D143">
        <v>3969</v>
      </c>
      <c r="E143">
        <v>3969</v>
      </c>
      <c r="F143">
        <v>3392</v>
      </c>
      <c r="G143">
        <v>0</v>
      </c>
      <c r="H143">
        <v>2845</v>
      </c>
      <c r="I143">
        <v>1374</v>
      </c>
      <c r="J143">
        <v>2.89</v>
      </c>
      <c r="K143">
        <v>1040</v>
      </c>
      <c r="L143">
        <v>3.26</v>
      </c>
      <c r="M143">
        <v>1443</v>
      </c>
      <c r="N143">
        <v>982</v>
      </c>
      <c r="O143">
        <v>391</v>
      </c>
      <c r="P143">
        <v>69</v>
      </c>
      <c r="Q143">
        <v>0.95</v>
      </c>
      <c r="R143">
        <v>0.93</v>
      </c>
      <c r="S143">
        <v>0.66</v>
      </c>
      <c r="T143">
        <v>283</v>
      </c>
      <c r="U143">
        <v>291</v>
      </c>
      <c r="V143">
        <v>283</v>
      </c>
      <c r="W143">
        <v>253</v>
      </c>
      <c r="X143">
        <v>251</v>
      </c>
      <c r="Y143">
        <v>305</v>
      </c>
      <c r="Z143">
        <v>235</v>
      </c>
      <c r="AA143">
        <v>269</v>
      </c>
      <c r="AB143">
        <v>299</v>
      </c>
      <c r="AC143">
        <v>261</v>
      </c>
      <c r="AD143">
        <v>241</v>
      </c>
      <c r="AE143">
        <v>233</v>
      </c>
      <c r="AF143">
        <v>252</v>
      </c>
      <c r="AG143">
        <v>180</v>
      </c>
      <c r="AH143">
        <v>149</v>
      </c>
      <c r="AI143">
        <v>96</v>
      </c>
      <c r="AJ143">
        <v>52</v>
      </c>
      <c r="AK143">
        <v>37</v>
      </c>
      <c r="AL143">
        <v>1982</v>
      </c>
      <c r="AM143">
        <v>34.6</v>
      </c>
      <c r="AN143">
        <v>1988</v>
      </c>
      <c r="AO143">
        <v>38.299999999999898</v>
      </c>
      <c r="AP143" s="2">
        <v>3156</v>
      </c>
      <c r="AQ143" s="2">
        <v>3991</v>
      </c>
      <c r="AR143" s="2">
        <v>21</v>
      </c>
      <c r="AS143" s="2">
        <v>412</v>
      </c>
      <c r="AT143" s="2">
        <v>3317</v>
      </c>
      <c r="AU143" s="2">
        <v>34</v>
      </c>
      <c r="AV143" s="2">
        <v>45</v>
      </c>
      <c r="AW143" s="2">
        <v>19</v>
      </c>
      <c r="AX143" s="2">
        <v>9</v>
      </c>
      <c r="AY143" s="2">
        <v>2</v>
      </c>
      <c r="AZ143" s="2">
        <v>130</v>
      </c>
      <c r="BA143" s="2">
        <v>652</v>
      </c>
      <c r="BB143" s="2">
        <v>82</v>
      </c>
      <c r="BC143" s="2">
        <v>125</v>
      </c>
      <c r="BD143" s="2">
        <v>217</v>
      </c>
      <c r="BE143" s="2">
        <v>285</v>
      </c>
      <c r="BF143" s="2">
        <v>219</v>
      </c>
      <c r="BG143" s="2">
        <v>280</v>
      </c>
      <c r="BH143" s="2">
        <v>148</v>
      </c>
      <c r="BI143" s="2">
        <v>18</v>
      </c>
      <c r="BJ143" s="2">
        <v>0</v>
      </c>
      <c r="BK143" s="2">
        <v>48399</v>
      </c>
      <c r="BL143">
        <v>58183</v>
      </c>
      <c r="BN143" t="s">
        <v>107</v>
      </c>
      <c r="BO143">
        <v>22.8</v>
      </c>
      <c r="BP143">
        <v>17.1999999999999</v>
      </c>
      <c r="BQ143">
        <v>18</v>
      </c>
      <c r="BR143">
        <v>-1.9779917000000001E-2</v>
      </c>
      <c r="BS143" t="s">
        <v>112</v>
      </c>
      <c r="BT143">
        <v>45</v>
      </c>
      <c r="BU143">
        <v>0.218</v>
      </c>
      <c r="BV143">
        <v>0.40200000000000002</v>
      </c>
      <c r="BW143">
        <v>0.14799999999999999</v>
      </c>
      <c r="BX143">
        <v>0.03</v>
      </c>
      <c r="BY143">
        <v>0</v>
      </c>
      <c r="BZ143">
        <v>0</v>
      </c>
      <c r="CA143">
        <v>67.549999999999898</v>
      </c>
      <c r="CB143" t="s">
        <v>119</v>
      </c>
      <c r="CC143">
        <v>40220.360762836499</v>
      </c>
      <c r="CD143">
        <v>40302876.6984687</v>
      </c>
      <c r="CE143">
        <v>2</v>
      </c>
      <c r="CF143">
        <v>7.0000000000000007E-2</v>
      </c>
      <c r="CG143">
        <v>0.54500000000000004</v>
      </c>
      <c r="CH143">
        <v>0.22</v>
      </c>
      <c r="CI143">
        <v>9.4999999999999998E-3</v>
      </c>
      <c r="CJ143">
        <v>2</v>
      </c>
      <c r="CK143">
        <v>9</v>
      </c>
      <c r="CL143">
        <v>0.54314720812182704</v>
      </c>
      <c r="CM143">
        <v>0.43712574850299402</v>
      </c>
      <c r="CN143">
        <v>0.52612055335844299</v>
      </c>
      <c r="CO143">
        <v>0.49019607843137297</v>
      </c>
      <c r="CP143">
        <v>0.229473684210526</v>
      </c>
      <c r="CQ143">
        <v>0.46599496221662501</v>
      </c>
      <c r="CR143">
        <v>0.13043478260869601</v>
      </c>
      <c r="CS143">
        <v>0.30833333333333302</v>
      </c>
      <c r="CT143">
        <v>0.5</v>
      </c>
      <c r="CU143">
        <v>3.3333333333333E-2</v>
      </c>
      <c r="CV143">
        <v>0.55000000000000004</v>
      </c>
      <c r="CW143">
        <v>0.41463414634146301</v>
      </c>
      <c r="CX143">
        <v>1.0674157303371E-2</v>
      </c>
      <c r="CY143">
        <v>0.9</v>
      </c>
      <c r="CZ143">
        <f>AVERAGE(CU143,CV143,CX143)</f>
        <v>0.19800249687890134</v>
      </c>
      <c r="DA143">
        <f t="shared" si="17"/>
        <v>0.28355919059229501</v>
      </c>
      <c r="DB143">
        <f>AVERAGE(CZ143:DA143)</f>
        <v>0.24078084373559816</v>
      </c>
      <c r="DC143">
        <f>(DB143-DB$381)/DB$383</f>
        <v>0.26063207849575831</v>
      </c>
      <c r="DD143">
        <f t="shared" si="18"/>
        <v>0.4991473971036593</v>
      </c>
      <c r="DE143">
        <f t="shared" si="19"/>
        <v>0.57144099610228782</v>
      </c>
      <c r="DF143">
        <f t="shared" si="21"/>
        <v>0.37000000000000005</v>
      </c>
      <c r="DG143">
        <f t="shared" si="20"/>
        <v>0.40069102486601538</v>
      </c>
    </row>
    <row r="144" spans="1:111" x14ac:dyDescent="0.3">
      <c r="A144">
        <v>101</v>
      </c>
      <c r="B144">
        <v>4132850</v>
      </c>
      <c r="C144" t="s">
        <v>331</v>
      </c>
      <c r="D144">
        <v>22100</v>
      </c>
      <c r="E144">
        <v>21991</v>
      </c>
      <c r="F144">
        <v>17809</v>
      </c>
      <c r="G144">
        <v>109</v>
      </c>
      <c r="H144">
        <v>7298.8</v>
      </c>
      <c r="I144">
        <v>7517</v>
      </c>
      <c r="J144">
        <v>2.93</v>
      </c>
      <c r="K144">
        <v>5255</v>
      </c>
      <c r="L144">
        <v>3.39</v>
      </c>
      <c r="M144">
        <v>7808</v>
      </c>
      <c r="N144">
        <v>3927</v>
      </c>
      <c r="O144">
        <v>3590</v>
      </c>
      <c r="P144">
        <v>291</v>
      </c>
      <c r="Q144">
        <v>0.94</v>
      </c>
      <c r="R144">
        <v>0.83</v>
      </c>
      <c r="S144">
        <v>0.64</v>
      </c>
      <c r="T144">
        <v>1911</v>
      </c>
      <c r="U144">
        <v>1805</v>
      </c>
      <c r="V144">
        <v>1699</v>
      </c>
      <c r="W144">
        <v>1574</v>
      </c>
      <c r="X144">
        <v>1532</v>
      </c>
      <c r="Y144">
        <v>1754</v>
      </c>
      <c r="Z144">
        <v>1784</v>
      </c>
      <c r="AA144">
        <v>1546</v>
      </c>
      <c r="AB144">
        <v>1401</v>
      </c>
      <c r="AC144">
        <v>1109</v>
      </c>
      <c r="AD144">
        <v>1035</v>
      </c>
      <c r="AE144">
        <v>1056</v>
      </c>
      <c r="AF144">
        <v>1041</v>
      </c>
      <c r="AG144">
        <v>948</v>
      </c>
      <c r="AH144">
        <v>796</v>
      </c>
      <c r="AI144">
        <v>518</v>
      </c>
      <c r="AJ144">
        <v>311</v>
      </c>
      <c r="AK144">
        <v>281</v>
      </c>
      <c r="AL144">
        <v>11031</v>
      </c>
      <c r="AM144">
        <v>31.1</v>
      </c>
      <c r="AN144">
        <v>11070</v>
      </c>
      <c r="AO144">
        <v>33.299999999999898</v>
      </c>
      <c r="AP144" s="2">
        <v>8870</v>
      </c>
      <c r="AQ144" s="2">
        <v>21965</v>
      </c>
      <c r="AR144" s="2">
        <v>60</v>
      </c>
      <c r="AS144" s="2">
        <v>10035</v>
      </c>
      <c r="AT144" s="2">
        <v>9647</v>
      </c>
      <c r="AU144" s="2">
        <v>277</v>
      </c>
      <c r="AV144" s="2">
        <v>249</v>
      </c>
      <c r="AW144" s="2">
        <v>897</v>
      </c>
      <c r="AX144" s="2">
        <v>329</v>
      </c>
      <c r="AY144" s="2">
        <v>29</v>
      </c>
      <c r="AZ144" s="2">
        <v>638</v>
      </c>
      <c r="BA144" s="2">
        <v>12453</v>
      </c>
      <c r="BB144" s="2">
        <v>596</v>
      </c>
      <c r="BC144" s="2">
        <v>830</v>
      </c>
      <c r="BD144" s="2">
        <v>910</v>
      </c>
      <c r="BE144" s="2">
        <v>1144</v>
      </c>
      <c r="BF144" s="2">
        <v>1935</v>
      </c>
      <c r="BG144" s="2">
        <v>906</v>
      </c>
      <c r="BH144" s="2">
        <v>662</v>
      </c>
      <c r="BI144" s="2">
        <v>432</v>
      </c>
      <c r="BJ144" s="2">
        <v>103</v>
      </c>
      <c r="BK144" s="2">
        <v>52275</v>
      </c>
      <c r="BL144">
        <v>63763</v>
      </c>
      <c r="BN144" t="s">
        <v>115</v>
      </c>
      <c r="BO144">
        <v>26.1</v>
      </c>
      <c r="BP144">
        <v>17.1999999999999</v>
      </c>
      <c r="BQ144">
        <v>10</v>
      </c>
      <c r="BR144">
        <v>-0.48910969399999998</v>
      </c>
      <c r="BS144" t="s">
        <v>133</v>
      </c>
      <c r="BT144">
        <v>58</v>
      </c>
      <c r="BU144">
        <v>0.55700000000000005</v>
      </c>
      <c r="BV144">
        <v>0.48799999999999999</v>
      </c>
      <c r="BW144">
        <v>0.23599999999999999</v>
      </c>
      <c r="BX144">
        <v>0.153</v>
      </c>
      <c r="BY144">
        <v>0</v>
      </c>
      <c r="BZ144">
        <v>0</v>
      </c>
      <c r="CA144">
        <v>86.159999999999897</v>
      </c>
      <c r="CB144" t="s">
        <v>109</v>
      </c>
      <c r="CC144">
        <v>90448.321854698297</v>
      </c>
      <c r="CD144">
        <v>84357839.756063104</v>
      </c>
      <c r="CE144">
        <v>2</v>
      </c>
      <c r="CF144">
        <v>0.54500000000000004</v>
      </c>
      <c r="CG144">
        <v>0.88500000000000001</v>
      </c>
      <c r="CH144">
        <v>0.1525</v>
      </c>
      <c r="CI144">
        <v>7.0000000000000001E-3</v>
      </c>
      <c r="CJ144">
        <v>4</v>
      </c>
      <c r="CK144">
        <v>0</v>
      </c>
      <c r="CL144">
        <v>0.71065989847715705</v>
      </c>
      <c r="CM144">
        <v>0.43712574850299402</v>
      </c>
      <c r="CN144">
        <v>0.37881051663527898</v>
      </c>
      <c r="CO144">
        <v>0.74509803921568596</v>
      </c>
      <c r="CP144">
        <v>0.58631578947368401</v>
      </c>
      <c r="CQ144">
        <v>0.57430730478589398</v>
      </c>
      <c r="CR144">
        <v>0.66521739130434798</v>
      </c>
      <c r="CS144">
        <v>0.49166666666666697</v>
      </c>
      <c r="CT144">
        <v>0.5</v>
      </c>
      <c r="CU144">
        <v>0.82499999999999996</v>
      </c>
      <c r="CV144">
        <v>0.92777777777777803</v>
      </c>
      <c r="CW144">
        <v>0.25</v>
      </c>
      <c r="CX144">
        <v>7.8651685393259993E-3</v>
      </c>
      <c r="CY144">
        <v>0</v>
      </c>
      <c r="CZ144">
        <f>AVERAGE(CU144,CV144,CX144)</f>
        <v>0.58688098210570139</v>
      </c>
      <c r="DA144">
        <f t="shared" si="17"/>
        <v>0.57937678805764825</v>
      </c>
      <c r="DB144">
        <f>AVERAGE(CZ144:DA144)</f>
        <v>0.58312888508167482</v>
      </c>
      <c r="DC144">
        <f>(DB144-DB$381)/DB$383</f>
        <v>0.73705497648039076</v>
      </c>
      <c r="DD144">
        <f t="shared" si="18"/>
        <v>0.567923550707779</v>
      </c>
      <c r="DE144">
        <f t="shared" si="19"/>
        <v>0.70522365580747581</v>
      </c>
      <c r="DF144">
        <f t="shared" si="21"/>
        <v>0.19999999999999998</v>
      </c>
      <c r="DG144">
        <f t="shared" si="20"/>
        <v>0.5474262107626221</v>
      </c>
    </row>
    <row r="145" spans="1:111" x14ac:dyDescent="0.3">
      <c r="A145">
        <v>102</v>
      </c>
      <c r="B145">
        <v>4133100</v>
      </c>
      <c r="C145" t="s">
        <v>333</v>
      </c>
      <c r="D145">
        <v>276</v>
      </c>
      <c r="E145">
        <v>276</v>
      </c>
      <c r="F145">
        <v>218</v>
      </c>
      <c r="G145">
        <v>0</v>
      </c>
      <c r="H145">
        <v>169.69999999999899</v>
      </c>
      <c r="I145">
        <v>105</v>
      </c>
      <c r="J145">
        <v>2.63</v>
      </c>
      <c r="K145">
        <v>70</v>
      </c>
      <c r="L145">
        <v>3.11</v>
      </c>
      <c r="M145">
        <v>129</v>
      </c>
      <c r="N145">
        <v>80</v>
      </c>
      <c r="O145">
        <v>25</v>
      </c>
      <c r="P145">
        <v>24</v>
      </c>
      <c r="Q145">
        <v>1.56</v>
      </c>
      <c r="R145">
        <v>1.48</v>
      </c>
      <c r="S145">
        <v>1.23</v>
      </c>
      <c r="T145">
        <v>11</v>
      </c>
      <c r="U145">
        <v>12</v>
      </c>
      <c r="V145">
        <v>15</v>
      </c>
      <c r="W145">
        <v>14</v>
      </c>
      <c r="X145">
        <v>9</v>
      </c>
      <c r="Y145">
        <v>11</v>
      </c>
      <c r="Z145">
        <v>12</v>
      </c>
      <c r="AA145">
        <v>14</v>
      </c>
      <c r="AB145">
        <v>14</v>
      </c>
      <c r="AC145">
        <v>16</v>
      </c>
      <c r="AD145">
        <v>16</v>
      </c>
      <c r="AE145">
        <v>24</v>
      </c>
      <c r="AF145">
        <v>27</v>
      </c>
      <c r="AG145">
        <v>26</v>
      </c>
      <c r="AH145">
        <v>26</v>
      </c>
      <c r="AI145">
        <v>12</v>
      </c>
      <c r="AJ145">
        <v>9</v>
      </c>
      <c r="AK145">
        <v>8</v>
      </c>
      <c r="AL145">
        <v>143</v>
      </c>
      <c r="AM145">
        <v>50.899999999999899</v>
      </c>
      <c r="AN145">
        <v>133</v>
      </c>
      <c r="AO145">
        <v>55.2</v>
      </c>
      <c r="AP145" s="2"/>
      <c r="AQ145" s="2"/>
      <c r="AR145" s="2"/>
      <c r="AS145" s="2">
        <v>17</v>
      </c>
      <c r="AT145" s="2">
        <v>239</v>
      </c>
      <c r="AU145" s="2">
        <v>3</v>
      </c>
      <c r="AV145" s="2">
        <v>5</v>
      </c>
      <c r="AW145" s="2">
        <v>4</v>
      </c>
      <c r="AX145" s="2">
        <v>0</v>
      </c>
      <c r="AY145" s="2">
        <v>0</v>
      </c>
      <c r="AZ145" s="2">
        <v>8</v>
      </c>
      <c r="BA145" s="2">
        <v>37</v>
      </c>
      <c r="BB145" s="2">
        <v>10</v>
      </c>
      <c r="BC145" s="2">
        <v>8</v>
      </c>
      <c r="BD145" s="2">
        <v>13</v>
      </c>
      <c r="BE145" s="2">
        <v>28</v>
      </c>
      <c r="BF145" s="2">
        <v>8</v>
      </c>
      <c r="BG145" s="2">
        <v>20</v>
      </c>
      <c r="BH145" s="2">
        <v>13</v>
      </c>
      <c r="BI145" s="2">
        <v>3</v>
      </c>
      <c r="BJ145" s="2">
        <v>3</v>
      </c>
      <c r="BK145" s="2">
        <v>45619</v>
      </c>
      <c r="BL145">
        <v>66388</v>
      </c>
      <c r="BN145" t="s">
        <v>115</v>
      </c>
      <c r="BO145">
        <v>24.899999999999899</v>
      </c>
      <c r="BP145">
        <v>14.6999999999999</v>
      </c>
      <c r="BQ145">
        <v>12</v>
      </c>
      <c r="BR145">
        <v>-0.37869587799999999</v>
      </c>
      <c r="BS145" t="s">
        <v>149</v>
      </c>
      <c r="BT145">
        <v>43</v>
      </c>
      <c r="BU145">
        <v>0.155</v>
      </c>
      <c r="BV145">
        <v>0.32400000000000001</v>
      </c>
      <c r="BW145">
        <v>2.9000000000000001E-2</v>
      </c>
      <c r="BX145">
        <v>0</v>
      </c>
      <c r="BY145">
        <v>0</v>
      </c>
      <c r="BZ145">
        <v>0</v>
      </c>
      <c r="CA145">
        <v>65.409999999999897</v>
      </c>
      <c r="CB145" t="s">
        <v>119</v>
      </c>
      <c r="CC145">
        <v>46280.079473201702</v>
      </c>
      <c r="CD145">
        <v>45325460.578502998</v>
      </c>
      <c r="CL145">
        <v>0.64974619289340096</v>
      </c>
      <c r="CM145">
        <v>0.28742514970059901</v>
      </c>
      <c r="CN145">
        <v>0.41346645386064002</v>
      </c>
      <c r="CO145">
        <v>0.45098039215686297</v>
      </c>
      <c r="CP145">
        <v>0.163157894736842</v>
      </c>
      <c r="CQ145">
        <v>0.36775818639798502</v>
      </c>
      <c r="CR145">
        <v>0</v>
      </c>
      <c r="CS145">
        <v>6.0416666666667E-2</v>
      </c>
      <c r="DA145">
        <f t="shared" si="17"/>
        <v>0.14783318695037351</v>
      </c>
      <c r="DC145">
        <f>DA145</f>
        <v>0.14783318695037351</v>
      </c>
      <c r="DD145">
        <f t="shared" si="18"/>
        <v>0.45040454715287576</v>
      </c>
      <c r="DE145">
        <f t="shared" si="19"/>
        <v>0.4766269106045477</v>
      </c>
      <c r="DF145">
        <f t="shared" si="21"/>
        <v>0</v>
      </c>
      <c r="DG145">
        <f t="shared" si="20"/>
        <v>0.20815336585164043</v>
      </c>
    </row>
    <row r="146" spans="1:111" x14ac:dyDescent="0.3">
      <c r="A146">
        <v>344</v>
      </c>
      <c r="B146">
        <v>4133250</v>
      </c>
      <c r="C146" t="s">
        <v>824</v>
      </c>
      <c r="D146">
        <v>189</v>
      </c>
      <c r="E146">
        <v>189</v>
      </c>
      <c r="F146">
        <v>159</v>
      </c>
      <c r="G146">
        <v>0</v>
      </c>
      <c r="H146">
        <v>1468.5</v>
      </c>
      <c r="I146">
        <v>56</v>
      </c>
      <c r="J146">
        <v>3.38</v>
      </c>
      <c r="K146">
        <v>41</v>
      </c>
      <c r="L146">
        <v>3.88</v>
      </c>
      <c r="M146">
        <v>69</v>
      </c>
      <c r="N146">
        <v>40</v>
      </c>
      <c r="O146">
        <v>16</v>
      </c>
      <c r="P146">
        <v>13</v>
      </c>
      <c r="Q146">
        <v>0.24</v>
      </c>
      <c r="R146">
        <v>0.16</v>
      </c>
      <c r="S146">
        <v>-1.02</v>
      </c>
      <c r="T146">
        <v>8</v>
      </c>
      <c r="U146">
        <v>8</v>
      </c>
      <c r="V146">
        <v>14</v>
      </c>
      <c r="W146">
        <v>14</v>
      </c>
      <c r="X146">
        <v>19</v>
      </c>
      <c r="Y146">
        <v>13</v>
      </c>
      <c r="Z146">
        <v>9</v>
      </c>
      <c r="AA146">
        <v>9</v>
      </c>
      <c r="AB146">
        <v>7</v>
      </c>
      <c r="AC146">
        <v>14</v>
      </c>
      <c r="AD146">
        <v>13</v>
      </c>
      <c r="AE146">
        <v>15</v>
      </c>
      <c r="AF146">
        <v>9</v>
      </c>
      <c r="AG146">
        <v>13</v>
      </c>
      <c r="AH146">
        <v>9</v>
      </c>
      <c r="AI146">
        <v>7</v>
      </c>
      <c r="AJ146">
        <v>2</v>
      </c>
      <c r="AK146">
        <v>5</v>
      </c>
      <c r="AL146">
        <v>100</v>
      </c>
      <c r="AM146">
        <v>38</v>
      </c>
      <c r="AN146">
        <v>88</v>
      </c>
      <c r="AO146">
        <v>42.5</v>
      </c>
      <c r="AP146" s="2"/>
      <c r="AQ146" s="2"/>
      <c r="AR146" s="2"/>
      <c r="AS146" s="2">
        <v>13</v>
      </c>
      <c r="AT146" s="2">
        <v>158</v>
      </c>
      <c r="AU146" s="2">
        <v>0</v>
      </c>
      <c r="AV146" s="2">
        <v>9</v>
      </c>
      <c r="AW146" s="2">
        <v>3</v>
      </c>
      <c r="AX146" s="2">
        <v>0</v>
      </c>
      <c r="AY146" s="2">
        <v>0</v>
      </c>
      <c r="AZ146" s="2">
        <v>6</v>
      </c>
      <c r="BA146" s="2">
        <v>31</v>
      </c>
      <c r="BB146" s="2">
        <v>3</v>
      </c>
      <c r="BC146" s="2">
        <v>3</v>
      </c>
      <c r="BD146" s="2">
        <v>1</v>
      </c>
      <c r="BE146" s="2">
        <v>12</v>
      </c>
      <c r="BF146" s="2">
        <v>12</v>
      </c>
      <c r="BG146" s="2">
        <v>7</v>
      </c>
      <c r="BH146" s="2">
        <v>11</v>
      </c>
      <c r="BI146" s="2">
        <v>5</v>
      </c>
      <c r="BJ146" s="2">
        <v>3</v>
      </c>
      <c r="BK146" s="2">
        <v>67992</v>
      </c>
      <c r="BL146">
        <v>86712</v>
      </c>
      <c r="BN146" t="s">
        <v>107</v>
      </c>
      <c r="BO146">
        <v>22.399999999999899</v>
      </c>
      <c r="BP146">
        <v>17.3</v>
      </c>
      <c r="BQ146">
        <v>21</v>
      </c>
      <c r="BR146">
        <v>0.25870560529999997</v>
      </c>
      <c r="BS146" t="s">
        <v>780</v>
      </c>
      <c r="BT146">
        <v>57</v>
      </c>
      <c r="BU146">
        <v>3.2000000000000001E-2</v>
      </c>
      <c r="BV146">
        <v>0.38300000000000001</v>
      </c>
      <c r="BW146">
        <v>4.7E-2</v>
      </c>
      <c r="BX146">
        <v>0</v>
      </c>
      <c r="BY146">
        <v>0</v>
      </c>
      <c r="BZ146">
        <v>67.209999999999894</v>
      </c>
      <c r="CA146">
        <v>0</v>
      </c>
      <c r="CB146" t="s">
        <v>119</v>
      </c>
      <c r="CC146">
        <v>9094.1900554497097</v>
      </c>
      <c r="CD146">
        <v>3588031.6204544301</v>
      </c>
      <c r="CL146">
        <v>0.52284263959390898</v>
      </c>
      <c r="CM146">
        <v>0.44311377245508998</v>
      </c>
      <c r="CN146">
        <v>0.613529694067797</v>
      </c>
      <c r="CO146">
        <v>0.72549019607843102</v>
      </c>
      <c r="CP146">
        <v>3.3684210526315997E-2</v>
      </c>
      <c r="CQ146">
        <v>0.442065491183879</v>
      </c>
      <c r="CR146">
        <v>0</v>
      </c>
      <c r="CS146">
        <v>9.7916666666666999E-2</v>
      </c>
      <c r="DA146">
        <f t="shared" si="17"/>
        <v>0.14341659209421551</v>
      </c>
      <c r="DC146">
        <f>DA146</f>
        <v>0.14341659209421551</v>
      </c>
      <c r="DD146">
        <f t="shared" si="18"/>
        <v>0.57624407554880674</v>
      </c>
      <c r="DE146">
        <f t="shared" si="19"/>
        <v>0.72140865431412537</v>
      </c>
      <c r="DF146">
        <f t="shared" si="21"/>
        <v>0</v>
      </c>
      <c r="DG146">
        <f t="shared" si="20"/>
        <v>0.28827508213611364</v>
      </c>
    </row>
    <row r="147" spans="1:111" x14ac:dyDescent="0.3">
      <c r="A147">
        <v>345</v>
      </c>
      <c r="B147">
        <v>4133550</v>
      </c>
      <c r="C147" t="s">
        <v>826</v>
      </c>
      <c r="D147">
        <v>1459</v>
      </c>
      <c r="E147">
        <v>1457</v>
      </c>
      <c r="F147">
        <v>1164</v>
      </c>
      <c r="G147">
        <v>2</v>
      </c>
      <c r="H147">
        <v>1186.4000000000001</v>
      </c>
      <c r="I147">
        <v>639</v>
      </c>
      <c r="J147">
        <v>2.2799999999999998</v>
      </c>
      <c r="K147">
        <v>426</v>
      </c>
      <c r="L147">
        <v>2.73</v>
      </c>
      <c r="M147">
        <v>743</v>
      </c>
      <c r="N147">
        <v>431</v>
      </c>
      <c r="O147">
        <v>208</v>
      </c>
      <c r="P147">
        <v>104</v>
      </c>
      <c r="Q147">
        <v>1.0900000000000001</v>
      </c>
      <c r="R147">
        <v>1.2</v>
      </c>
      <c r="S147">
        <v>1.26</v>
      </c>
      <c r="T147">
        <v>64</v>
      </c>
      <c r="U147">
        <v>70</v>
      </c>
      <c r="V147">
        <v>72</v>
      </c>
      <c r="W147">
        <v>66</v>
      </c>
      <c r="X147">
        <v>62</v>
      </c>
      <c r="Y147">
        <v>92</v>
      </c>
      <c r="Z147">
        <v>69</v>
      </c>
      <c r="AA147">
        <v>75</v>
      </c>
      <c r="AB147">
        <v>75</v>
      </c>
      <c r="AC147">
        <v>86</v>
      </c>
      <c r="AD147">
        <v>84</v>
      </c>
      <c r="AE147">
        <v>105</v>
      </c>
      <c r="AF147">
        <v>142</v>
      </c>
      <c r="AG147">
        <v>131</v>
      </c>
      <c r="AH147">
        <v>107</v>
      </c>
      <c r="AI147">
        <v>70</v>
      </c>
      <c r="AJ147">
        <v>45</v>
      </c>
      <c r="AK147">
        <v>45</v>
      </c>
      <c r="AL147">
        <v>744</v>
      </c>
      <c r="AM147">
        <v>47.399999999999899</v>
      </c>
      <c r="AN147">
        <v>716</v>
      </c>
      <c r="AO147">
        <v>52.5</v>
      </c>
      <c r="AP147" s="2"/>
      <c r="AQ147" s="2"/>
      <c r="AR147" s="2"/>
      <c r="AS147" s="2">
        <v>78</v>
      </c>
      <c r="AT147" s="2">
        <v>1318</v>
      </c>
      <c r="AU147" s="2">
        <v>1</v>
      </c>
      <c r="AV147" s="2">
        <v>16</v>
      </c>
      <c r="AW147" s="2">
        <v>2</v>
      </c>
      <c r="AX147" s="2">
        <v>0</v>
      </c>
      <c r="AY147" s="2">
        <v>1</v>
      </c>
      <c r="AZ147" s="2">
        <v>42</v>
      </c>
      <c r="BA147" s="2">
        <v>141</v>
      </c>
      <c r="BB147" s="2">
        <v>33</v>
      </c>
      <c r="BC147" s="2">
        <v>45</v>
      </c>
      <c r="BD147" s="2">
        <v>93</v>
      </c>
      <c r="BE147" s="2">
        <v>105</v>
      </c>
      <c r="BF147" s="2">
        <v>121</v>
      </c>
      <c r="BG147" s="2">
        <v>77</v>
      </c>
      <c r="BH147" s="2">
        <v>106</v>
      </c>
      <c r="BI147" s="2">
        <v>45</v>
      </c>
      <c r="BJ147" s="2">
        <v>14</v>
      </c>
      <c r="BK147" s="2">
        <v>56808</v>
      </c>
      <c r="BL147">
        <v>74031</v>
      </c>
      <c r="BN147" t="s">
        <v>107</v>
      </c>
      <c r="BO147">
        <v>21.5</v>
      </c>
      <c r="BP147">
        <v>14</v>
      </c>
      <c r="BQ147">
        <v>19</v>
      </c>
      <c r="BR147">
        <v>0.19897504269999999</v>
      </c>
      <c r="BS147" t="s">
        <v>801</v>
      </c>
      <c r="BT147">
        <v>50</v>
      </c>
      <c r="BU147">
        <v>0.14599999999999999</v>
      </c>
      <c r="BV147">
        <v>0.311</v>
      </c>
      <c r="BW147">
        <v>6.6000000000000003E-2</v>
      </c>
      <c r="BX147">
        <v>0</v>
      </c>
      <c r="BY147">
        <v>61.74</v>
      </c>
      <c r="BZ147">
        <v>0</v>
      </c>
      <c r="CA147">
        <v>0</v>
      </c>
      <c r="CB147" t="s">
        <v>119</v>
      </c>
      <c r="CC147">
        <v>38052.153938543197</v>
      </c>
      <c r="CD147">
        <v>34455125.673043802</v>
      </c>
      <c r="CE147">
        <v>2.5</v>
      </c>
      <c r="CF147">
        <v>0.43</v>
      </c>
      <c r="CG147">
        <v>0.375</v>
      </c>
      <c r="CH147">
        <v>0.19500000000000001</v>
      </c>
      <c r="CI147">
        <v>5.0000000000000001E-3</v>
      </c>
      <c r="CJ147">
        <v>2</v>
      </c>
      <c r="CK147">
        <v>0</v>
      </c>
      <c r="CL147">
        <v>0.47715736040609102</v>
      </c>
      <c r="CM147">
        <v>0.245508982035928</v>
      </c>
      <c r="CN147">
        <v>0.59478187153170103</v>
      </c>
      <c r="CO147">
        <v>0.58823529411764697</v>
      </c>
      <c r="CP147">
        <v>0.15368421052631601</v>
      </c>
      <c r="CQ147">
        <v>0.35138539042821199</v>
      </c>
      <c r="CR147">
        <v>0</v>
      </c>
      <c r="CS147">
        <v>0.13750000000000001</v>
      </c>
      <c r="CT147">
        <v>0.25</v>
      </c>
      <c r="CU147">
        <v>0.63333333333333297</v>
      </c>
      <c r="CV147">
        <v>0.36111111111111099</v>
      </c>
      <c r="CW147">
        <v>0.353658536585366</v>
      </c>
      <c r="CX147">
        <v>5.6179775280900002E-3</v>
      </c>
      <c r="CY147">
        <v>0</v>
      </c>
      <c r="CZ147">
        <f t="shared" ref="CZ147:CZ152" si="22">AVERAGE(CU147,CV147,CX147)</f>
        <v>0.33335414065751134</v>
      </c>
      <c r="DA147">
        <f t="shared" si="17"/>
        <v>0.16064240023863202</v>
      </c>
      <c r="DB147">
        <f t="shared" ref="DB147:DB152" si="23">AVERAGE(CZ147:DA147)</f>
        <v>0.24699827044807168</v>
      </c>
      <c r="DC147">
        <f t="shared" ref="DC147:DC152" si="24">(DB147-DB$381)/DB$383</f>
        <v>0.26928445588549582</v>
      </c>
      <c r="DD147">
        <f t="shared" si="18"/>
        <v>0.47642087702284175</v>
      </c>
      <c r="DE147">
        <f t="shared" si="19"/>
        <v>0.52723360527092544</v>
      </c>
      <c r="DF147">
        <f t="shared" si="21"/>
        <v>0.20580000000000001</v>
      </c>
      <c r="DG147">
        <f t="shared" si="20"/>
        <v>0.33410602038547377</v>
      </c>
    </row>
    <row r="148" spans="1:111" x14ac:dyDescent="0.3">
      <c r="A148">
        <v>346</v>
      </c>
      <c r="B148">
        <v>4133700</v>
      </c>
      <c r="C148" t="s">
        <v>828</v>
      </c>
      <c r="D148">
        <v>18266</v>
      </c>
      <c r="E148">
        <v>18092</v>
      </c>
      <c r="F148">
        <v>14736</v>
      </c>
      <c r="G148">
        <v>174</v>
      </c>
      <c r="H148">
        <v>2232.0999999999899</v>
      </c>
      <c r="I148">
        <v>6521</v>
      </c>
      <c r="J148">
        <v>2.77</v>
      </c>
      <c r="K148">
        <v>4419</v>
      </c>
      <c r="L148">
        <v>3.33</v>
      </c>
      <c r="M148">
        <v>6817</v>
      </c>
      <c r="N148">
        <v>3880</v>
      </c>
      <c r="O148">
        <v>2642</v>
      </c>
      <c r="P148">
        <v>296</v>
      </c>
      <c r="Q148">
        <v>0.82</v>
      </c>
      <c r="R148">
        <v>0.71</v>
      </c>
      <c r="S148">
        <v>0.54</v>
      </c>
      <c r="T148">
        <v>1624</v>
      </c>
      <c r="U148">
        <v>1548</v>
      </c>
      <c r="V148">
        <v>1441</v>
      </c>
      <c r="W148">
        <v>1175</v>
      </c>
      <c r="X148">
        <v>1058</v>
      </c>
      <c r="Y148">
        <v>1387</v>
      </c>
      <c r="Z148">
        <v>1422</v>
      </c>
      <c r="AA148">
        <v>1226</v>
      </c>
      <c r="AB148">
        <v>1001</v>
      </c>
      <c r="AC148">
        <v>906</v>
      </c>
      <c r="AD148">
        <v>876</v>
      </c>
      <c r="AE148">
        <v>957</v>
      </c>
      <c r="AF148">
        <v>981</v>
      </c>
      <c r="AG148">
        <v>855</v>
      </c>
      <c r="AH148">
        <v>728</v>
      </c>
      <c r="AI148">
        <v>453</v>
      </c>
      <c r="AJ148">
        <v>276</v>
      </c>
      <c r="AK148">
        <v>351</v>
      </c>
      <c r="AL148">
        <v>9072</v>
      </c>
      <c r="AM148">
        <v>32.299999999999898</v>
      </c>
      <c r="AN148">
        <v>9193</v>
      </c>
      <c r="AO148">
        <v>34.1</v>
      </c>
      <c r="AP148" s="2">
        <v>13301</v>
      </c>
      <c r="AQ148" s="2">
        <v>17856</v>
      </c>
      <c r="AR148" s="2">
        <v>26</v>
      </c>
      <c r="AS148" s="2">
        <v>7396</v>
      </c>
      <c r="AT148" s="2">
        <v>9959</v>
      </c>
      <c r="AU148" s="2">
        <v>124</v>
      </c>
      <c r="AV148" s="2">
        <v>139</v>
      </c>
      <c r="AW148" s="2">
        <v>283</v>
      </c>
      <c r="AX148" s="2">
        <v>46</v>
      </c>
      <c r="AY148" s="2">
        <v>6</v>
      </c>
      <c r="AZ148" s="2">
        <v>314</v>
      </c>
      <c r="BA148" s="2">
        <v>8307</v>
      </c>
      <c r="BB148" s="2">
        <v>398</v>
      </c>
      <c r="BC148" s="2">
        <v>758</v>
      </c>
      <c r="BD148" s="2">
        <v>657</v>
      </c>
      <c r="BE148" s="2">
        <v>1047</v>
      </c>
      <c r="BF148" s="2">
        <v>1240</v>
      </c>
      <c r="BG148" s="2">
        <v>972</v>
      </c>
      <c r="BH148" s="2">
        <v>970</v>
      </c>
      <c r="BI148" s="2">
        <v>251</v>
      </c>
      <c r="BJ148" s="2">
        <v>229</v>
      </c>
      <c r="BK148" s="2">
        <v>56023</v>
      </c>
      <c r="BL148">
        <v>72652</v>
      </c>
      <c r="BN148" t="s">
        <v>107</v>
      </c>
      <c r="BO148">
        <v>24.5</v>
      </c>
      <c r="BP148">
        <v>16.899999999999899</v>
      </c>
      <c r="BQ148">
        <v>21</v>
      </c>
      <c r="BR148">
        <v>0.25870560529999997</v>
      </c>
      <c r="BS148" t="s">
        <v>780</v>
      </c>
      <c r="BT148">
        <v>54</v>
      </c>
      <c r="BU148">
        <v>0.46100000000000002</v>
      </c>
      <c r="BV148">
        <v>0.41</v>
      </c>
      <c r="BW148">
        <v>0.26900000000000002</v>
      </c>
      <c r="BX148">
        <v>8.8999999999999996E-2</v>
      </c>
      <c r="BY148">
        <v>0</v>
      </c>
      <c r="BZ148">
        <v>66.969999999999899</v>
      </c>
      <c r="CA148">
        <v>0</v>
      </c>
      <c r="CB148" t="s">
        <v>119</v>
      </c>
      <c r="CC148">
        <v>245775.796609121</v>
      </c>
      <c r="CD148">
        <v>228220951.71186799</v>
      </c>
      <c r="CE148">
        <v>2.625</v>
      </c>
      <c r="CF148">
        <v>0.36375000000000002</v>
      </c>
      <c r="CG148">
        <v>0.62375000000000003</v>
      </c>
      <c r="CH148">
        <v>0.17499999999999999</v>
      </c>
      <c r="CI148">
        <v>9.3749999999999997E-3</v>
      </c>
      <c r="CJ148">
        <v>8</v>
      </c>
      <c r="CK148">
        <v>0</v>
      </c>
      <c r="CL148">
        <v>0.62944162436548201</v>
      </c>
      <c r="CM148">
        <v>0.41916167664670601</v>
      </c>
      <c r="CN148">
        <v>0.613529694067797</v>
      </c>
      <c r="CO148">
        <v>0.66666666666666696</v>
      </c>
      <c r="CP148">
        <v>0.48526315789473701</v>
      </c>
      <c r="CQ148">
        <v>0.47607052896725399</v>
      </c>
      <c r="CR148">
        <v>0.38695652173912998</v>
      </c>
      <c r="CS148">
        <v>0.56041666666666701</v>
      </c>
      <c r="CT148">
        <v>0.1875</v>
      </c>
      <c r="CU148">
        <v>0.52291666666666703</v>
      </c>
      <c r="CV148">
        <v>0.63749999999999996</v>
      </c>
      <c r="CW148">
        <v>0.30487804878048802</v>
      </c>
      <c r="CX148">
        <v>1.0533707865169E-2</v>
      </c>
      <c r="CY148">
        <v>0</v>
      </c>
      <c r="CZ148">
        <f t="shared" si="22"/>
        <v>0.39031679151061199</v>
      </c>
      <c r="DA148">
        <f t="shared" si="17"/>
        <v>0.47717671881694701</v>
      </c>
      <c r="DB148">
        <f t="shared" si="23"/>
        <v>0.43374675516377947</v>
      </c>
      <c r="DC148">
        <f t="shared" si="24"/>
        <v>0.52916984600681993</v>
      </c>
      <c r="DD148">
        <f t="shared" si="18"/>
        <v>0.58219991543666305</v>
      </c>
      <c r="DE148">
        <f t="shared" si="19"/>
        <v>0.73299389220867284</v>
      </c>
      <c r="DF148">
        <f t="shared" si="21"/>
        <v>8.666666666666667E-2</v>
      </c>
      <c r="DG148">
        <f t="shared" si="20"/>
        <v>0.44961013496071983</v>
      </c>
    </row>
    <row r="149" spans="1:111" x14ac:dyDescent="0.3">
      <c r="A149">
        <v>103</v>
      </c>
      <c r="B149">
        <v>4134100</v>
      </c>
      <c r="C149" t="s">
        <v>335</v>
      </c>
      <c r="D149">
        <v>107753</v>
      </c>
      <c r="E149">
        <v>105987</v>
      </c>
      <c r="F149">
        <v>83622</v>
      </c>
      <c r="G149">
        <v>1766</v>
      </c>
      <c r="H149">
        <v>4194.1999999999898</v>
      </c>
      <c r="I149">
        <v>39439</v>
      </c>
      <c r="J149">
        <v>2.69</v>
      </c>
      <c r="K149">
        <v>25738</v>
      </c>
      <c r="L149">
        <v>3.25</v>
      </c>
      <c r="M149">
        <v>41462</v>
      </c>
      <c r="N149">
        <v>21120</v>
      </c>
      <c r="O149">
        <v>18319</v>
      </c>
      <c r="P149">
        <v>2023</v>
      </c>
      <c r="Q149">
        <v>1.4</v>
      </c>
      <c r="R149">
        <v>1.47</v>
      </c>
      <c r="S149">
        <v>1.17</v>
      </c>
      <c r="T149">
        <v>7868</v>
      </c>
      <c r="U149">
        <v>7667</v>
      </c>
      <c r="V149">
        <v>7414</v>
      </c>
      <c r="W149">
        <v>6619</v>
      </c>
      <c r="X149">
        <v>7738</v>
      </c>
      <c r="Y149">
        <v>9541</v>
      </c>
      <c r="Z149">
        <v>8800</v>
      </c>
      <c r="AA149">
        <v>8872</v>
      </c>
      <c r="AB149">
        <v>8393</v>
      </c>
      <c r="AC149">
        <v>6936</v>
      </c>
      <c r="AD149">
        <v>5848</v>
      </c>
      <c r="AE149">
        <v>5385</v>
      </c>
      <c r="AF149">
        <v>4785</v>
      </c>
      <c r="AG149">
        <v>4005</v>
      </c>
      <c r="AH149">
        <v>3289</v>
      </c>
      <c r="AI149">
        <v>2044</v>
      </c>
      <c r="AJ149">
        <v>1228</v>
      </c>
      <c r="AK149">
        <v>1322</v>
      </c>
      <c r="AL149">
        <v>53977</v>
      </c>
      <c r="AM149">
        <v>33.299999999999898</v>
      </c>
      <c r="AN149">
        <v>53777</v>
      </c>
      <c r="AO149">
        <v>34.700000000000003</v>
      </c>
      <c r="AP149" s="2">
        <v>86502</v>
      </c>
      <c r="AQ149" s="2">
        <v>98920</v>
      </c>
      <c r="AR149" s="2">
        <v>13</v>
      </c>
      <c r="AS149" s="2">
        <v>26037</v>
      </c>
      <c r="AT149" s="2">
        <v>60791</v>
      </c>
      <c r="AU149" s="2">
        <v>2707</v>
      </c>
      <c r="AV149" s="2">
        <v>562</v>
      </c>
      <c r="AW149" s="2">
        <v>12694</v>
      </c>
      <c r="AX149" s="2">
        <v>460</v>
      </c>
      <c r="AY149" s="2">
        <v>160</v>
      </c>
      <c r="AZ149" s="2">
        <v>4342</v>
      </c>
      <c r="BA149" s="2">
        <v>46962</v>
      </c>
      <c r="BB149" s="2">
        <v>2338</v>
      </c>
      <c r="BC149" s="2">
        <v>1720</v>
      </c>
      <c r="BD149" s="2">
        <v>2157</v>
      </c>
      <c r="BE149" s="2">
        <v>3276</v>
      </c>
      <c r="BF149" s="2">
        <v>7366</v>
      </c>
      <c r="BG149" s="2">
        <v>6398</v>
      </c>
      <c r="BH149" s="2">
        <v>8511</v>
      </c>
      <c r="BI149" s="2">
        <v>4426</v>
      </c>
      <c r="BJ149" s="2">
        <v>3247</v>
      </c>
      <c r="BK149" s="2">
        <v>84313</v>
      </c>
      <c r="BL149">
        <v>103020</v>
      </c>
      <c r="BN149" t="s">
        <v>107</v>
      </c>
      <c r="BO149">
        <v>16.1999999999999</v>
      </c>
      <c r="BP149">
        <v>14.3</v>
      </c>
      <c r="BQ149">
        <v>2</v>
      </c>
      <c r="BR149">
        <v>-1.6444317420000001</v>
      </c>
      <c r="BS149" t="s">
        <v>116</v>
      </c>
      <c r="BT149">
        <v>66</v>
      </c>
      <c r="BU149">
        <v>0.42799999999999999</v>
      </c>
      <c r="BV149">
        <v>0.25800000000000001</v>
      </c>
      <c r="BW149">
        <v>0.10100000000000001</v>
      </c>
      <c r="BX149">
        <v>5.2999999999999999E-2</v>
      </c>
      <c r="BY149">
        <v>0</v>
      </c>
      <c r="BZ149">
        <v>0</v>
      </c>
      <c r="CA149">
        <v>51.189999999999898</v>
      </c>
      <c r="CB149" t="s">
        <v>109</v>
      </c>
      <c r="CC149">
        <v>245431.522699105</v>
      </c>
      <c r="CD149">
        <v>716596992.61555898</v>
      </c>
      <c r="CE149">
        <v>2.3199999999999998</v>
      </c>
      <c r="CF149">
        <v>0.30719999999999997</v>
      </c>
      <c r="CG149">
        <v>0.57440000000000002</v>
      </c>
      <c r="CH149">
        <v>0.15</v>
      </c>
      <c r="CI149">
        <v>8.9599999999999992E-3</v>
      </c>
      <c r="CJ149">
        <v>25</v>
      </c>
      <c r="CK149">
        <v>0</v>
      </c>
      <c r="CL149">
        <v>0.208121827411167</v>
      </c>
      <c r="CM149">
        <v>0.26347305389221598</v>
      </c>
      <c r="CN149">
        <v>1.6185893910859998E-2</v>
      </c>
      <c r="CO149">
        <v>0.90196078431372595</v>
      </c>
      <c r="CP149">
        <v>0.450526315789474</v>
      </c>
      <c r="CQ149">
        <v>0.28463476070528998</v>
      </c>
      <c r="CR149">
        <v>0.23043478260869599</v>
      </c>
      <c r="CS149">
        <v>0.210416666666667</v>
      </c>
      <c r="CT149">
        <v>0.34</v>
      </c>
      <c r="CU149">
        <v>0.42866666666666697</v>
      </c>
      <c r="CV149">
        <v>0.582666666666667</v>
      </c>
      <c r="CW149">
        <v>0.24390243902438999</v>
      </c>
      <c r="CX149">
        <v>1.0067415730337001E-2</v>
      </c>
      <c r="CY149">
        <v>0</v>
      </c>
      <c r="CZ149">
        <f t="shared" si="22"/>
        <v>0.340466916354557</v>
      </c>
      <c r="DA149">
        <f t="shared" si="17"/>
        <v>0.29400313144253176</v>
      </c>
      <c r="DB149">
        <f t="shared" si="23"/>
        <v>0.31723502389854441</v>
      </c>
      <c r="DC149">
        <f t="shared" si="24"/>
        <v>0.36702825337396888</v>
      </c>
      <c r="DD149">
        <f t="shared" si="18"/>
        <v>0.34743538988199224</v>
      </c>
      <c r="DE149">
        <f t="shared" si="19"/>
        <v>0.2763323752835809</v>
      </c>
      <c r="DF149">
        <f t="shared" si="21"/>
        <v>4.3333333333333335E-2</v>
      </c>
      <c r="DG149">
        <f t="shared" si="20"/>
        <v>0.22889798733029434</v>
      </c>
    </row>
    <row r="150" spans="1:111" x14ac:dyDescent="0.3">
      <c r="A150">
        <v>279</v>
      </c>
      <c r="B150">
        <v>4134250</v>
      </c>
      <c r="C150" t="s">
        <v>688</v>
      </c>
      <c r="D150">
        <v>1584</v>
      </c>
      <c r="E150">
        <v>1555</v>
      </c>
      <c r="F150">
        <v>1247</v>
      </c>
      <c r="G150">
        <v>29</v>
      </c>
      <c r="H150">
        <v>767.7</v>
      </c>
      <c r="I150">
        <v>701</v>
      </c>
      <c r="J150">
        <v>2.2200000000000002</v>
      </c>
      <c r="K150">
        <v>465</v>
      </c>
      <c r="L150">
        <v>2.68</v>
      </c>
      <c r="M150">
        <v>776</v>
      </c>
      <c r="N150">
        <v>586</v>
      </c>
      <c r="O150">
        <v>115</v>
      </c>
      <c r="P150">
        <v>75</v>
      </c>
      <c r="Q150">
        <v>0.19</v>
      </c>
      <c r="R150">
        <v>0.31</v>
      </c>
      <c r="S150">
        <v>0.87</v>
      </c>
      <c r="T150">
        <v>78</v>
      </c>
      <c r="U150">
        <v>83</v>
      </c>
      <c r="V150">
        <v>84</v>
      </c>
      <c r="W150">
        <v>83</v>
      </c>
      <c r="X150">
        <v>83</v>
      </c>
      <c r="Y150">
        <v>107</v>
      </c>
      <c r="Z150">
        <v>66</v>
      </c>
      <c r="AA150">
        <v>77</v>
      </c>
      <c r="AB150">
        <v>115</v>
      </c>
      <c r="AC150">
        <v>86</v>
      </c>
      <c r="AD150">
        <v>80</v>
      </c>
      <c r="AE150">
        <v>113</v>
      </c>
      <c r="AF150">
        <v>112</v>
      </c>
      <c r="AG150">
        <v>126</v>
      </c>
      <c r="AH150">
        <v>112</v>
      </c>
      <c r="AI150">
        <v>82</v>
      </c>
      <c r="AJ150">
        <v>49</v>
      </c>
      <c r="AK150">
        <v>49</v>
      </c>
      <c r="AL150">
        <v>801</v>
      </c>
      <c r="AM150">
        <v>44</v>
      </c>
      <c r="AN150">
        <v>784</v>
      </c>
      <c r="AO150">
        <v>48.2</v>
      </c>
      <c r="AP150" s="2">
        <v>1001</v>
      </c>
      <c r="AQ150" s="2">
        <v>1592</v>
      </c>
      <c r="AR150" s="2">
        <v>37</v>
      </c>
      <c r="AS150" s="2">
        <v>65</v>
      </c>
      <c r="AT150" s="2">
        <v>1436</v>
      </c>
      <c r="AU150" s="2">
        <v>2</v>
      </c>
      <c r="AV150" s="2">
        <v>25</v>
      </c>
      <c r="AW150" s="2">
        <v>10</v>
      </c>
      <c r="AX150" s="2">
        <v>0</v>
      </c>
      <c r="AY150" s="2">
        <v>5</v>
      </c>
      <c r="AZ150" s="2">
        <v>41</v>
      </c>
      <c r="BA150" s="2">
        <v>148</v>
      </c>
      <c r="BB150" s="2">
        <v>42</v>
      </c>
      <c r="BC150" s="2">
        <v>59</v>
      </c>
      <c r="BD150" s="2">
        <v>123</v>
      </c>
      <c r="BE150" s="2">
        <v>118</v>
      </c>
      <c r="BF150" s="2">
        <v>111</v>
      </c>
      <c r="BG150" s="2">
        <v>122</v>
      </c>
      <c r="BH150" s="2">
        <v>86</v>
      </c>
      <c r="BI150" s="2">
        <v>24</v>
      </c>
      <c r="BJ150" s="2">
        <v>15</v>
      </c>
      <c r="BK150" s="2">
        <v>51250</v>
      </c>
      <c r="BL150">
        <v>67188</v>
      </c>
      <c r="BN150" t="s">
        <v>107</v>
      </c>
      <c r="BO150">
        <v>25</v>
      </c>
      <c r="BP150">
        <v>16.1999999999999</v>
      </c>
      <c r="BQ150">
        <v>25</v>
      </c>
      <c r="BR150">
        <v>0.57725598889999996</v>
      </c>
      <c r="BS150" t="s">
        <v>654</v>
      </c>
      <c r="BT150">
        <v>52</v>
      </c>
      <c r="BU150">
        <v>9.9000000000000005E-2</v>
      </c>
      <c r="BV150">
        <v>0.307</v>
      </c>
      <c r="BW150">
        <v>4.8000000000000001E-2</v>
      </c>
      <c r="BX150">
        <v>5.0000000000000001E-3</v>
      </c>
      <c r="BY150">
        <v>88.1099999999999</v>
      </c>
      <c r="BZ150">
        <v>0</v>
      </c>
      <c r="CA150">
        <v>0</v>
      </c>
      <c r="CB150" t="s">
        <v>119</v>
      </c>
      <c r="CC150">
        <v>59652.158570918298</v>
      </c>
      <c r="CD150">
        <v>58921493.435463503</v>
      </c>
      <c r="CE150">
        <v>1</v>
      </c>
      <c r="CG150">
        <v>0.59</v>
      </c>
      <c r="CH150">
        <v>0.15</v>
      </c>
      <c r="CI150">
        <v>0.04</v>
      </c>
      <c r="CJ150">
        <v>1</v>
      </c>
      <c r="CK150">
        <v>0</v>
      </c>
      <c r="CL150">
        <v>0.65482233502538101</v>
      </c>
      <c r="CM150">
        <v>0.37724550898203602</v>
      </c>
      <c r="CN150">
        <v>0.71351412080979304</v>
      </c>
      <c r="CO150">
        <v>0.62745098039215697</v>
      </c>
      <c r="CP150">
        <v>0.104210526315789</v>
      </c>
      <c r="CQ150">
        <v>0.34634760705289702</v>
      </c>
      <c r="CR150">
        <v>2.1739130434783E-2</v>
      </c>
      <c r="CS150">
        <v>0.1</v>
      </c>
      <c r="CT150">
        <v>1</v>
      </c>
      <c r="CV150">
        <v>0.6</v>
      </c>
      <c r="CW150">
        <v>0.24390243902438999</v>
      </c>
      <c r="CX150">
        <v>4.4943820224719003E-2</v>
      </c>
      <c r="CY150">
        <v>0</v>
      </c>
      <c r="CZ150">
        <f t="shared" si="22"/>
        <v>0.32247191011235948</v>
      </c>
      <c r="DA150">
        <f t="shared" si="17"/>
        <v>0.14307431595086725</v>
      </c>
      <c r="DB150">
        <f t="shared" si="23"/>
        <v>0.23277311303161335</v>
      </c>
      <c r="DC150">
        <f t="shared" si="24"/>
        <v>0.24948825464540847</v>
      </c>
      <c r="DD150">
        <f t="shared" si="18"/>
        <v>0.59325823630234176</v>
      </c>
      <c r="DE150">
        <f t="shared" si="19"/>
        <v>0.75450442310866284</v>
      </c>
      <c r="DF150">
        <f t="shared" si="21"/>
        <v>0.41703333333333298</v>
      </c>
      <c r="DG150">
        <f t="shared" si="20"/>
        <v>0.47367533702913472</v>
      </c>
    </row>
    <row r="151" spans="1:111" x14ac:dyDescent="0.3">
      <c r="A151">
        <v>104</v>
      </c>
      <c r="B151">
        <v>4134650</v>
      </c>
      <c r="C151" t="s">
        <v>337</v>
      </c>
      <c r="D151">
        <v>420</v>
      </c>
      <c r="E151">
        <v>417</v>
      </c>
      <c r="F151">
        <v>346</v>
      </c>
      <c r="G151">
        <v>3</v>
      </c>
      <c r="H151">
        <v>148.9</v>
      </c>
      <c r="I151">
        <v>155</v>
      </c>
      <c r="J151">
        <v>2.69</v>
      </c>
      <c r="K151">
        <v>112</v>
      </c>
      <c r="L151">
        <v>3.09</v>
      </c>
      <c r="M151">
        <v>162</v>
      </c>
      <c r="N151">
        <v>116</v>
      </c>
      <c r="O151">
        <v>38</v>
      </c>
      <c r="P151">
        <v>7</v>
      </c>
      <c r="Q151">
        <v>0.94</v>
      </c>
      <c r="R151">
        <v>0.91</v>
      </c>
      <c r="S151">
        <v>0.75</v>
      </c>
      <c r="T151">
        <v>19</v>
      </c>
      <c r="U151">
        <v>21</v>
      </c>
      <c r="V151">
        <v>22</v>
      </c>
      <c r="W151">
        <v>22</v>
      </c>
      <c r="X151">
        <v>22</v>
      </c>
      <c r="Y151">
        <v>26</v>
      </c>
      <c r="Z151">
        <v>26</v>
      </c>
      <c r="AA151">
        <v>24</v>
      </c>
      <c r="AB151">
        <v>18</v>
      </c>
      <c r="AC151">
        <v>20</v>
      </c>
      <c r="AD151">
        <v>26</v>
      </c>
      <c r="AE151">
        <v>34</v>
      </c>
      <c r="AF151">
        <v>33</v>
      </c>
      <c r="AG151">
        <v>36</v>
      </c>
      <c r="AH151">
        <v>30</v>
      </c>
      <c r="AI151">
        <v>21</v>
      </c>
      <c r="AJ151">
        <v>11</v>
      </c>
      <c r="AK151">
        <v>9</v>
      </c>
      <c r="AL151">
        <v>209</v>
      </c>
      <c r="AM151">
        <v>47.2</v>
      </c>
      <c r="AN151">
        <v>211</v>
      </c>
      <c r="AO151">
        <v>47.7</v>
      </c>
      <c r="AP151" s="2"/>
      <c r="AQ151" s="2"/>
      <c r="AR151" s="2"/>
      <c r="AS151" s="2">
        <v>15</v>
      </c>
      <c r="AT151" s="2">
        <v>377</v>
      </c>
      <c r="AU151" s="2">
        <v>2</v>
      </c>
      <c r="AV151" s="2">
        <v>5</v>
      </c>
      <c r="AW151" s="2">
        <v>1</v>
      </c>
      <c r="AX151" s="2">
        <v>0</v>
      </c>
      <c r="AY151" s="2">
        <v>0</v>
      </c>
      <c r="AZ151" s="2">
        <v>19</v>
      </c>
      <c r="BA151" s="2">
        <v>43</v>
      </c>
      <c r="BB151" s="2">
        <v>9</v>
      </c>
      <c r="BC151" s="2">
        <v>11</v>
      </c>
      <c r="BD151" s="2">
        <v>11</v>
      </c>
      <c r="BE151" s="2">
        <v>23</v>
      </c>
      <c r="BF151" s="2">
        <v>33</v>
      </c>
      <c r="BG151" s="2">
        <v>15</v>
      </c>
      <c r="BH151" s="2">
        <v>32</v>
      </c>
      <c r="BI151" s="2">
        <v>19</v>
      </c>
      <c r="BJ151" s="2">
        <v>2</v>
      </c>
      <c r="BK151" s="2">
        <v>65592</v>
      </c>
      <c r="BL151">
        <v>81142</v>
      </c>
      <c r="BN151" t="s">
        <v>115</v>
      </c>
      <c r="BO151">
        <v>24.1999999999999</v>
      </c>
      <c r="BP151">
        <v>16</v>
      </c>
      <c r="BQ151">
        <v>18</v>
      </c>
      <c r="BR151">
        <v>-1.9779917000000001E-2</v>
      </c>
      <c r="BS151" t="s">
        <v>112</v>
      </c>
      <c r="BT151">
        <v>40</v>
      </c>
      <c r="BU151">
        <v>0.106</v>
      </c>
      <c r="BV151">
        <v>0.27100000000000002</v>
      </c>
      <c r="BW151">
        <v>8.4000000000000005E-2</v>
      </c>
      <c r="BX151">
        <v>0</v>
      </c>
      <c r="BY151">
        <v>0</v>
      </c>
      <c r="BZ151">
        <v>0</v>
      </c>
      <c r="CA151">
        <v>77.31</v>
      </c>
      <c r="CB151" t="s">
        <v>119</v>
      </c>
      <c r="CC151">
        <v>38949.0022983323</v>
      </c>
      <c r="CD151">
        <v>78555354.251620397</v>
      </c>
      <c r="CE151">
        <v>2</v>
      </c>
      <c r="CF151">
        <v>0.05</v>
      </c>
      <c r="CG151">
        <v>0.95</v>
      </c>
      <c r="CH151">
        <v>0.11</v>
      </c>
      <c r="CI151">
        <v>0</v>
      </c>
      <c r="CJ151">
        <v>1</v>
      </c>
      <c r="CK151">
        <v>0</v>
      </c>
      <c r="CL151">
        <v>0.61421319796954299</v>
      </c>
      <c r="CM151">
        <v>0.36526946107784403</v>
      </c>
      <c r="CN151">
        <v>0.52612055335844299</v>
      </c>
      <c r="CO151">
        <v>0.39215686274509798</v>
      </c>
      <c r="CP151">
        <v>0.111578947368421</v>
      </c>
      <c r="CQ151">
        <v>0.30100755667506301</v>
      </c>
      <c r="CR151">
        <v>0</v>
      </c>
      <c r="CS151">
        <v>0.17499999999999999</v>
      </c>
      <c r="CT151">
        <v>0.5</v>
      </c>
      <c r="CU151">
        <v>0</v>
      </c>
      <c r="CV151">
        <v>1</v>
      </c>
      <c r="CW151">
        <v>0.146341463414634</v>
      </c>
      <c r="CX151">
        <v>0</v>
      </c>
      <c r="CY151">
        <v>0</v>
      </c>
      <c r="CZ151">
        <f t="shared" si="22"/>
        <v>0.33333333333333331</v>
      </c>
      <c r="DA151">
        <f t="shared" si="17"/>
        <v>0.146896626010871</v>
      </c>
      <c r="DB151">
        <f t="shared" si="23"/>
        <v>0.24011497967210216</v>
      </c>
      <c r="DC151">
        <f t="shared" si="24"/>
        <v>0.25970543996279849</v>
      </c>
      <c r="DD151">
        <f t="shared" si="18"/>
        <v>0.47444001878773201</v>
      </c>
      <c r="DE151">
        <f t="shared" si="19"/>
        <v>0.52338046040450426</v>
      </c>
      <c r="DF151">
        <f t="shared" si="21"/>
        <v>0</v>
      </c>
      <c r="DG151">
        <f t="shared" si="20"/>
        <v>0.2610286334557676</v>
      </c>
    </row>
    <row r="152" spans="1:111" x14ac:dyDescent="0.3">
      <c r="A152">
        <v>347</v>
      </c>
      <c r="B152">
        <v>4134900</v>
      </c>
      <c r="C152" t="s">
        <v>193</v>
      </c>
      <c r="D152">
        <v>8140</v>
      </c>
      <c r="E152">
        <v>8058</v>
      </c>
      <c r="F152">
        <v>6102</v>
      </c>
      <c r="G152">
        <v>82</v>
      </c>
      <c r="H152">
        <v>3132</v>
      </c>
      <c r="I152">
        <v>3364</v>
      </c>
      <c r="J152">
        <v>2.4</v>
      </c>
      <c r="K152">
        <v>1989</v>
      </c>
      <c r="L152">
        <v>3.07</v>
      </c>
      <c r="M152">
        <v>3967</v>
      </c>
      <c r="N152">
        <v>1769</v>
      </c>
      <c r="O152">
        <v>1596</v>
      </c>
      <c r="P152">
        <v>603</v>
      </c>
      <c r="Q152">
        <v>0.99</v>
      </c>
      <c r="R152">
        <v>0.97</v>
      </c>
      <c r="S152">
        <v>1.1000000000000001</v>
      </c>
      <c r="T152">
        <v>545</v>
      </c>
      <c r="U152">
        <v>552</v>
      </c>
      <c r="V152">
        <v>574</v>
      </c>
      <c r="W152">
        <v>466</v>
      </c>
      <c r="X152">
        <v>422</v>
      </c>
      <c r="Y152">
        <v>548</v>
      </c>
      <c r="Z152">
        <v>520</v>
      </c>
      <c r="AA152">
        <v>588</v>
      </c>
      <c r="AB152">
        <v>556</v>
      </c>
      <c r="AC152">
        <v>523</v>
      </c>
      <c r="AD152">
        <v>525</v>
      </c>
      <c r="AE152">
        <v>510</v>
      </c>
      <c r="AF152">
        <v>488</v>
      </c>
      <c r="AG152">
        <v>402</v>
      </c>
      <c r="AH152">
        <v>286</v>
      </c>
      <c r="AI152">
        <v>255</v>
      </c>
      <c r="AJ152">
        <v>148</v>
      </c>
      <c r="AK152">
        <v>233</v>
      </c>
      <c r="AL152">
        <v>3892</v>
      </c>
      <c r="AM152">
        <v>37.799999999999898</v>
      </c>
      <c r="AN152">
        <v>4249</v>
      </c>
      <c r="AO152">
        <v>39.799999999999898</v>
      </c>
      <c r="AP152" s="2">
        <v>7527</v>
      </c>
      <c r="AQ152" s="2">
        <v>7998</v>
      </c>
      <c r="AR152" s="2">
        <v>6</v>
      </c>
      <c r="AS152" s="2">
        <v>2181</v>
      </c>
      <c r="AT152" s="2">
        <v>5536</v>
      </c>
      <c r="AU152" s="2">
        <v>53</v>
      </c>
      <c r="AV152" s="2">
        <v>36</v>
      </c>
      <c r="AW152" s="2">
        <v>138</v>
      </c>
      <c r="AX152" s="2">
        <v>7</v>
      </c>
      <c r="AY152" s="2">
        <v>8</v>
      </c>
      <c r="AZ152" s="2">
        <v>181</v>
      </c>
      <c r="BA152" s="2">
        <v>2604</v>
      </c>
      <c r="BB152" s="2">
        <v>260</v>
      </c>
      <c r="BC152" s="2">
        <v>335</v>
      </c>
      <c r="BD152" s="2">
        <v>339</v>
      </c>
      <c r="BE152" s="2">
        <v>430</v>
      </c>
      <c r="BF152" s="2">
        <v>619</v>
      </c>
      <c r="BG152" s="2">
        <v>294</v>
      </c>
      <c r="BH152" s="2">
        <v>660</v>
      </c>
      <c r="BI152" s="2">
        <v>178</v>
      </c>
      <c r="BJ152" s="2">
        <v>249</v>
      </c>
      <c r="BK152" s="2">
        <v>60438</v>
      </c>
      <c r="BL152">
        <v>86602</v>
      </c>
      <c r="BN152" t="s">
        <v>107</v>
      </c>
      <c r="BO152">
        <v>19</v>
      </c>
      <c r="BP152">
        <v>13.6999999999999</v>
      </c>
      <c r="BQ152">
        <v>3</v>
      </c>
      <c r="BR152">
        <v>-1.3255989800000001</v>
      </c>
      <c r="BS152" t="s">
        <v>193</v>
      </c>
      <c r="BT152">
        <v>52</v>
      </c>
      <c r="BU152">
        <v>0.22700000000000001</v>
      </c>
      <c r="BV152">
        <v>0.29699999999999999</v>
      </c>
      <c r="BW152">
        <v>0.109</v>
      </c>
      <c r="BX152">
        <v>3.6999999999999998E-2</v>
      </c>
      <c r="BY152">
        <v>4.6399999999999997</v>
      </c>
      <c r="BZ152">
        <v>0</v>
      </c>
      <c r="CA152">
        <v>0</v>
      </c>
      <c r="CB152" t="s">
        <v>119</v>
      </c>
      <c r="CC152">
        <v>80716.436936857805</v>
      </c>
      <c r="CD152">
        <v>95022594.856310993</v>
      </c>
      <c r="CE152">
        <v>2.5</v>
      </c>
      <c r="CF152">
        <v>0.24</v>
      </c>
      <c r="CG152">
        <v>0.44</v>
      </c>
      <c r="CH152">
        <v>0.13</v>
      </c>
      <c r="CI152">
        <v>1.4999999999999999E-2</v>
      </c>
      <c r="CJ152">
        <v>2</v>
      </c>
      <c r="CK152">
        <v>2</v>
      </c>
      <c r="CL152">
        <v>0.35025380710659898</v>
      </c>
      <c r="CM152">
        <v>0.22754491017964101</v>
      </c>
      <c r="CN152">
        <v>0.116258951663528</v>
      </c>
      <c r="CO152">
        <v>0.62745098039215697</v>
      </c>
      <c r="CP152">
        <v>0.23894736842105299</v>
      </c>
      <c r="CQ152">
        <v>0.33375314861460997</v>
      </c>
      <c r="CR152">
        <v>0.16086956521739099</v>
      </c>
      <c r="CS152">
        <v>0.227083333333333</v>
      </c>
      <c r="CT152">
        <v>0.25</v>
      </c>
      <c r="CU152">
        <v>0.31666666666666698</v>
      </c>
      <c r="CV152">
        <v>0.43333333333333302</v>
      </c>
      <c r="CW152">
        <v>0.19512195121951201</v>
      </c>
      <c r="CX152">
        <v>1.6853932584269999E-2</v>
      </c>
      <c r="CY152">
        <v>0.2</v>
      </c>
      <c r="CZ152">
        <f t="shared" si="22"/>
        <v>0.25561797752809001</v>
      </c>
      <c r="DA152">
        <f t="shared" si="17"/>
        <v>0.24016335389659674</v>
      </c>
      <c r="DB152">
        <f t="shared" si="23"/>
        <v>0.24789066571234336</v>
      </c>
      <c r="DC152">
        <f t="shared" si="24"/>
        <v>0.27052634275676396</v>
      </c>
      <c r="DD152">
        <f t="shared" si="18"/>
        <v>0.3303771623354812</v>
      </c>
      <c r="DE152">
        <f t="shared" si="19"/>
        <v>0.24315088822100905</v>
      </c>
      <c r="DF152">
        <f t="shared" si="21"/>
        <v>0.10213333333333334</v>
      </c>
      <c r="DG152">
        <f t="shared" si="20"/>
        <v>0.20527018810370212</v>
      </c>
    </row>
    <row r="153" spans="1:111" x14ac:dyDescent="0.3">
      <c r="A153">
        <v>105</v>
      </c>
      <c r="B153">
        <v>4135450</v>
      </c>
      <c r="C153" t="s">
        <v>339</v>
      </c>
      <c r="D153">
        <v>3640</v>
      </c>
      <c r="E153">
        <v>3640</v>
      </c>
      <c r="F153">
        <v>3181</v>
      </c>
      <c r="G153">
        <v>0</v>
      </c>
      <c r="H153">
        <v>5069.6000000000004</v>
      </c>
      <c r="I153">
        <v>1099</v>
      </c>
      <c r="J153">
        <v>3.31</v>
      </c>
      <c r="K153">
        <v>849</v>
      </c>
      <c r="L153">
        <v>3.75</v>
      </c>
      <c r="M153">
        <v>1131</v>
      </c>
      <c r="N153">
        <v>842</v>
      </c>
      <c r="O153">
        <v>256</v>
      </c>
      <c r="P153">
        <v>32</v>
      </c>
      <c r="Q153">
        <v>1.22</v>
      </c>
      <c r="R153">
        <v>1.22</v>
      </c>
      <c r="S153">
        <v>1.02</v>
      </c>
      <c r="T153">
        <v>306</v>
      </c>
      <c r="U153">
        <v>307</v>
      </c>
      <c r="V153">
        <v>293</v>
      </c>
      <c r="W153">
        <v>244</v>
      </c>
      <c r="X153">
        <v>230</v>
      </c>
      <c r="Y153">
        <v>305</v>
      </c>
      <c r="Z153">
        <v>280</v>
      </c>
      <c r="AA153">
        <v>254</v>
      </c>
      <c r="AB153">
        <v>255</v>
      </c>
      <c r="AC153">
        <v>238</v>
      </c>
      <c r="AD153">
        <v>189</v>
      </c>
      <c r="AE153">
        <v>198</v>
      </c>
      <c r="AF153">
        <v>177</v>
      </c>
      <c r="AG153">
        <v>148</v>
      </c>
      <c r="AH153">
        <v>96</v>
      </c>
      <c r="AI153">
        <v>69</v>
      </c>
      <c r="AJ153">
        <v>33</v>
      </c>
      <c r="AK153">
        <v>22</v>
      </c>
      <c r="AL153">
        <v>1839</v>
      </c>
      <c r="AM153">
        <v>31.8</v>
      </c>
      <c r="AN153">
        <v>1805</v>
      </c>
      <c r="AO153">
        <v>33.1</v>
      </c>
      <c r="AP153" s="2">
        <v>3392</v>
      </c>
      <c r="AQ153" s="2">
        <v>3592</v>
      </c>
      <c r="AR153" s="2">
        <v>6</v>
      </c>
      <c r="AS153" s="2">
        <v>1308</v>
      </c>
      <c r="AT153" s="2">
        <v>2132</v>
      </c>
      <c r="AU153" s="2">
        <v>12</v>
      </c>
      <c r="AV153" s="2">
        <v>40</v>
      </c>
      <c r="AW153" s="2">
        <v>41</v>
      </c>
      <c r="AX153" s="2">
        <v>5</v>
      </c>
      <c r="AY153" s="2">
        <v>5</v>
      </c>
      <c r="AZ153" s="2">
        <v>97</v>
      </c>
      <c r="BA153" s="2">
        <v>1508</v>
      </c>
      <c r="BB153" s="2">
        <v>61</v>
      </c>
      <c r="BC153" s="2">
        <v>48</v>
      </c>
      <c r="BD153" s="2">
        <v>74</v>
      </c>
      <c r="BE153" s="2">
        <v>147</v>
      </c>
      <c r="BF153" s="2">
        <v>251</v>
      </c>
      <c r="BG153" s="2">
        <v>191</v>
      </c>
      <c r="BH153" s="2">
        <v>212</v>
      </c>
      <c r="BI153" s="2">
        <v>73</v>
      </c>
      <c r="BJ153" s="2">
        <v>42</v>
      </c>
      <c r="BK153" s="2">
        <v>70591</v>
      </c>
      <c r="BL153">
        <v>84234</v>
      </c>
      <c r="BN153" t="s">
        <v>107</v>
      </c>
      <c r="BO153">
        <v>21.399999999999899</v>
      </c>
      <c r="BP153">
        <v>15.5</v>
      </c>
      <c r="BQ153">
        <v>10</v>
      </c>
      <c r="BR153">
        <v>-0.48910969399999998</v>
      </c>
      <c r="BS153" t="s">
        <v>133</v>
      </c>
      <c r="BT153">
        <v>60</v>
      </c>
      <c r="BU153">
        <v>0.32900000000000001</v>
      </c>
      <c r="BV153">
        <v>0.39300000000000002</v>
      </c>
      <c r="BW153">
        <v>0.14799999999999999</v>
      </c>
      <c r="BX153">
        <v>5.2999999999999999E-2</v>
      </c>
      <c r="BY153">
        <v>0</v>
      </c>
      <c r="BZ153">
        <v>0</v>
      </c>
      <c r="CA153">
        <v>81.34</v>
      </c>
      <c r="CB153" t="s">
        <v>119</v>
      </c>
      <c r="CC153">
        <v>24123.281757864599</v>
      </c>
      <c r="CD153">
        <v>20013180.4313058</v>
      </c>
      <c r="CL153">
        <v>0.47208121827411198</v>
      </c>
      <c r="CM153">
        <v>0.33532934131736503</v>
      </c>
      <c r="CN153">
        <v>0.37881051663527898</v>
      </c>
      <c r="CO153">
        <v>0.78431372549019596</v>
      </c>
      <c r="CP153">
        <v>0.34631578947368402</v>
      </c>
      <c r="CQ153">
        <v>0.45465994962216599</v>
      </c>
      <c r="CR153">
        <v>0.23043478260869599</v>
      </c>
      <c r="CS153">
        <v>0.30833333333333302</v>
      </c>
      <c r="DA153">
        <f t="shared" si="17"/>
        <v>0.33493596375946977</v>
      </c>
      <c r="DC153">
        <f>DA153</f>
        <v>0.33493596375946977</v>
      </c>
      <c r="DD153">
        <f t="shared" si="18"/>
        <v>0.49263370042923799</v>
      </c>
      <c r="DE153">
        <f t="shared" si="19"/>
        <v>0.55877062098022334</v>
      </c>
      <c r="DF153">
        <f t="shared" si="21"/>
        <v>0.03</v>
      </c>
      <c r="DG153">
        <f t="shared" si="20"/>
        <v>0.30790219491323106</v>
      </c>
    </row>
    <row r="154" spans="1:111" x14ac:dyDescent="0.3">
      <c r="A154">
        <v>280</v>
      </c>
      <c r="B154">
        <v>4135700</v>
      </c>
      <c r="C154" t="s">
        <v>690</v>
      </c>
      <c r="D154">
        <v>475</v>
      </c>
      <c r="E154">
        <v>475</v>
      </c>
      <c r="F154">
        <v>341</v>
      </c>
      <c r="G154">
        <v>0</v>
      </c>
      <c r="H154">
        <v>634.89999999999895</v>
      </c>
      <c r="I154">
        <v>231</v>
      </c>
      <c r="J154">
        <v>2.06</v>
      </c>
      <c r="K154">
        <v>128</v>
      </c>
      <c r="L154">
        <v>2.66</v>
      </c>
      <c r="M154">
        <v>289</v>
      </c>
      <c r="N154">
        <v>147</v>
      </c>
      <c r="O154">
        <v>84</v>
      </c>
      <c r="P154">
        <v>58</v>
      </c>
      <c r="Q154">
        <v>0.68</v>
      </c>
      <c r="R154">
        <v>0.81</v>
      </c>
      <c r="S154">
        <v>1.19</v>
      </c>
      <c r="T154">
        <v>19</v>
      </c>
      <c r="U154">
        <v>17</v>
      </c>
      <c r="V154">
        <v>18</v>
      </c>
      <c r="W154">
        <v>21</v>
      </c>
      <c r="X154">
        <v>16</v>
      </c>
      <c r="Y154">
        <v>15</v>
      </c>
      <c r="Z154">
        <v>13</v>
      </c>
      <c r="AA154">
        <v>14</v>
      </c>
      <c r="AB154">
        <v>23</v>
      </c>
      <c r="AC154">
        <v>23</v>
      </c>
      <c r="AD154">
        <v>31</v>
      </c>
      <c r="AE154">
        <v>36</v>
      </c>
      <c r="AF154">
        <v>45</v>
      </c>
      <c r="AG154">
        <v>57</v>
      </c>
      <c r="AH154">
        <v>59</v>
      </c>
      <c r="AI154">
        <v>41</v>
      </c>
      <c r="AJ154">
        <v>21</v>
      </c>
      <c r="AK154">
        <v>9</v>
      </c>
      <c r="AL154">
        <v>253</v>
      </c>
      <c r="AM154">
        <v>59.6</v>
      </c>
      <c r="AN154">
        <v>225</v>
      </c>
      <c r="AO154">
        <v>58.6</v>
      </c>
      <c r="AP154" s="2"/>
      <c r="AQ154" s="2"/>
      <c r="AR154" s="2"/>
      <c r="AS154" s="2">
        <v>19</v>
      </c>
      <c r="AT154" s="2">
        <v>410</v>
      </c>
      <c r="AU154" s="2">
        <v>2</v>
      </c>
      <c r="AV154" s="2">
        <v>21</v>
      </c>
      <c r="AW154" s="2">
        <v>7</v>
      </c>
      <c r="AX154" s="2">
        <v>0</v>
      </c>
      <c r="AY154" s="2">
        <v>0</v>
      </c>
      <c r="AZ154" s="2">
        <v>17</v>
      </c>
      <c r="BA154" s="2">
        <v>65</v>
      </c>
      <c r="BB154" s="2">
        <v>24</v>
      </c>
      <c r="BC154" s="2">
        <v>37</v>
      </c>
      <c r="BD154" s="2">
        <v>25</v>
      </c>
      <c r="BE154" s="2">
        <v>48</v>
      </c>
      <c r="BF154" s="2">
        <v>53</v>
      </c>
      <c r="BG154" s="2">
        <v>8</v>
      </c>
      <c r="BH154" s="2">
        <v>24</v>
      </c>
      <c r="BI154" s="2">
        <v>0</v>
      </c>
      <c r="BJ154" s="2">
        <v>11</v>
      </c>
      <c r="BK154" s="2">
        <v>42656</v>
      </c>
      <c r="BL154">
        <v>62689</v>
      </c>
      <c r="BN154" t="s">
        <v>107</v>
      </c>
      <c r="BO154">
        <v>28.399999999999899</v>
      </c>
      <c r="BP154">
        <v>15.9</v>
      </c>
      <c r="BQ154">
        <v>26</v>
      </c>
      <c r="BR154">
        <v>0.67367479320000001</v>
      </c>
      <c r="BS154" t="s">
        <v>640</v>
      </c>
      <c r="BT154">
        <v>56</v>
      </c>
      <c r="BU154">
        <v>7.6999999999999999E-2</v>
      </c>
      <c r="BV154">
        <v>0.48599999999999999</v>
      </c>
      <c r="BW154">
        <v>0.246</v>
      </c>
      <c r="BX154">
        <v>0</v>
      </c>
      <c r="BY154">
        <v>43.189999999999898</v>
      </c>
      <c r="BZ154">
        <v>0</v>
      </c>
      <c r="CA154">
        <v>0</v>
      </c>
      <c r="CB154" t="s">
        <v>119</v>
      </c>
      <c r="CC154">
        <v>18398.3076650025</v>
      </c>
      <c r="CD154">
        <v>20845105.567015301</v>
      </c>
      <c r="CE154">
        <v>1</v>
      </c>
      <c r="CG154">
        <v>0.95</v>
      </c>
      <c r="CH154">
        <v>0.1</v>
      </c>
      <c r="CI154">
        <v>0</v>
      </c>
      <c r="CJ154">
        <v>1</v>
      </c>
      <c r="CK154">
        <v>0</v>
      </c>
      <c r="CL154">
        <v>0.82741116751268995</v>
      </c>
      <c r="CM154">
        <v>0.359281437125748</v>
      </c>
      <c r="CN154">
        <v>0.74377739899560602</v>
      </c>
      <c r="CO154">
        <v>0.70588235294117696</v>
      </c>
      <c r="CP154">
        <v>8.1052631578947001E-2</v>
      </c>
      <c r="CQ154">
        <v>0.57178841309823702</v>
      </c>
      <c r="CR154">
        <v>0</v>
      </c>
      <c r="CS154">
        <v>0.51249999999999996</v>
      </c>
      <c r="CT154">
        <v>1</v>
      </c>
      <c r="CV154">
        <v>1</v>
      </c>
      <c r="CW154">
        <v>0.12195121951219499</v>
      </c>
      <c r="CX154">
        <v>0</v>
      </c>
      <c r="CY154">
        <v>0</v>
      </c>
      <c r="CZ154">
        <f>AVERAGE(CU154,CV154,CX154)</f>
        <v>0.5</v>
      </c>
      <c r="DA154">
        <f t="shared" si="17"/>
        <v>0.29133526116929598</v>
      </c>
      <c r="DB154">
        <f>AVERAGE(CZ154:DA154)</f>
        <v>0.39566763058464799</v>
      </c>
      <c r="DC154">
        <f>(DB154-DB$381)/DB$383</f>
        <v>0.47617767227223057</v>
      </c>
      <c r="DD154">
        <f t="shared" si="18"/>
        <v>0.65908808914380523</v>
      </c>
      <c r="DE154">
        <f t="shared" si="19"/>
        <v>0.88255596916960122</v>
      </c>
      <c r="DF154">
        <f t="shared" si="21"/>
        <v>0.14396666666666633</v>
      </c>
      <c r="DG154">
        <f t="shared" si="20"/>
        <v>0.50090010270283269</v>
      </c>
    </row>
    <row r="155" spans="1:111" x14ac:dyDescent="0.3">
      <c r="A155">
        <v>106</v>
      </c>
      <c r="B155">
        <v>4135800</v>
      </c>
      <c r="C155" t="s">
        <v>341</v>
      </c>
      <c r="D155">
        <v>101</v>
      </c>
      <c r="E155">
        <v>100</v>
      </c>
      <c r="F155">
        <v>75</v>
      </c>
      <c r="G155">
        <v>1</v>
      </c>
      <c r="H155">
        <v>94.299999999999898</v>
      </c>
      <c r="I155">
        <v>50</v>
      </c>
      <c r="J155">
        <v>2</v>
      </c>
      <c r="K155">
        <v>31</v>
      </c>
      <c r="L155">
        <v>2.42</v>
      </c>
      <c r="M155">
        <v>86</v>
      </c>
      <c r="N155">
        <v>38</v>
      </c>
      <c r="O155">
        <v>12</v>
      </c>
      <c r="P155">
        <v>36</v>
      </c>
      <c r="Q155">
        <v>-2.48</v>
      </c>
      <c r="R155">
        <v>-2.31</v>
      </c>
      <c r="S155">
        <v>-0.82</v>
      </c>
      <c r="T155">
        <v>4</v>
      </c>
      <c r="U155">
        <v>3</v>
      </c>
      <c r="V155">
        <v>5</v>
      </c>
      <c r="W155">
        <v>4</v>
      </c>
      <c r="X155">
        <v>2</v>
      </c>
      <c r="Y155">
        <v>3</v>
      </c>
      <c r="Z155">
        <v>4</v>
      </c>
      <c r="AA155">
        <v>5</v>
      </c>
      <c r="AB155">
        <v>4</v>
      </c>
      <c r="AC155">
        <v>7</v>
      </c>
      <c r="AD155">
        <v>11</v>
      </c>
      <c r="AE155">
        <v>11</v>
      </c>
      <c r="AF155">
        <v>13</v>
      </c>
      <c r="AG155">
        <v>13</v>
      </c>
      <c r="AH155">
        <v>7</v>
      </c>
      <c r="AI155">
        <v>3</v>
      </c>
      <c r="AJ155">
        <v>2</v>
      </c>
      <c r="AK155">
        <v>2</v>
      </c>
      <c r="AL155">
        <v>54</v>
      </c>
      <c r="AM155">
        <v>54</v>
      </c>
      <c r="AN155">
        <v>49</v>
      </c>
      <c r="AO155">
        <v>55.5</v>
      </c>
      <c r="AP155" s="2"/>
      <c r="AQ155" s="2"/>
      <c r="AR155" s="2"/>
      <c r="AS155" s="2">
        <v>6</v>
      </c>
      <c r="AT155" s="2">
        <v>91</v>
      </c>
      <c r="AU155" s="2">
        <v>0</v>
      </c>
      <c r="AV155" s="2">
        <v>1</v>
      </c>
      <c r="AW155" s="2">
        <v>1</v>
      </c>
      <c r="AX155" s="2">
        <v>0</v>
      </c>
      <c r="AY155" s="2">
        <v>0</v>
      </c>
      <c r="AZ155" s="2">
        <v>2</v>
      </c>
      <c r="BA155" s="2">
        <v>10</v>
      </c>
      <c r="BB155" s="2">
        <v>5</v>
      </c>
      <c r="BC155" s="2">
        <v>8</v>
      </c>
      <c r="BD155" s="2">
        <v>2</v>
      </c>
      <c r="BE155" s="2">
        <v>5</v>
      </c>
      <c r="BF155" s="2">
        <v>10</v>
      </c>
      <c r="BG155" s="2">
        <v>11</v>
      </c>
      <c r="BH155" s="2">
        <v>8</v>
      </c>
      <c r="BI155" s="2">
        <v>1</v>
      </c>
      <c r="BJ155" s="2">
        <v>0</v>
      </c>
      <c r="BK155" s="2">
        <v>60000</v>
      </c>
      <c r="BL155">
        <v>64743</v>
      </c>
      <c r="BN155" t="s">
        <v>107</v>
      </c>
      <c r="BO155">
        <v>23</v>
      </c>
      <c r="BP155">
        <v>14.9</v>
      </c>
      <c r="BQ155">
        <v>10</v>
      </c>
      <c r="BR155">
        <v>-0.48910969399999998</v>
      </c>
      <c r="BS155" t="s">
        <v>133</v>
      </c>
      <c r="BT155">
        <v>37</v>
      </c>
      <c r="BU155">
        <v>0.188</v>
      </c>
      <c r="BV155">
        <v>0.56999999999999995</v>
      </c>
      <c r="BW155">
        <v>0.104</v>
      </c>
      <c r="BX155">
        <v>0</v>
      </c>
      <c r="BY155">
        <v>31.91</v>
      </c>
      <c r="BZ155">
        <v>0</v>
      </c>
      <c r="CA155">
        <v>0</v>
      </c>
      <c r="CB155" t="s">
        <v>119</v>
      </c>
      <c r="CC155">
        <v>41504.999626340301</v>
      </c>
      <c r="CD155">
        <v>30710638.599140499</v>
      </c>
      <c r="CL155">
        <v>0.55329949238578702</v>
      </c>
      <c r="CM155">
        <v>0.29940119760479</v>
      </c>
      <c r="CN155">
        <v>0.37881051663527898</v>
      </c>
      <c r="CO155">
        <v>0.33333333333333298</v>
      </c>
      <c r="CP155">
        <v>0.19789473684210501</v>
      </c>
      <c r="CQ155">
        <v>0.67758186397984899</v>
      </c>
      <c r="CR155">
        <v>0</v>
      </c>
      <c r="CS155">
        <v>0.21666666666666701</v>
      </c>
      <c r="DA155">
        <f t="shared" si="17"/>
        <v>0.27303581687215528</v>
      </c>
      <c r="DC155">
        <f>DA155</f>
        <v>0.27303581687215528</v>
      </c>
      <c r="DD155">
        <f t="shared" si="18"/>
        <v>0.39121113498979726</v>
      </c>
      <c r="DE155">
        <f t="shared" si="19"/>
        <v>0.36148450002740673</v>
      </c>
      <c r="DF155">
        <f t="shared" si="21"/>
        <v>0.15955</v>
      </c>
      <c r="DG155">
        <f t="shared" si="20"/>
        <v>0.26469010563318734</v>
      </c>
    </row>
    <row r="156" spans="1:111" x14ac:dyDescent="0.3">
      <c r="A156">
        <v>107</v>
      </c>
      <c r="B156">
        <v>4135850</v>
      </c>
      <c r="C156" t="s">
        <v>343</v>
      </c>
      <c r="D156">
        <v>344</v>
      </c>
      <c r="E156">
        <v>342</v>
      </c>
      <c r="F156">
        <v>264</v>
      </c>
      <c r="G156">
        <v>2</v>
      </c>
      <c r="H156">
        <v>705.2</v>
      </c>
      <c r="I156">
        <v>159</v>
      </c>
      <c r="J156">
        <v>2.15</v>
      </c>
      <c r="K156">
        <v>102</v>
      </c>
      <c r="L156">
        <v>2.59</v>
      </c>
      <c r="M156">
        <v>176</v>
      </c>
      <c r="N156">
        <v>135</v>
      </c>
      <c r="O156">
        <v>25</v>
      </c>
      <c r="P156">
        <v>17</v>
      </c>
      <c r="Q156">
        <v>0.18</v>
      </c>
      <c r="R156">
        <v>0.11</v>
      </c>
      <c r="S156">
        <v>1.02</v>
      </c>
      <c r="T156">
        <v>9</v>
      </c>
      <c r="U156">
        <v>16</v>
      </c>
      <c r="V156">
        <v>12</v>
      </c>
      <c r="W156">
        <v>15</v>
      </c>
      <c r="X156">
        <v>14</v>
      </c>
      <c r="Y156">
        <v>14</v>
      </c>
      <c r="Z156">
        <v>14</v>
      </c>
      <c r="AA156">
        <v>12</v>
      </c>
      <c r="AB156">
        <v>16</v>
      </c>
      <c r="AC156">
        <v>23</v>
      </c>
      <c r="AD156">
        <v>29</v>
      </c>
      <c r="AE156">
        <v>43</v>
      </c>
      <c r="AF156">
        <v>28</v>
      </c>
      <c r="AG156">
        <v>33</v>
      </c>
      <c r="AH156">
        <v>29</v>
      </c>
      <c r="AI156">
        <v>19</v>
      </c>
      <c r="AJ156">
        <v>10</v>
      </c>
      <c r="AK156">
        <v>6</v>
      </c>
      <c r="AL156">
        <v>186</v>
      </c>
      <c r="AM156">
        <v>53.799999999999898</v>
      </c>
      <c r="AN156">
        <v>156</v>
      </c>
      <c r="AO156">
        <v>55</v>
      </c>
      <c r="AP156" s="2">
        <v>0</v>
      </c>
      <c r="AQ156" s="2">
        <v>343</v>
      </c>
      <c r="AR156" s="2">
        <v>100</v>
      </c>
      <c r="AS156" s="2">
        <v>25</v>
      </c>
      <c r="AT156" s="2">
        <v>303</v>
      </c>
      <c r="AU156" s="2">
        <v>1</v>
      </c>
      <c r="AV156" s="2">
        <v>3</v>
      </c>
      <c r="AW156" s="2">
        <v>4</v>
      </c>
      <c r="AX156" s="2">
        <v>0</v>
      </c>
      <c r="AY156" s="2">
        <v>0</v>
      </c>
      <c r="AZ156" s="2">
        <v>8</v>
      </c>
      <c r="BA156" s="2">
        <v>41</v>
      </c>
      <c r="BB156" s="2">
        <v>11</v>
      </c>
      <c r="BC156" s="2">
        <v>20</v>
      </c>
      <c r="BD156" s="2">
        <v>16</v>
      </c>
      <c r="BE156" s="2">
        <v>36</v>
      </c>
      <c r="BF156" s="2">
        <v>10</v>
      </c>
      <c r="BG156" s="2">
        <v>19</v>
      </c>
      <c r="BH156" s="2">
        <v>27</v>
      </c>
      <c r="BI156" s="2">
        <v>15</v>
      </c>
      <c r="BJ156" s="2">
        <v>6</v>
      </c>
      <c r="BK156" s="2">
        <v>48254</v>
      </c>
      <c r="BL156">
        <v>77929</v>
      </c>
      <c r="BN156" t="s">
        <v>115</v>
      </c>
      <c r="BO156">
        <v>23.1</v>
      </c>
      <c r="BP156">
        <v>14</v>
      </c>
      <c r="BQ156">
        <v>12</v>
      </c>
      <c r="BR156">
        <v>-0.37869587799999999</v>
      </c>
      <c r="BS156" t="s">
        <v>149</v>
      </c>
      <c r="BT156">
        <v>50</v>
      </c>
      <c r="BU156">
        <v>0.13400000000000001</v>
      </c>
      <c r="BV156">
        <v>0.437</v>
      </c>
      <c r="BW156">
        <v>9.0999999999999998E-2</v>
      </c>
      <c r="BX156">
        <v>0</v>
      </c>
      <c r="BY156">
        <v>0</v>
      </c>
      <c r="BZ156">
        <v>0</v>
      </c>
      <c r="CA156">
        <v>73.12</v>
      </c>
      <c r="CB156" t="s">
        <v>119</v>
      </c>
      <c r="CC156">
        <v>19036.754470109201</v>
      </c>
      <c r="CD156">
        <v>13575521.0752986</v>
      </c>
      <c r="CL156">
        <v>0.55837563451776695</v>
      </c>
      <c r="CM156">
        <v>0.245508982035928</v>
      </c>
      <c r="CN156">
        <v>0.41346645386064002</v>
      </c>
      <c r="CO156">
        <v>0.58823529411764697</v>
      </c>
      <c r="CP156">
        <v>0.14105263157894701</v>
      </c>
      <c r="CQ156">
        <v>0.51007556675063004</v>
      </c>
      <c r="CR156">
        <v>0</v>
      </c>
      <c r="CS156">
        <v>0.18958333333333299</v>
      </c>
      <c r="DA156">
        <f t="shared" si="17"/>
        <v>0.2101778829157275</v>
      </c>
      <c r="DC156">
        <f>DA156</f>
        <v>0.2101778829157275</v>
      </c>
      <c r="DD156">
        <f t="shared" si="18"/>
        <v>0.45139659113299546</v>
      </c>
      <c r="DE156">
        <f t="shared" si="19"/>
        <v>0.47855662425164797</v>
      </c>
      <c r="DF156">
        <f t="shared" si="21"/>
        <v>0.5</v>
      </c>
      <c r="DG156">
        <f t="shared" si="20"/>
        <v>0.39624483572245844</v>
      </c>
    </row>
    <row r="157" spans="1:111" x14ac:dyDescent="0.3">
      <c r="A157">
        <v>348</v>
      </c>
      <c r="B157">
        <v>4136050</v>
      </c>
      <c r="C157" t="s">
        <v>831</v>
      </c>
      <c r="D157">
        <v>354</v>
      </c>
      <c r="E157">
        <v>354</v>
      </c>
      <c r="F157">
        <v>306</v>
      </c>
      <c r="G157">
        <v>0</v>
      </c>
      <c r="H157">
        <v>1638.9</v>
      </c>
      <c r="I157">
        <v>133</v>
      </c>
      <c r="J157">
        <v>2.66</v>
      </c>
      <c r="K157">
        <v>100</v>
      </c>
      <c r="L157">
        <v>3.06</v>
      </c>
      <c r="M157">
        <v>138</v>
      </c>
      <c r="N157">
        <v>105</v>
      </c>
      <c r="O157">
        <v>28</v>
      </c>
      <c r="P157">
        <v>5</v>
      </c>
      <c r="Q157">
        <v>1.3</v>
      </c>
      <c r="R157">
        <v>1.38</v>
      </c>
      <c r="S157">
        <v>0.94</v>
      </c>
      <c r="T157">
        <v>20</v>
      </c>
      <c r="U157">
        <v>22</v>
      </c>
      <c r="V157">
        <v>24</v>
      </c>
      <c r="W157">
        <v>17</v>
      </c>
      <c r="X157">
        <v>15</v>
      </c>
      <c r="Y157">
        <v>21</v>
      </c>
      <c r="Z157">
        <v>14</v>
      </c>
      <c r="AA157">
        <v>18</v>
      </c>
      <c r="AB157">
        <v>14</v>
      </c>
      <c r="AC157">
        <v>21</v>
      </c>
      <c r="AD157">
        <v>27</v>
      </c>
      <c r="AE157">
        <v>25</v>
      </c>
      <c r="AF157">
        <v>31</v>
      </c>
      <c r="AG157">
        <v>31</v>
      </c>
      <c r="AH157">
        <v>26</v>
      </c>
      <c r="AI157">
        <v>15</v>
      </c>
      <c r="AJ157">
        <v>7</v>
      </c>
      <c r="AK157">
        <v>6</v>
      </c>
      <c r="AL157">
        <v>177</v>
      </c>
      <c r="AM157">
        <v>49.299999999999898</v>
      </c>
      <c r="AN157">
        <v>177</v>
      </c>
      <c r="AO157">
        <v>46.299999999999898</v>
      </c>
      <c r="AP157" s="2"/>
      <c r="AQ157" s="2"/>
      <c r="AR157" s="2"/>
      <c r="AS157" s="2">
        <v>14</v>
      </c>
      <c r="AT157" s="2">
        <v>323</v>
      </c>
      <c r="AU157" s="2">
        <v>0</v>
      </c>
      <c r="AV157" s="2">
        <v>4</v>
      </c>
      <c r="AW157" s="2">
        <v>0</v>
      </c>
      <c r="AX157" s="2">
        <v>3</v>
      </c>
      <c r="AY157" s="2">
        <v>0</v>
      </c>
      <c r="AZ157" s="2">
        <v>9</v>
      </c>
      <c r="BA157" s="2">
        <v>31</v>
      </c>
      <c r="BB157" s="2">
        <v>8</v>
      </c>
      <c r="BC157" s="2">
        <v>12</v>
      </c>
      <c r="BD157" s="2">
        <v>13</v>
      </c>
      <c r="BE157" s="2">
        <v>24</v>
      </c>
      <c r="BF157" s="2">
        <v>14</v>
      </c>
      <c r="BG157" s="2">
        <v>26</v>
      </c>
      <c r="BH157" s="2">
        <v>25</v>
      </c>
      <c r="BI157" s="2">
        <v>7</v>
      </c>
      <c r="BJ157" s="2">
        <v>5</v>
      </c>
      <c r="BK157" s="2">
        <v>66228</v>
      </c>
      <c r="BL157">
        <v>78499</v>
      </c>
      <c r="BN157" t="s">
        <v>107</v>
      </c>
      <c r="BO157">
        <v>19.399999999999899</v>
      </c>
      <c r="BP157">
        <v>15.3</v>
      </c>
      <c r="BQ157">
        <v>22</v>
      </c>
      <c r="BR157">
        <v>0.3380070268</v>
      </c>
      <c r="BS157" t="s">
        <v>728</v>
      </c>
      <c r="BT157">
        <v>59</v>
      </c>
      <c r="BU157">
        <v>8.0000000000000002E-3</v>
      </c>
      <c r="BV157">
        <v>0.30199999999999999</v>
      </c>
      <c r="BW157">
        <v>6.5000000000000002E-2</v>
      </c>
      <c r="BX157">
        <v>0</v>
      </c>
      <c r="BY157">
        <v>0</v>
      </c>
      <c r="BZ157">
        <v>0</v>
      </c>
      <c r="CA157">
        <v>76.459999999999894</v>
      </c>
      <c r="CB157" t="s">
        <v>119</v>
      </c>
      <c r="CC157">
        <v>14366.7744282277</v>
      </c>
      <c r="CD157">
        <v>6019503.9221821604</v>
      </c>
      <c r="CL157">
        <v>0.37055837563451799</v>
      </c>
      <c r="CM157">
        <v>0.32335329341317398</v>
      </c>
      <c r="CN157">
        <v>0.63842028462021305</v>
      </c>
      <c r="CO157">
        <v>0.76470588235294101</v>
      </c>
      <c r="CP157">
        <v>8.4210526315789992E-3</v>
      </c>
      <c r="CQ157">
        <v>0.34005037783375303</v>
      </c>
      <c r="CR157">
        <v>0</v>
      </c>
      <c r="CS157">
        <v>0.13541666666666699</v>
      </c>
      <c r="DA157">
        <f t="shared" si="17"/>
        <v>0.12097202428299975</v>
      </c>
      <c r="DC157">
        <f>DA157</f>
        <v>0.12097202428299975</v>
      </c>
      <c r="DD157">
        <f t="shared" si="18"/>
        <v>0.52425945900521154</v>
      </c>
      <c r="DE157">
        <f t="shared" si="19"/>
        <v>0.62028871810792408</v>
      </c>
      <c r="DF157">
        <f t="shared" si="21"/>
        <v>0</v>
      </c>
      <c r="DG157">
        <f t="shared" si="20"/>
        <v>0.24708691413030795</v>
      </c>
    </row>
    <row r="158" spans="1:111" x14ac:dyDescent="0.3">
      <c r="A158">
        <v>108</v>
      </c>
      <c r="B158">
        <v>4136150</v>
      </c>
      <c r="C158" t="s">
        <v>345</v>
      </c>
      <c r="D158">
        <v>10168</v>
      </c>
      <c r="E158">
        <v>9789</v>
      </c>
      <c r="F158">
        <v>7983</v>
      </c>
      <c r="G158">
        <v>379</v>
      </c>
      <c r="H158">
        <v>3538.1999999999898</v>
      </c>
      <c r="I158">
        <v>3394</v>
      </c>
      <c r="J158">
        <v>2.88</v>
      </c>
      <c r="K158">
        <v>2373</v>
      </c>
      <c r="L158">
        <v>3.36</v>
      </c>
      <c r="M158">
        <v>3593</v>
      </c>
      <c r="N158">
        <v>2023</v>
      </c>
      <c r="O158">
        <v>1371</v>
      </c>
      <c r="P158">
        <v>199</v>
      </c>
      <c r="Q158">
        <v>1.51</v>
      </c>
      <c r="R158">
        <v>1.54</v>
      </c>
      <c r="S158">
        <v>1.44</v>
      </c>
      <c r="T158">
        <v>844</v>
      </c>
      <c r="U158">
        <v>846</v>
      </c>
      <c r="V158">
        <v>803</v>
      </c>
      <c r="W158">
        <v>921</v>
      </c>
      <c r="X158">
        <v>824</v>
      </c>
      <c r="Y158">
        <v>838</v>
      </c>
      <c r="Z158">
        <v>973</v>
      </c>
      <c r="AA158">
        <v>685</v>
      </c>
      <c r="AB158">
        <v>600</v>
      </c>
      <c r="AC158">
        <v>487</v>
      </c>
      <c r="AD158">
        <v>439</v>
      </c>
      <c r="AE158">
        <v>450</v>
      </c>
      <c r="AF158">
        <v>415</v>
      </c>
      <c r="AG158">
        <v>369</v>
      </c>
      <c r="AH158">
        <v>310</v>
      </c>
      <c r="AI158">
        <v>176</v>
      </c>
      <c r="AJ158">
        <v>98</v>
      </c>
      <c r="AK158">
        <v>90</v>
      </c>
      <c r="AL158">
        <v>5048</v>
      </c>
      <c r="AM158">
        <v>29.5</v>
      </c>
      <c r="AN158">
        <v>5120</v>
      </c>
      <c r="AO158">
        <v>30.5</v>
      </c>
      <c r="AP158" s="2">
        <v>4756</v>
      </c>
      <c r="AQ158" s="2">
        <v>10060</v>
      </c>
      <c r="AR158" s="2">
        <v>53</v>
      </c>
      <c r="AS158" s="2">
        <v>4232</v>
      </c>
      <c r="AT158" s="2">
        <v>5344</v>
      </c>
      <c r="AU158" s="2">
        <v>82</v>
      </c>
      <c r="AV158" s="2">
        <v>93</v>
      </c>
      <c r="AW158" s="2">
        <v>105</v>
      </c>
      <c r="AX158" s="2">
        <v>23</v>
      </c>
      <c r="AY158" s="2">
        <v>11</v>
      </c>
      <c r="AZ158" s="2">
        <v>277</v>
      </c>
      <c r="BA158" s="2">
        <v>4824</v>
      </c>
      <c r="BB158" s="2">
        <v>281</v>
      </c>
      <c r="BC158" s="2">
        <v>277</v>
      </c>
      <c r="BD158" s="2">
        <v>227</v>
      </c>
      <c r="BE158" s="2">
        <v>493</v>
      </c>
      <c r="BF158" s="2">
        <v>783</v>
      </c>
      <c r="BG158" s="2">
        <v>469</v>
      </c>
      <c r="BH158" s="2">
        <v>654</v>
      </c>
      <c r="BI158" s="2">
        <v>164</v>
      </c>
      <c r="BJ158" s="2">
        <v>45</v>
      </c>
      <c r="BK158" s="2">
        <v>60665</v>
      </c>
      <c r="BL158">
        <v>71647</v>
      </c>
      <c r="BN158" t="s">
        <v>107</v>
      </c>
      <c r="BO158">
        <v>20.1999999999999</v>
      </c>
      <c r="BP158">
        <v>16</v>
      </c>
      <c r="BQ158">
        <v>6</v>
      </c>
      <c r="BR158">
        <v>-0.68067966899999999</v>
      </c>
      <c r="BS158" t="s">
        <v>235</v>
      </c>
      <c r="BT158">
        <v>48</v>
      </c>
      <c r="BU158">
        <v>0.38600000000000001</v>
      </c>
      <c r="BV158">
        <v>0.434</v>
      </c>
      <c r="BW158">
        <v>0.17899999999999999</v>
      </c>
      <c r="BX158">
        <v>0.05</v>
      </c>
      <c r="BY158">
        <v>0</v>
      </c>
      <c r="BZ158">
        <v>0</v>
      </c>
      <c r="CA158">
        <v>52.13</v>
      </c>
      <c r="CB158" t="s">
        <v>109</v>
      </c>
      <c r="CC158">
        <v>63098.077320038399</v>
      </c>
      <c r="CD158">
        <v>82896206.228817001</v>
      </c>
      <c r="CE158">
        <v>2</v>
      </c>
      <c r="CF158">
        <v>0.30666666666666698</v>
      </c>
      <c r="CG158">
        <v>0.62333333333333296</v>
      </c>
      <c r="CH158">
        <v>0.25666666666666699</v>
      </c>
      <c r="CI158">
        <v>1.2999999999999999E-2</v>
      </c>
      <c r="CJ158">
        <v>3</v>
      </c>
      <c r="CK158">
        <v>0</v>
      </c>
      <c r="CL158">
        <v>0.41116751269035501</v>
      </c>
      <c r="CM158">
        <v>0.36526946107784403</v>
      </c>
      <c r="CN158">
        <v>0.31868183647206499</v>
      </c>
      <c r="CO158">
        <v>0.54901960784313697</v>
      </c>
      <c r="CP158">
        <v>0.40631578947368402</v>
      </c>
      <c r="CQ158">
        <v>0.506297229219144</v>
      </c>
      <c r="CR158">
        <v>0.217391304347826</v>
      </c>
      <c r="CS158">
        <v>0.37291666666666701</v>
      </c>
      <c r="CT158">
        <v>0.5</v>
      </c>
      <c r="CU158">
        <v>0.42777777777777798</v>
      </c>
      <c r="CV158">
        <v>0.63703703703703696</v>
      </c>
      <c r="CW158">
        <v>0.50406504065040603</v>
      </c>
      <c r="CX158">
        <v>1.4606741573034E-2</v>
      </c>
      <c r="CY158">
        <v>0</v>
      </c>
      <c r="CZ158">
        <f>AVERAGE(CU158,CV158,CX158)</f>
        <v>0.35980718546261631</v>
      </c>
      <c r="DA158">
        <f t="shared" si="17"/>
        <v>0.37573024742683026</v>
      </c>
      <c r="DB158">
        <f>AVERAGE(CZ158:DA158)</f>
        <v>0.36776871644472331</v>
      </c>
      <c r="DC158">
        <f>(DB158-DB$381)/DB$383</f>
        <v>0.43735261729920999</v>
      </c>
      <c r="DD158">
        <f t="shared" si="18"/>
        <v>0.41103460452085028</v>
      </c>
      <c r="DE158">
        <f t="shared" si="19"/>
        <v>0.40004490707945461</v>
      </c>
      <c r="DF158">
        <f t="shared" si="21"/>
        <v>0.17666666666666667</v>
      </c>
      <c r="DG158">
        <f t="shared" si="20"/>
        <v>0.33802139701511047</v>
      </c>
    </row>
    <row r="159" spans="1:111" x14ac:dyDescent="0.3">
      <c r="A159">
        <v>349</v>
      </c>
      <c r="B159">
        <v>4136400</v>
      </c>
      <c r="C159" t="s">
        <v>833</v>
      </c>
      <c r="D159">
        <v>368</v>
      </c>
      <c r="E159">
        <v>368</v>
      </c>
      <c r="F159">
        <v>303</v>
      </c>
      <c r="G159">
        <v>0</v>
      </c>
      <c r="H159">
        <v>530.6</v>
      </c>
      <c r="I159">
        <v>151</v>
      </c>
      <c r="J159">
        <v>2.44</v>
      </c>
      <c r="K159">
        <v>104</v>
      </c>
      <c r="L159">
        <v>2.91</v>
      </c>
      <c r="M159">
        <v>177</v>
      </c>
      <c r="N159">
        <v>112</v>
      </c>
      <c r="O159">
        <v>38</v>
      </c>
      <c r="P159">
        <v>26</v>
      </c>
      <c r="Q159">
        <v>0.95</v>
      </c>
      <c r="R159">
        <v>1.1299999999999999</v>
      </c>
      <c r="S159">
        <v>1.19</v>
      </c>
      <c r="T159">
        <v>16</v>
      </c>
      <c r="U159">
        <v>18</v>
      </c>
      <c r="V159">
        <v>20</v>
      </c>
      <c r="W159">
        <v>24</v>
      </c>
      <c r="X159">
        <v>13</v>
      </c>
      <c r="Y159">
        <v>25</v>
      </c>
      <c r="Z159">
        <v>21</v>
      </c>
      <c r="AA159">
        <v>22</v>
      </c>
      <c r="AB159">
        <v>15</v>
      </c>
      <c r="AC159">
        <v>22</v>
      </c>
      <c r="AD159">
        <v>23</v>
      </c>
      <c r="AE159">
        <v>28</v>
      </c>
      <c r="AF159">
        <v>38</v>
      </c>
      <c r="AG159">
        <v>34</v>
      </c>
      <c r="AH159">
        <v>19</v>
      </c>
      <c r="AI159">
        <v>15</v>
      </c>
      <c r="AJ159">
        <v>10</v>
      </c>
      <c r="AK159">
        <v>7</v>
      </c>
      <c r="AL159">
        <v>189</v>
      </c>
      <c r="AM159">
        <v>48.5</v>
      </c>
      <c r="AN159">
        <v>181</v>
      </c>
      <c r="AO159">
        <v>46.299999999999898</v>
      </c>
      <c r="AP159" s="2"/>
      <c r="AQ159" s="2"/>
      <c r="AR159" s="2"/>
      <c r="AS159" s="2">
        <v>61</v>
      </c>
      <c r="AT159" s="2">
        <v>292</v>
      </c>
      <c r="AU159" s="2">
        <v>0</v>
      </c>
      <c r="AV159" s="2">
        <v>5</v>
      </c>
      <c r="AW159" s="2">
        <v>1</v>
      </c>
      <c r="AX159" s="2">
        <v>0</v>
      </c>
      <c r="AY159" s="2">
        <v>1</v>
      </c>
      <c r="AZ159" s="2">
        <v>8</v>
      </c>
      <c r="BA159" s="2">
        <v>76</v>
      </c>
      <c r="BB159" s="2">
        <v>11</v>
      </c>
      <c r="BC159" s="2">
        <v>8</v>
      </c>
      <c r="BD159" s="2">
        <v>13</v>
      </c>
      <c r="BE159" s="2">
        <v>17</v>
      </c>
      <c r="BF159" s="2">
        <v>32</v>
      </c>
      <c r="BG159" s="2">
        <v>28</v>
      </c>
      <c r="BH159" s="2">
        <v>28</v>
      </c>
      <c r="BI159" s="2">
        <v>4</v>
      </c>
      <c r="BJ159" s="2">
        <v>10</v>
      </c>
      <c r="BK159" s="2">
        <v>69133</v>
      </c>
      <c r="BL159">
        <v>86941</v>
      </c>
      <c r="BN159" t="s">
        <v>107</v>
      </c>
      <c r="BO159">
        <v>20.6</v>
      </c>
      <c r="BP159">
        <v>14.1999999999999</v>
      </c>
      <c r="BQ159">
        <v>19</v>
      </c>
      <c r="BR159">
        <v>0.19897504269999999</v>
      </c>
      <c r="BS159" t="s">
        <v>801</v>
      </c>
      <c r="BT159">
        <v>50</v>
      </c>
      <c r="BU159">
        <v>0.10100000000000001</v>
      </c>
      <c r="BV159">
        <v>0.28399999999999997</v>
      </c>
      <c r="BW159">
        <v>8.8999999999999996E-2</v>
      </c>
      <c r="BX159">
        <v>2.5999999999999999E-2</v>
      </c>
      <c r="BY159">
        <v>69.010000000000005</v>
      </c>
      <c r="BZ159">
        <v>0</v>
      </c>
      <c r="CA159">
        <v>0</v>
      </c>
      <c r="CB159" t="s">
        <v>119</v>
      </c>
      <c r="CC159">
        <v>23911.1461691189</v>
      </c>
      <c r="CD159">
        <v>19315655.533585001</v>
      </c>
      <c r="CE159">
        <v>2</v>
      </c>
      <c r="CF159">
        <v>0.19</v>
      </c>
      <c r="CG159">
        <v>0.46</v>
      </c>
      <c r="CH159">
        <v>0.28000000000000003</v>
      </c>
      <c r="CI159">
        <v>0.01</v>
      </c>
      <c r="CJ159">
        <v>1</v>
      </c>
      <c r="CK159">
        <v>0</v>
      </c>
      <c r="CL159">
        <v>0.43147208121827402</v>
      </c>
      <c r="CM159">
        <v>0.25748502994012001</v>
      </c>
      <c r="CN159">
        <v>0.59478187153170103</v>
      </c>
      <c r="CO159">
        <v>0.58823529411764697</v>
      </c>
      <c r="CP159">
        <v>0.106315789473684</v>
      </c>
      <c r="CQ159">
        <v>0.31738035264483599</v>
      </c>
      <c r="CR159">
        <v>0.11304347826087</v>
      </c>
      <c r="CS159">
        <v>0.18541666666666701</v>
      </c>
      <c r="CT159">
        <v>0.5</v>
      </c>
      <c r="CU159">
        <v>0.233333333333333</v>
      </c>
      <c r="CV159">
        <v>0.45555555555555599</v>
      </c>
      <c r="CW159">
        <v>0.56097560975609795</v>
      </c>
      <c r="CX159">
        <v>1.123595505618E-2</v>
      </c>
      <c r="CY159">
        <v>0</v>
      </c>
      <c r="CZ159">
        <f>AVERAGE(CU159,CV159,CX159)</f>
        <v>0.23337494798168967</v>
      </c>
      <c r="DA159">
        <f t="shared" si="17"/>
        <v>0.18053907176151426</v>
      </c>
      <c r="DB159">
        <f>AVERAGE(CZ159:DA159)</f>
        <v>0.20695700987160198</v>
      </c>
      <c r="DC159">
        <f>(DB159-DB$381)/DB$383</f>
        <v>0.21356170856732093</v>
      </c>
      <c r="DD159">
        <f t="shared" si="18"/>
        <v>0.46799356920193552</v>
      </c>
      <c r="DE159">
        <f t="shared" si="19"/>
        <v>0.51084089362082763</v>
      </c>
      <c r="DF159">
        <f t="shared" si="21"/>
        <v>0.23003333333333334</v>
      </c>
      <c r="DG159">
        <f t="shared" si="20"/>
        <v>0.31814531184049394</v>
      </c>
    </row>
    <row r="160" spans="1:111" x14ac:dyDescent="0.3">
      <c r="A160">
        <v>350</v>
      </c>
      <c r="B160">
        <v>4136500</v>
      </c>
      <c r="C160" t="s">
        <v>835</v>
      </c>
      <c r="D160">
        <v>2119</v>
      </c>
      <c r="E160">
        <v>2118</v>
      </c>
      <c r="F160">
        <v>1813</v>
      </c>
      <c r="G160">
        <v>1</v>
      </c>
      <c r="H160">
        <v>1632.29999999999</v>
      </c>
      <c r="I160">
        <v>710</v>
      </c>
      <c r="J160">
        <v>2.98</v>
      </c>
      <c r="K160">
        <v>534</v>
      </c>
      <c r="L160">
        <v>3.4</v>
      </c>
      <c r="M160">
        <v>758</v>
      </c>
      <c r="N160">
        <v>533</v>
      </c>
      <c r="O160">
        <v>177</v>
      </c>
      <c r="P160">
        <v>48</v>
      </c>
      <c r="Q160">
        <v>1.33</v>
      </c>
      <c r="R160">
        <v>1.48</v>
      </c>
      <c r="S160">
        <v>1.28</v>
      </c>
      <c r="T160">
        <v>156</v>
      </c>
      <c r="U160">
        <v>163</v>
      </c>
      <c r="V160">
        <v>156</v>
      </c>
      <c r="W160">
        <v>138</v>
      </c>
      <c r="X160">
        <v>121</v>
      </c>
      <c r="Y160">
        <v>137</v>
      </c>
      <c r="Z160">
        <v>112</v>
      </c>
      <c r="AA160">
        <v>126</v>
      </c>
      <c r="AB160">
        <v>146</v>
      </c>
      <c r="AC160">
        <v>129</v>
      </c>
      <c r="AD160">
        <v>104</v>
      </c>
      <c r="AE160">
        <v>123</v>
      </c>
      <c r="AF160">
        <v>144</v>
      </c>
      <c r="AG160">
        <v>140</v>
      </c>
      <c r="AH160">
        <v>108</v>
      </c>
      <c r="AI160">
        <v>58</v>
      </c>
      <c r="AJ160">
        <v>34</v>
      </c>
      <c r="AK160">
        <v>23</v>
      </c>
      <c r="AL160">
        <v>1022</v>
      </c>
      <c r="AM160">
        <v>38.799999999999898</v>
      </c>
      <c r="AN160">
        <v>1096</v>
      </c>
      <c r="AO160">
        <v>37.399999999999899</v>
      </c>
      <c r="AP160" s="2">
        <v>1684</v>
      </c>
      <c r="AQ160" s="2">
        <v>1958</v>
      </c>
      <c r="AR160" s="2">
        <v>14</v>
      </c>
      <c r="AS160" s="2">
        <v>723</v>
      </c>
      <c r="AT160" s="2">
        <v>1281</v>
      </c>
      <c r="AU160" s="2">
        <v>27</v>
      </c>
      <c r="AV160" s="2">
        <v>38</v>
      </c>
      <c r="AW160" s="2">
        <v>3</v>
      </c>
      <c r="AX160" s="2">
        <v>3</v>
      </c>
      <c r="AY160" s="2">
        <v>2</v>
      </c>
      <c r="AZ160" s="2">
        <v>42</v>
      </c>
      <c r="BA160" s="2">
        <v>838</v>
      </c>
      <c r="BB160" s="2">
        <v>42</v>
      </c>
      <c r="BC160" s="2">
        <v>41</v>
      </c>
      <c r="BD160" s="2">
        <v>61</v>
      </c>
      <c r="BE160" s="2">
        <v>113</v>
      </c>
      <c r="BF160" s="2">
        <v>188</v>
      </c>
      <c r="BG160" s="2">
        <v>118</v>
      </c>
      <c r="BH160" s="2">
        <v>90</v>
      </c>
      <c r="BI160" s="2">
        <v>50</v>
      </c>
      <c r="BJ160" s="2">
        <v>9</v>
      </c>
      <c r="BK160" s="2">
        <v>60260</v>
      </c>
      <c r="BL160">
        <v>72469</v>
      </c>
      <c r="BN160" t="s">
        <v>107</v>
      </c>
      <c r="BO160">
        <v>27.6999999999999</v>
      </c>
      <c r="BP160">
        <v>18.100000000000001</v>
      </c>
      <c r="BQ160">
        <v>19</v>
      </c>
      <c r="BR160">
        <v>0.19897504269999999</v>
      </c>
      <c r="BS160" t="s">
        <v>801</v>
      </c>
      <c r="BT160">
        <v>39</v>
      </c>
      <c r="BU160">
        <v>0.41899999999999998</v>
      </c>
      <c r="BV160">
        <v>0.35099999999999998</v>
      </c>
      <c r="BW160">
        <v>0.21299999999999999</v>
      </c>
      <c r="BX160">
        <v>0.11</v>
      </c>
      <c r="BY160">
        <v>0</v>
      </c>
      <c r="BZ160">
        <v>63.57</v>
      </c>
      <c r="CA160">
        <v>0</v>
      </c>
      <c r="CB160" t="s">
        <v>119</v>
      </c>
      <c r="CC160">
        <v>44298.347931035598</v>
      </c>
      <c r="CD160">
        <v>40388912.971483901</v>
      </c>
      <c r="CE160">
        <v>2.25</v>
      </c>
      <c r="CF160">
        <v>0.34499999999999997</v>
      </c>
      <c r="CG160">
        <v>0.87250000000000005</v>
      </c>
      <c r="CH160">
        <v>0.245</v>
      </c>
      <c r="CI160">
        <v>1.7000000000000001E-2</v>
      </c>
      <c r="CJ160">
        <v>4</v>
      </c>
      <c r="CK160">
        <v>0</v>
      </c>
      <c r="CL160">
        <v>0.79187817258883197</v>
      </c>
      <c r="CM160">
        <v>0.49101796407185599</v>
      </c>
      <c r="CN160">
        <v>0.59478187153170103</v>
      </c>
      <c r="CO160">
        <v>0.37254901960784298</v>
      </c>
      <c r="CP160">
        <v>0.44105263157894697</v>
      </c>
      <c r="CQ160">
        <v>0.40176322418136001</v>
      </c>
      <c r="CR160">
        <v>0.47826086956521702</v>
      </c>
      <c r="CS160">
        <v>0.44374999999999998</v>
      </c>
      <c r="CT160">
        <v>0.375</v>
      </c>
      <c r="CU160">
        <v>0.49166666666666697</v>
      </c>
      <c r="CV160">
        <v>0.91388888888888897</v>
      </c>
      <c r="CW160">
        <v>0.47560975609756101</v>
      </c>
      <c r="CX160">
        <v>1.9101123595506E-2</v>
      </c>
      <c r="CY160">
        <v>0</v>
      </c>
      <c r="CZ160">
        <f>AVERAGE(CU160,CV160,CX160)</f>
        <v>0.47488555971702068</v>
      </c>
      <c r="DA160">
        <f t="shared" si="17"/>
        <v>0.44120668133138097</v>
      </c>
      <c r="DB160">
        <f>AVERAGE(CZ160:DA160)</f>
        <v>0.45804612052420079</v>
      </c>
      <c r="DC160">
        <f>(DB160-DB$381)/DB$383</f>
        <v>0.56298564941752627</v>
      </c>
      <c r="DD160">
        <f t="shared" si="18"/>
        <v>0.56255675695005802</v>
      </c>
      <c r="DE160">
        <f t="shared" si="19"/>
        <v>0.69478422432763653</v>
      </c>
      <c r="DF160">
        <f t="shared" si="21"/>
        <v>4.6666666666666669E-2</v>
      </c>
      <c r="DG160">
        <f t="shared" si="20"/>
        <v>0.43481218013727646</v>
      </c>
    </row>
    <row r="161" spans="1:111" x14ac:dyDescent="0.3">
      <c r="A161">
        <v>351</v>
      </c>
      <c r="B161">
        <v>4136750</v>
      </c>
      <c r="C161" t="s">
        <v>837</v>
      </c>
      <c r="D161">
        <v>1155</v>
      </c>
      <c r="E161">
        <v>1145</v>
      </c>
      <c r="F161">
        <v>935</v>
      </c>
      <c r="G161">
        <v>10</v>
      </c>
      <c r="H161">
        <v>1173.7</v>
      </c>
      <c r="I161">
        <v>464</v>
      </c>
      <c r="J161">
        <v>2.4700000000000002</v>
      </c>
      <c r="K161">
        <v>317</v>
      </c>
      <c r="L161">
        <v>2.95</v>
      </c>
      <c r="M161">
        <v>478</v>
      </c>
      <c r="N161">
        <v>360</v>
      </c>
      <c r="O161">
        <v>105</v>
      </c>
      <c r="P161">
        <v>14</v>
      </c>
      <c r="Q161">
        <v>1.08</v>
      </c>
      <c r="R161">
        <v>1.1100000000000001</v>
      </c>
      <c r="S161">
        <v>0.23</v>
      </c>
      <c r="T161">
        <v>70</v>
      </c>
      <c r="U161">
        <v>77</v>
      </c>
      <c r="V161">
        <v>74</v>
      </c>
      <c r="W161">
        <v>60</v>
      </c>
      <c r="X161">
        <v>57</v>
      </c>
      <c r="Y161">
        <v>62</v>
      </c>
      <c r="Z161">
        <v>76</v>
      </c>
      <c r="AA161">
        <v>55</v>
      </c>
      <c r="AB161">
        <v>57</v>
      </c>
      <c r="AC161">
        <v>59</v>
      </c>
      <c r="AD161">
        <v>53</v>
      </c>
      <c r="AE161">
        <v>61</v>
      </c>
      <c r="AF161">
        <v>93</v>
      </c>
      <c r="AG161">
        <v>82</v>
      </c>
      <c r="AH161">
        <v>83</v>
      </c>
      <c r="AI161">
        <v>63</v>
      </c>
      <c r="AJ161">
        <v>39</v>
      </c>
      <c r="AK161">
        <v>32</v>
      </c>
      <c r="AL161">
        <v>561</v>
      </c>
      <c r="AM161">
        <v>41.399999999999899</v>
      </c>
      <c r="AN161">
        <v>592</v>
      </c>
      <c r="AO161">
        <v>46.1</v>
      </c>
      <c r="AP161" s="2">
        <v>0</v>
      </c>
      <c r="AQ161" s="2">
        <v>1158</v>
      </c>
      <c r="AR161" s="2">
        <v>100</v>
      </c>
      <c r="AS161" s="2">
        <v>78</v>
      </c>
      <c r="AT161" s="2">
        <v>1019</v>
      </c>
      <c r="AU161" s="2">
        <v>2</v>
      </c>
      <c r="AV161" s="2">
        <v>5</v>
      </c>
      <c r="AW161" s="2">
        <v>7</v>
      </c>
      <c r="AX161" s="2">
        <v>11</v>
      </c>
      <c r="AY161" s="2">
        <v>2</v>
      </c>
      <c r="AZ161" s="2">
        <v>31</v>
      </c>
      <c r="BA161" s="2">
        <v>136</v>
      </c>
      <c r="BB161" s="2">
        <v>27</v>
      </c>
      <c r="BC161" s="2">
        <v>54</v>
      </c>
      <c r="BD161" s="2">
        <v>33</v>
      </c>
      <c r="BE161" s="2">
        <v>71</v>
      </c>
      <c r="BF161" s="2">
        <v>86</v>
      </c>
      <c r="BG161" s="2">
        <v>87</v>
      </c>
      <c r="BH161" s="2">
        <v>66</v>
      </c>
      <c r="BI161" s="2">
        <v>15</v>
      </c>
      <c r="BJ161" s="2">
        <v>24</v>
      </c>
      <c r="BK161" s="2">
        <v>61102</v>
      </c>
      <c r="BL161">
        <v>79953</v>
      </c>
      <c r="BN161" t="s">
        <v>148</v>
      </c>
      <c r="BO161">
        <v>24.399999999999899</v>
      </c>
      <c r="BP161">
        <v>16.399999999999899</v>
      </c>
      <c r="BQ161">
        <v>22</v>
      </c>
      <c r="BR161">
        <v>0.3380070268</v>
      </c>
      <c r="BS161" t="s">
        <v>728</v>
      </c>
      <c r="BT161">
        <v>59</v>
      </c>
      <c r="BU161">
        <v>6.4000000000000001E-2</v>
      </c>
      <c r="BV161">
        <v>0.38700000000000001</v>
      </c>
      <c r="BW161">
        <v>8.3000000000000004E-2</v>
      </c>
      <c r="BX161">
        <v>0</v>
      </c>
      <c r="BY161">
        <v>0</v>
      </c>
      <c r="BZ161">
        <v>0</v>
      </c>
      <c r="CA161">
        <v>48.899999999999899</v>
      </c>
      <c r="CB161" t="s">
        <v>119</v>
      </c>
      <c r="CC161">
        <v>36119.673736274097</v>
      </c>
      <c r="CD161">
        <v>27427919.846149601</v>
      </c>
      <c r="CE161">
        <v>3</v>
      </c>
      <c r="CF161">
        <v>0.05</v>
      </c>
      <c r="CG161">
        <v>0.95</v>
      </c>
      <c r="CH161">
        <v>0.17</v>
      </c>
      <c r="CI161">
        <v>0</v>
      </c>
      <c r="CJ161">
        <v>1</v>
      </c>
      <c r="CK161">
        <v>0</v>
      </c>
      <c r="CL161">
        <v>0.62436548223350197</v>
      </c>
      <c r="CM161">
        <v>0.389221556886227</v>
      </c>
      <c r="CN161">
        <v>0.63842028462021305</v>
      </c>
      <c r="CO161">
        <v>0.76470588235294101</v>
      </c>
      <c r="CP161">
        <v>6.7368421052631994E-2</v>
      </c>
      <c r="CQ161">
        <v>0.44710327455919402</v>
      </c>
      <c r="CR161">
        <v>0</v>
      </c>
      <c r="CS161">
        <v>0.172916666666667</v>
      </c>
      <c r="CT161">
        <v>0</v>
      </c>
      <c r="CU161">
        <v>0</v>
      </c>
      <c r="CV161">
        <v>1</v>
      </c>
      <c r="CW161">
        <v>0.292682926829268</v>
      </c>
      <c r="CX161">
        <v>0</v>
      </c>
      <c r="CY161">
        <v>0</v>
      </c>
      <c r="CZ161">
        <f>AVERAGE(CU161,CV161,CX161)</f>
        <v>0.33333333333333331</v>
      </c>
      <c r="DA161">
        <f t="shared" si="17"/>
        <v>0.17184709056962327</v>
      </c>
      <c r="DB161">
        <f>AVERAGE(CZ161:DA161)</f>
        <v>0.25259021195147829</v>
      </c>
      <c r="DC161">
        <f>(DB161-DB$381)/DB$383</f>
        <v>0.27706638729640276</v>
      </c>
      <c r="DD161">
        <f t="shared" si="18"/>
        <v>0.60417830152322083</v>
      </c>
      <c r="DE161">
        <f t="shared" si="19"/>
        <v>0.77574602056426434</v>
      </c>
      <c r="DF161">
        <f t="shared" si="21"/>
        <v>0.33333333333333331</v>
      </c>
      <c r="DG161">
        <f t="shared" si="20"/>
        <v>0.46204858039800012</v>
      </c>
    </row>
    <row r="162" spans="1:111" x14ac:dyDescent="0.3">
      <c r="A162">
        <v>109</v>
      </c>
      <c r="B162">
        <v>4137000</v>
      </c>
      <c r="C162" t="s">
        <v>347</v>
      </c>
      <c r="D162">
        <v>3224</v>
      </c>
      <c r="E162">
        <v>3221</v>
      </c>
      <c r="F162">
        <v>2410</v>
      </c>
      <c r="G162">
        <v>3</v>
      </c>
      <c r="H162">
        <v>1704</v>
      </c>
      <c r="I162">
        <v>1600</v>
      </c>
      <c r="J162">
        <v>2.0099999999999998</v>
      </c>
      <c r="K162">
        <v>921</v>
      </c>
      <c r="L162">
        <v>2.62</v>
      </c>
      <c r="M162">
        <v>1773</v>
      </c>
      <c r="N162">
        <v>1140</v>
      </c>
      <c r="O162">
        <v>460</v>
      </c>
      <c r="P162">
        <v>173</v>
      </c>
      <c r="Q162">
        <v>1.31</v>
      </c>
      <c r="R162">
        <v>1.34</v>
      </c>
      <c r="S162">
        <v>1.17</v>
      </c>
      <c r="T162">
        <v>97</v>
      </c>
      <c r="U162">
        <v>113</v>
      </c>
      <c r="V162">
        <v>138</v>
      </c>
      <c r="W162">
        <v>143</v>
      </c>
      <c r="X162">
        <v>141</v>
      </c>
      <c r="Y162">
        <v>136</v>
      </c>
      <c r="Z162">
        <v>134</v>
      </c>
      <c r="AA162">
        <v>130</v>
      </c>
      <c r="AB162">
        <v>138</v>
      </c>
      <c r="AC162">
        <v>164</v>
      </c>
      <c r="AD162">
        <v>168</v>
      </c>
      <c r="AE162">
        <v>254</v>
      </c>
      <c r="AF162">
        <v>243</v>
      </c>
      <c r="AG162">
        <v>308</v>
      </c>
      <c r="AH162">
        <v>299</v>
      </c>
      <c r="AI162">
        <v>244</v>
      </c>
      <c r="AJ162">
        <v>174</v>
      </c>
      <c r="AK162">
        <v>198</v>
      </c>
      <c r="AL162">
        <v>1489</v>
      </c>
      <c r="AM162">
        <v>55</v>
      </c>
      <c r="AN162">
        <v>1733</v>
      </c>
      <c r="AO162">
        <v>58.899999999999899</v>
      </c>
      <c r="AP162" s="2">
        <v>2564</v>
      </c>
      <c r="AQ162" s="2">
        <v>3083</v>
      </c>
      <c r="AR162" s="2">
        <v>17</v>
      </c>
      <c r="AS162" s="2">
        <v>192</v>
      </c>
      <c r="AT162" s="2">
        <v>2892</v>
      </c>
      <c r="AU162" s="2">
        <v>18</v>
      </c>
      <c r="AV162" s="2">
        <v>20</v>
      </c>
      <c r="AW162" s="2">
        <v>33</v>
      </c>
      <c r="AX162" s="2">
        <v>3</v>
      </c>
      <c r="AY162" s="2">
        <v>4</v>
      </c>
      <c r="AZ162" s="2">
        <v>61</v>
      </c>
      <c r="BA162" s="2">
        <v>332</v>
      </c>
      <c r="BB162" s="2">
        <v>160</v>
      </c>
      <c r="BC162" s="2">
        <v>188</v>
      </c>
      <c r="BD162" s="2">
        <v>128</v>
      </c>
      <c r="BE162" s="2">
        <v>143</v>
      </c>
      <c r="BF162" s="2">
        <v>284</v>
      </c>
      <c r="BG162" s="2">
        <v>295</v>
      </c>
      <c r="BH162" s="2">
        <v>204</v>
      </c>
      <c r="BI162" s="2">
        <v>38</v>
      </c>
      <c r="BJ162" s="2">
        <v>160</v>
      </c>
      <c r="BK162" s="2">
        <v>63687</v>
      </c>
      <c r="BL162">
        <v>91829</v>
      </c>
      <c r="BN162" t="s">
        <v>107</v>
      </c>
      <c r="BO162">
        <v>18.100000000000001</v>
      </c>
      <c r="BP162">
        <v>11.6999999999999</v>
      </c>
      <c r="BQ162">
        <v>15</v>
      </c>
      <c r="BR162">
        <v>-9.0228085E-2</v>
      </c>
      <c r="BS162" t="s">
        <v>127</v>
      </c>
      <c r="BT162">
        <v>50</v>
      </c>
      <c r="BU162">
        <v>7.2999999999999995E-2</v>
      </c>
      <c r="BV162">
        <v>0.30299999999999999</v>
      </c>
      <c r="BW162">
        <v>4.2000000000000003E-2</v>
      </c>
      <c r="BX162">
        <v>4.0000000000000001E-3</v>
      </c>
      <c r="BY162">
        <v>97</v>
      </c>
      <c r="BZ162">
        <v>0</v>
      </c>
      <c r="CA162">
        <v>0</v>
      </c>
      <c r="CB162" t="s">
        <v>109</v>
      </c>
      <c r="CC162">
        <v>45080.727574332603</v>
      </c>
      <c r="CD162">
        <v>52782909.695254199</v>
      </c>
      <c r="CE162">
        <v>3</v>
      </c>
      <c r="CF162">
        <v>0.05</v>
      </c>
      <c r="CG162">
        <v>0.28000000000000003</v>
      </c>
      <c r="CH162">
        <v>0.16</v>
      </c>
      <c r="CI162">
        <v>8.9999999999999993E-3</v>
      </c>
      <c r="CJ162">
        <v>1</v>
      </c>
      <c r="CK162">
        <v>9</v>
      </c>
      <c r="CL162">
        <v>0.30456852791878197</v>
      </c>
      <c r="CM162">
        <v>0.107784431137724</v>
      </c>
      <c r="CN162">
        <v>0.50400876177024501</v>
      </c>
      <c r="CO162">
        <v>0.58823529411764697</v>
      </c>
      <c r="CP162">
        <v>7.6842105263158003E-2</v>
      </c>
      <c r="CQ162">
        <v>0.341309823677582</v>
      </c>
      <c r="CR162">
        <v>1.7391304347826E-2</v>
      </c>
      <c r="CS162">
        <v>8.7499999999999994E-2</v>
      </c>
      <c r="CT162">
        <v>0</v>
      </c>
      <c r="CU162">
        <v>0</v>
      </c>
      <c r="CV162">
        <v>0.25555555555555598</v>
      </c>
      <c r="CW162">
        <v>0.26829268292682901</v>
      </c>
      <c r="CX162">
        <v>1.0112359550562E-2</v>
      </c>
      <c r="CY162">
        <v>0.9</v>
      </c>
      <c r="CZ162">
        <f>AVERAGE(CU162,CV162,CX162)</f>
        <v>8.8555971702039327E-2</v>
      </c>
      <c r="DA162">
        <f t="shared" si="17"/>
        <v>0.13076080832214149</v>
      </c>
      <c r="DB162">
        <f>AVERAGE(CZ162:DA162)</f>
        <v>0.10965839001209041</v>
      </c>
      <c r="DC162">
        <f>(DB162-DB$381)/DB$383</f>
        <v>7.8157719512470622E-2</v>
      </c>
      <c r="DD162">
        <f t="shared" si="18"/>
        <v>0.37614925373609948</v>
      </c>
      <c r="DE162">
        <f t="shared" si="19"/>
        <v>0.33218628504024728</v>
      </c>
      <c r="DF162">
        <f t="shared" si="21"/>
        <v>0.68</v>
      </c>
      <c r="DG162">
        <f t="shared" si="20"/>
        <v>0.36344800151757267</v>
      </c>
    </row>
    <row r="163" spans="1:111" x14ac:dyDescent="0.3">
      <c r="A163">
        <v>110</v>
      </c>
      <c r="B163">
        <v>4137202</v>
      </c>
      <c r="C163" t="s">
        <v>349</v>
      </c>
      <c r="D163">
        <v>402</v>
      </c>
      <c r="E163">
        <v>402</v>
      </c>
      <c r="F163">
        <v>304</v>
      </c>
      <c r="G163">
        <v>0</v>
      </c>
      <c r="H163">
        <v>711.1</v>
      </c>
      <c r="I163">
        <v>157</v>
      </c>
      <c r="J163">
        <v>2.56</v>
      </c>
      <c r="K163">
        <v>90</v>
      </c>
      <c r="L163">
        <v>3.38</v>
      </c>
      <c r="M163">
        <v>170</v>
      </c>
      <c r="N163">
        <v>110</v>
      </c>
      <c r="O163">
        <v>47</v>
      </c>
      <c r="P163">
        <v>13</v>
      </c>
      <c r="Q163">
        <v>0.79</v>
      </c>
      <c r="R163">
        <v>0.71</v>
      </c>
      <c r="S163">
        <v>0.83</v>
      </c>
      <c r="T163">
        <v>21</v>
      </c>
      <c r="U163">
        <v>24</v>
      </c>
      <c r="V163">
        <v>25</v>
      </c>
      <c r="W163">
        <v>20</v>
      </c>
      <c r="X163">
        <v>25</v>
      </c>
      <c r="Y163">
        <v>23</v>
      </c>
      <c r="Z163">
        <v>17</v>
      </c>
      <c r="AA163">
        <v>26</v>
      </c>
      <c r="AB163">
        <v>29</v>
      </c>
      <c r="AC163">
        <v>29</v>
      </c>
      <c r="AD163">
        <v>26</v>
      </c>
      <c r="AE163">
        <v>24</v>
      </c>
      <c r="AF163">
        <v>30</v>
      </c>
      <c r="AG163">
        <v>31</v>
      </c>
      <c r="AH163">
        <v>21</v>
      </c>
      <c r="AI163">
        <v>15</v>
      </c>
      <c r="AJ163">
        <v>9</v>
      </c>
      <c r="AK163">
        <v>7</v>
      </c>
      <c r="AL163">
        <v>218</v>
      </c>
      <c r="AM163">
        <v>42.2</v>
      </c>
      <c r="AN163">
        <v>184</v>
      </c>
      <c r="AO163">
        <v>45</v>
      </c>
      <c r="AP163" s="2">
        <v>0</v>
      </c>
      <c r="AQ163" s="2">
        <v>400</v>
      </c>
      <c r="AR163" s="2">
        <v>100</v>
      </c>
      <c r="AS163" s="2">
        <v>34</v>
      </c>
      <c r="AT163" s="2">
        <v>343</v>
      </c>
      <c r="AU163" s="2">
        <v>2</v>
      </c>
      <c r="AV163" s="2">
        <v>5</v>
      </c>
      <c r="AW163" s="2">
        <v>7</v>
      </c>
      <c r="AX163" s="2">
        <v>0</v>
      </c>
      <c r="AY163" s="2">
        <v>0</v>
      </c>
      <c r="AZ163" s="2">
        <v>11</v>
      </c>
      <c r="BA163" s="2">
        <v>59</v>
      </c>
      <c r="BB163" s="2">
        <v>8</v>
      </c>
      <c r="BC163" s="2">
        <v>7</v>
      </c>
      <c r="BD163" s="2">
        <v>23</v>
      </c>
      <c r="BE163" s="2">
        <v>34</v>
      </c>
      <c r="BF163" s="2">
        <v>50</v>
      </c>
      <c r="BG163" s="2">
        <v>4</v>
      </c>
      <c r="BH163" s="2">
        <v>22</v>
      </c>
      <c r="BI163" s="2">
        <v>9</v>
      </c>
      <c r="BJ163" s="2">
        <v>0</v>
      </c>
      <c r="BK163" s="2">
        <v>51851</v>
      </c>
      <c r="BL163">
        <v>63161</v>
      </c>
      <c r="BN163" t="s">
        <v>115</v>
      </c>
      <c r="BO163">
        <v>22.1999999999999</v>
      </c>
      <c r="BP163">
        <v>16.5</v>
      </c>
      <c r="BQ163">
        <v>13</v>
      </c>
      <c r="BR163">
        <v>-0.34976011800000001</v>
      </c>
      <c r="BS163" t="s">
        <v>130</v>
      </c>
      <c r="BT163">
        <v>54</v>
      </c>
      <c r="BU163">
        <v>0.10100000000000001</v>
      </c>
      <c r="BV163">
        <v>0.39900000000000002</v>
      </c>
      <c r="BW163">
        <v>8.5000000000000006E-2</v>
      </c>
      <c r="BX163">
        <v>6.2E-2</v>
      </c>
      <c r="BY163">
        <v>0</v>
      </c>
      <c r="BZ163">
        <v>0</v>
      </c>
      <c r="CA163">
        <v>73.45</v>
      </c>
      <c r="CB163" t="s">
        <v>119</v>
      </c>
      <c r="CC163">
        <v>22686.855814116101</v>
      </c>
      <c r="CD163">
        <v>15385451.617782701</v>
      </c>
      <c r="CL163">
        <v>0.512690355329949</v>
      </c>
      <c r="CM163">
        <v>0.39520958083832303</v>
      </c>
      <c r="CN163">
        <v>0.42254861330822302</v>
      </c>
      <c r="CO163">
        <v>0.66666666666666696</v>
      </c>
      <c r="CP163">
        <v>0.106315789473684</v>
      </c>
      <c r="CQ163">
        <v>0.46221662468513902</v>
      </c>
      <c r="CR163">
        <v>0.26956521739130401</v>
      </c>
      <c r="CS163">
        <v>0.17708333333333301</v>
      </c>
      <c r="DA163">
        <f t="shared" si="17"/>
        <v>0.253795241220865</v>
      </c>
      <c r="DC163">
        <f>DA163</f>
        <v>0.253795241220865</v>
      </c>
      <c r="DD163">
        <f t="shared" si="18"/>
        <v>0.4992788040357905</v>
      </c>
      <c r="DE163">
        <f t="shared" si="19"/>
        <v>0.57169660750192208</v>
      </c>
      <c r="DF163">
        <f t="shared" si="21"/>
        <v>0.5</v>
      </c>
      <c r="DG163">
        <f t="shared" si="20"/>
        <v>0.44183061624092906</v>
      </c>
    </row>
    <row r="164" spans="1:111" x14ac:dyDescent="0.3">
      <c r="A164">
        <v>111</v>
      </c>
      <c r="B164">
        <v>4137250</v>
      </c>
      <c r="C164" t="s">
        <v>351</v>
      </c>
      <c r="D164">
        <v>3576</v>
      </c>
      <c r="E164">
        <v>3572</v>
      </c>
      <c r="F164">
        <v>3060</v>
      </c>
      <c r="G164">
        <v>4</v>
      </c>
      <c r="H164">
        <v>4174.1999999999898</v>
      </c>
      <c r="I164">
        <v>1229</v>
      </c>
      <c r="J164">
        <v>2.91</v>
      </c>
      <c r="K164">
        <v>936</v>
      </c>
      <c r="L164">
        <v>3.27</v>
      </c>
      <c r="M164">
        <v>1284</v>
      </c>
      <c r="N164">
        <v>958</v>
      </c>
      <c r="O164">
        <v>271</v>
      </c>
      <c r="P164">
        <v>55</v>
      </c>
      <c r="Q164">
        <v>1.24</v>
      </c>
      <c r="R164">
        <v>1.29</v>
      </c>
      <c r="S164">
        <v>1.1200000000000001</v>
      </c>
      <c r="T164">
        <v>292</v>
      </c>
      <c r="U164">
        <v>290</v>
      </c>
      <c r="V164">
        <v>296</v>
      </c>
      <c r="W164">
        <v>221</v>
      </c>
      <c r="X164">
        <v>185</v>
      </c>
      <c r="Y164">
        <v>289</v>
      </c>
      <c r="Z164">
        <v>192</v>
      </c>
      <c r="AA164">
        <v>258</v>
      </c>
      <c r="AB164">
        <v>242</v>
      </c>
      <c r="AC164">
        <v>204</v>
      </c>
      <c r="AD164">
        <v>205</v>
      </c>
      <c r="AE164">
        <v>205</v>
      </c>
      <c r="AF164">
        <v>197</v>
      </c>
      <c r="AG164">
        <v>175</v>
      </c>
      <c r="AH164">
        <v>148</v>
      </c>
      <c r="AI164">
        <v>92</v>
      </c>
      <c r="AJ164">
        <v>43</v>
      </c>
      <c r="AK164">
        <v>40</v>
      </c>
      <c r="AL164">
        <v>1760</v>
      </c>
      <c r="AM164">
        <v>34.700000000000003</v>
      </c>
      <c r="AN164">
        <v>1814</v>
      </c>
      <c r="AO164">
        <v>36.1</v>
      </c>
      <c r="AP164" s="2">
        <v>0</v>
      </c>
      <c r="AQ164" s="2">
        <v>3571</v>
      </c>
      <c r="AR164" s="2">
        <v>100</v>
      </c>
      <c r="AS164" s="2">
        <v>813</v>
      </c>
      <c r="AT164" s="2">
        <v>2564</v>
      </c>
      <c r="AU164" s="2">
        <v>9</v>
      </c>
      <c r="AV164" s="2">
        <v>54</v>
      </c>
      <c r="AW164" s="2">
        <v>23</v>
      </c>
      <c r="AX164" s="2">
        <v>9</v>
      </c>
      <c r="AY164" s="2">
        <v>3</v>
      </c>
      <c r="AZ164" s="2">
        <v>100</v>
      </c>
      <c r="BA164" s="2">
        <v>1012</v>
      </c>
      <c r="BB164" s="2">
        <v>59</v>
      </c>
      <c r="BC164" s="2">
        <v>56</v>
      </c>
      <c r="BD164" s="2">
        <v>93</v>
      </c>
      <c r="BE164" s="2">
        <v>189</v>
      </c>
      <c r="BF164" s="2">
        <v>337</v>
      </c>
      <c r="BG164" s="2">
        <v>247</v>
      </c>
      <c r="BH164" s="2">
        <v>143</v>
      </c>
      <c r="BI164" s="2">
        <v>94</v>
      </c>
      <c r="BJ164" s="2">
        <v>10</v>
      </c>
      <c r="BK164" s="2">
        <v>63305</v>
      </c>
      <c r="BL164">
        <v>73823</v>
      </c>
      <c r="BN164" t="s">
        <v>107</v>
      </c>
      <c r="BO164">
        <v>21.5</v>
      </c>
      <c r="BP164">
        <v>15.9</v>
      </c>
      <c r="BQ164">
        <v>10</v>
      </c>
      <c r="BR164">
        <v>-0.48910969399999998</v>
      </c>
      <c r="BS164" t="s">
        <v>133</v>
      </c>
      <c r="BT164">
        <v>58</v>
      </c>
      <c r="BU164">
        <v>0.28899999999999998</v>
      </c>
      <c r="BV164">
        <v>0.47</v>
      </c>
      <c r="BW164">
        <v>0.14599999999999999</v>
      </c>
      <c r="BX164">
        <v>1.4E-2</v>
      </c>
      <c r="BY164">
        <v>0</v>
      </c>
      <c r="BZ164">
        <v>0</v>
      </c>
      <c r="CA164">
        <v>79.099999999999895</v>
      </c>
      <c r="CB164" t="s">
        <v>109</v>
      </c>
      <c r="CC164">
        <v>36492.907853275603</v>
      </c>
      <c r="CD164">
        <v>24645760.813730098</v>
      </c>
      <c r="CE164">
        <v>2</v>
      </c>
      <c r="CF164">
        <v>0.13</v>
      </c>
      <c r="CG164">
        <v>0.59</v>
      </c>
      <c r="CH164">
        <v>0.16</v>
      </c>
      <c r="CI164">
        <v>8.9999999999999993E-3</v>
      </c>
      <c r="CJ164">
        <v>1</v>
      </c>
      <c r="CK164">
        <v>3</v>
      </c>
      <c r="CL164">
        <v>0.47715736040609102</v>
      </c>
      <c r="CM164">
        <v>0.359281437125748</v>
      </c>
      <c r="CN164">
        <v>0.37881051663527898</v>
      </c>
      <c r="CO164">
        <v>0.74509803921568596</v>
      </c>
      <c r="CP164">
        <v>0.30421052631578899</v>
      </c>
      <c r="CQ164">
        <v>0.55163727959697695</v>
      </c>
      <c r="CR164">
        <v>6.0869565217391002E-2</v>
      </c>
      <c r="CS164">
        <v>0.30416666666666697</v>
      </c>
      <c r="CT164">
        <v>0.5</v>
      </c>
      <c r="CU164">
        <v>0.133333333333333</v>
      </c>
      <c r="CV164">
        <v>0.6</v>
      </c>
      <c r="CW164">
        <v>0.26829268292682901</v>
      </c>
      <c r="CX164">
        <v>1.0112359550562E-2</v>
      </c>
      <c r="CY164">
        <v>0.3</v>
      </c>
      <c r="CZ164">
        <f>AVERAGE(CU164,CV164,CX164)</f>
        <v>0.24781523096129832</v>
      </c>
      <c r="DA164">
        <f t="shared" si="17"/>
        <v>0.30522100944920594</v>
      </c>
      <c r="DB164">
        <f>AVERAGE(CZ164:DA164)</f>
        <v>0.27651812020525213</v>
      </c>
      <c r="DC164">
        <f>(DB164-DB$381)/DB$383</f>
        <v>0.31036525866762632</v>
      </c>
      <c r="DD164">
        <f t="shared" si="18"/>
        <v>0.49008683834570099</v>
      </c>
      <c r="DE164">
        <f t="shared" si="19"/>
        <v>0.55381649130616339</v>
      </c>
      <c r="DF164">
        <f t="shared" si="21"/>
        <v>0.43333333333333335</v>
      </c>
      <c r="DG164">
        <f t="shared" si="20"/>
        <v>0.43250502776904104</v>
      </c>
    </row>
    <row r="165" spans="1:111" x14ac:dyDescent="0.3">
      <c r="A165">
        <v>112</v>
      </c>
      <c r="B165">
        <v>4137400</v>
      </c>
      <c r="C165" t="s">
        <v>353</v>
      </c>
      <c r="D165">
        <v>7649</v>
      </c>
      <c r="E165">
        <v>7607</v>
      </c>
      <c r="F165">
        <v>5600</v>
      </c>
      <c r="G165">
        <v>42</v>
      </c>
      <c r="H165">
        <v>4771.6999999999898</v>
      </c>
      <c r="I165">
        <v>3176</v>
      </c>
      <c r="J165">
        <v>2.4</v>
      </c>
      <c r="K165">
        <v>1848</v>
      </c>
      <c r="L165">
        <v>3.03</v>
      </c>
      <c r="M165">
        <v>3325</v>
      </c>
      <c r="N165">
        <v>1778</v>
      </c>
      <c r="O165">
        <v>1398</v>
      </c>
      <c r="P165">
        <v>149</v>
      </c>
      <c r="Q165">
        <v>0.4</v>
      </c>
      <c r="R165">
        <v>0.43</v>
      </c>
      <c r="S165">
        <v>-0.03</v>
      </c>
      <c r="T165">
        <v>453</v>
      </c>
      <c r="U165">
        <v>441</v>
      </c>
      <c r="V165">
        <v>451</v>
      </c>
      <c r="W165">
        <v>465</v>
      </c>
      <c r="X165">
        <v>510</v>
      </c>
      <c r="Y165">
        <v>538</v>
      </c>
      <c r="Z165">
        <v>526</v>
      </c>
      <c r="AA165">
        <v>458</v>
      </c>
      <c r="AB165">
        <v>511</v>
      </c>
      <c r="AC165">
        <v>457</v>
      </c>
      <c r="AD165">
        <v>451</v>
      </c>
      <c r="AE165">
        <v>492</v>
      </c>
      <c r="AF165">
        <v>464</v>
      </c>
      <c r="AG165">
        <v>412</v>
      </c>
      <c r="AH165">
        <v>399</v>
      </c>
      <c r="AI165">
        <v>258</v>
      </c>
      <c r="AJ165">
        <v>149</v>
      </c>
      <c r="AK165">
        <v>214</v>
      </c>
      <c r="AL165">
        <v>3767</v>
      </c>
      <c r="AM165">
        <v>37.700000000000003</v>
      </c>
      <c r="AN165">
        <v>3882</v>
      </c>
      <c r="AO165">
        <v>41.7</v>
      </c>
      <c r="AP165" s="2">
        <v>6108</v>
      </c>
      <c r="AQ165" s="2">
        <v>8283</v>
      </c>
      <c r="AR165" s="2">
        <v>26</v>
      </c>
      <c r="AS165" s="2">
        <v>1089</v>
      </c>
      <c r="AT165" s="2">
        <v>5850</v>
      </c>
      <c r="AU165" s="2">
        <v>141</v>
      </c>
      <c r="AV165" s="2">
        <v>55</v>
      </c>
      <c r="AW165" s="2">
        <v>180</v>
      </c>
      <c r="AX165" s="2">
        <v>35</v>
      </c>
      <c r="AY165" s="2">
        <v>8</v>
      </c>
      <c r="AZ165" s="2">
        <v>291</v>
      </c>
      <c r="BA165" s="2">
        <v>1799</v>
      </c>
      <c r="BB165" s="2">
        <v>466</v>
      </c>
      <c r="BC165" s="2">
        <v>316</v>
      </c>
      <c r="BD165" s="2">
        <v>325</v>
      </c>
      <c r="BE165" s="2">
        <v>402</v>
      </c>
      <c r="BF165" s="2">
        <v>688</v>
      </c>
      <c r="BG165" s="2">
        <v>315</v>
      </c>
      <c r="BH165" s="2">
        <v>428</v>
      </c>
      <c r="BI165" s="2">
        <v>90</v>
      </c>
      <c r="BJ165" s="2">
        <v>146</v>
      </c>
      <c r="BK165" s="2">
        <v>51884</v>
      </c>
      <c r="BL165">
        <v>70305</v>
      </c>
      <c r="BN165" t="s">
        <v>115</v>
      </c>
      <c r="BO165">
        <v>20.8</v>
      </c>
      <c r="BP165">
        <v>15.9</v>
      </c>
      <c r="BQ165">
        <v>4</v>
      </c>
      <c r="BR165">
        <v>-1.285306879</v>
      </c>
      <c r="BS165" t="s">
        <v>143</v>
      </c>
      <c r="BT165">
        <v>55</v>
      </c>
      <c r="BU165">
        <v>0.24399999999999999</v>
      </c>
      <c r="BV165">
        <v>0.378</v>
      </c>
      <c r="BW165">
        <v>9.4E-2</v>
      </c>
      <c r="BX165">
        <v>3.3000000000000002E-2</v>
      </c>
      <c r="BY165">
        <v>0</v>
      </c>
      <c r="BZ165">
        <v>0</v>
      </c>
      <c r="CA165">
        <v>88.989999999999895</v>
      </c>
      <c r="CB165" t="s">
        <v>109</v>
      </c>
      <c r="CC165">
        <v>35717.2292577322</v>
      </c>
      <c r="CD165">
        <v>47401484.091835298</v>
      </c>
      <c r="CE165">
        <v>2</v>
      </c>
      <c r="CF165">
        <v>0.3</v>
      </c>
      <c r="CG165">
        <v>0.48666666666666702</v>
      </c>
      <c r="CH165">
        <v>0.17</v>
      </c>
      <c r="CI165">
        <v>1.6E-2</v>
      </c>
      <c r="CJ165">
        <v>3</v>
      </c>
      <c r="CK165">
        <v>0</v>
      </c>
      <c r="CL165">
        <v>0.44162436548223299</v>
      </c>
      <c r="CM165">
        <v>0.359281437125748</v>
      </c>
      <c r="CN165">
        <v>0.128905562146893</v>
      </c>
      <c r="CO165">
        <v>0.68627450980392202</v>
      </c>
      <c r="CP165">
        <v>0.25684210526315798</v>
      </c>
      <c r="CQ165">
        <v>0.435768261964736</v>
      </c>
      <c r="CR165">
        <v>0.143478260869565</v>
      </c>
      <c r="CS165">
        <v>0.195833333333333</v>
      </c>
      <c r="CT165">
        <v>0.5</v>
      </c>
      <c r="CU165">
        <v>0.41666666666666702</v>
      </c>
      <c r="CV165">
        <v>0.485185185185185</v>
      </c>
      <c r="CW165">
        <v>0.292682926829268</v>
      </c>
      <c r="CX165">
        <v>1.7977528089887999E-2</v>
      </c>
      <c r="CY165">
        <v>0</v>
      </c>
      <c r="CZ165">
        <f>AVERAGE(CU165,CV165,CX165)</f>
        <v>0.3066097933139133</v>
      </c>
      <c r="DA165">
        <f t="shared" si="17"/>
        <v>0.25798049035769804</v>
      </c>
      <c r="DB165">
        <f>AVERAGE(CZ165:DA165)</f>
        <v>0.28229514183580567</v>
      </c>
      <c r="DC165">
        <f>(DB165-DB$381)/DB$383</f>
        <v>0.3184047537268837</v>
      </c>
      <c r="DD165">
        <f t="shared" si="18"/>
        <v>0.40402146863969901</v>
      </c>
      <c r="DE165">
        <f t="shared" si="19"/>
        <v>0.38640302799946341</v>
      </c>
      <c r="DF165">
        <f t="shared" si="21"/>
        <v>8.666666666666667E-2</v>
      </c>
      <c r="DG165">
        <f t="shared" si="20"/>
        <v>0.26382481613100461</v>
      </c>
    </row>
    <row r="166" spans="1:111" x14ac:dyDescent="0.3">
      <c r="A166">
        <v>281</v>
      </c>
      <c r="B166">
        <v>4137550</v>
      </c>
      <c r="C166" t="s">
        <v>692</v>
      </c>
      <c r="D166">
        <v>1819</v>
      </c>
      <c r="E166">
        <v>1778</v>
      </c>
      <c r="F166">
        <v>1366</v>
      </c>
      <c r="G166">
        <v>41</v>
      </c>
      <c r="H166">
        <v>844.2</v>
      </c>
      <c r="I166">
        <v>839</v>
      </c>
      <c r="J166">
        <v>2.12</v>
      </c>
      <c r="K166">
        <v>512</v>
      </c>
      <c r="L166">
        <v>2.67</v>
      </c>
      <c r="M166">
        <v>936</v>
      </c>
      <c r="N166">
        <v>582</v>
      </c>
      <c r="O166">
        <v>257</v>
      </c>
      <c r="P166">
        <v>97</v>
      </c>
      <c r="Q166">
        <v>0.37</v>
      </c>
      <c r="R166">
        <v>0.49</v>
      </c>
      <c r="S166">
        <v>1.1499999999999999</v>
      </c>
      <c r="T166">
        <v>91</v>
      </c>
      <c r="U166">
        <v>95</v>
      </c>
      <c r="V166">
        <v>97</v>
      </c>
      <c r="W166">
        <v>87</v>
      </c>
      <c r="X166">
        <v>88</v>
      </c>
      <c r="Y166">
        <v>107</v>
      </c>
      <c r="Z166">
        <v>110</v>
      </c>
      <c r="AA166">
        <v>100</v>
      </c>
      <c r="AB166">
        <v>92</v>
      </c>
      <c r="AC166">
        <v>92</v>
      </c>
      <c r="AD166">
        <v>112</v>
      </c>
      <c r="AE166">
        <v>123</v>
      </c>
      <c r="AF166">
        <v>139</v>
      </c>
      <c r="AG166">
        <v>145</v>
      </c>
      <c r="AH166">
        <v>115</v>
      </c>
      <c r="AI166">
        <v>89</v>
      </c>
      <c r="AJ166">
        <v>59</v>
      </c>
      <c r="AK166">
        <v>79</v>
      </c>
      <c r="AL166">
        <v>881</v>
      </c>
      <c r="AM166">
        <v>45.299999999999898</v>
      </c>
      <c r="AN166">
        <v>939</v>
      </c>
      <c r="AO166">
        <v>49.7</v>
      </c>
      <c r="AP166" s="2"/>
      <c r="AQ166" s="2"/>
      <c r="AR166" s="2"/>
      <c r="AS166" s="2">
        <v>69</v>
      </c>
      <c r="AT166" s="2">
        <v>1641</v>
      </c>
      <c r="AU166" s="2">
        <v>7</v>
      </c>
      <c r="AV166" s="2">
        <v>31</v>
      </c>
      <c r="AW166" s="2">
        <v>25</v>
      </c>
      <c r="AX166" s="2">
        <v>2</v>
      </c>
      <c r="AY166" s="2">
        <v>2</v>
      </c>
      <c r="AZ166" s="2">
        <v>43</v>
      </c>
      <c r="BA166" s="2">
        <v>178</v>
      </c>
      <c r="BB166" s="2">
        <v>138</v>
      </c>
      <c r="BC166" s="2">
        <v>80</v>
      </c>
      <c r="BD166" s="2">
        <v>80</v>
      </c>
      <c r="BE166" s="2">
        <v>138</v>
      </c>
      <c r="BF166" s="2">
        <v>121</v>
      </c>
      <c r="BG166" s="2">
        <v>166</v>
      </c>
      <c r="BH166" s="2">
        <v>58</v>
      </c>
      <c r="BI166" s="2">
        <v>20</v>
      </c>
      <c r="BJ166" s="2">
        <v>37</v>
      </c>
      <c r="BK166" s="2">
        <v>47559</v>
      </c>
      <c r="BL166">
        <v>67265</v>
      </c>
      <c r="BN166" t="s">
        <v>107</v>
      </c>
      <c r="BO166">
        <v>22.6999999999999</v>
      </c>
      <c r="BP166">
        <v>15.1999999999999</v>
      </c>
      <c r="BQ166">
        <v>29</v>
      </c>
      <c r="BR166">
        <v>0.80843108679999998</v>
      </c>
      <c r="BS166" t="s">
        <v>659</v>
      </c>
      <c r="BT166">
        <v>48</v>
      </c>
      <c r="BU166">
        <v>8.7999999999999995E-2</v>
      </c>
      <c r="BV166">
        <v>0.435</v>
      </c>
      <c r="BW166">
        <v>0.11799999999999999</v>
      </c>
      <c r="BX166">
        <v>0</v>
      </c>
      <c r="BY166">
        <v>79.12</v>
      </c>
      <c r="BZ166">
        <v>0</v>
      </c>
      <c r="CA166">
        <v>0</v>
      </c>
      <c r="CB166" t="s">
        <v>119</v>
      </c>
      <c r="CC166">
        <v>81012.370358741202</v>
      </c>
      <c r="CD166">
        <v>60041047.592960298</v>
      </c>
      <c r="CL166">
        <v>0.538071065989848</v>
      </c>
      <c r="CM166">
        <v>0.31736526946107801</v>
      </c>
      <c r="CN166">
        <v>0.78607378744507195</v>
      </c>
      <c r="CO166">
        <v>0.54901960784313697</v>
      </c>
      <c r="CP166">
        <v>9.2631578947367996E-2</v>
      </c>
      <c r="CQ166">
        <v>0.50755667506297197</v>
      </c>
      <c r="CR166">
        <v>0</v>
      </c>
      <c r="CS166">
        <v>0.24583333333333299</v>
      </c>
      <c r="DA166">
        <f t="shared" si="17"/>
        <v>0.21150539683591824</v>
      </c>
      <c r="DC166">
        <f>DA166</f>
        <v>0.21150539683591824</v>
      </c>
      <c r="DD166">
        <f t="shared" si="18"/>
        <v>0.54763243268478379</v>
      </c>
      <c r="DE166">
        <f t="shared" si="19"/>
        <v>0.66575358376573879</v>
      </c>
      <c r="DF166">
        <f t="shared" si="21"/>
        <v>0.39560000000000001</v>
      </c>
      <c r="DG166">
        <f t="shared" si="20"/>
        <v>0.42428632686721901</v>
      </c>
    </row>
    <row r="167" spans="1:111" x14ac:dyDescent="0.3">
      <c r="A167">
        <v>113</v>
      </c>
      <c r="B167">
        <v>4137650</v>
      </c>
      <c r="C167" t="s">
        <v>355</v>
      </c>
      <c r="D167">
        <v>576</v>
      </c>
      <c r="E167">
        <v>574</v>
      </c>
      <c r="F167">
        <v>446</v>
      </c>
      <c r="G167">
        <v>2</v>
      </c>
      <c r="H167">
        <v>8264</v>
      </c>
      <c r="I167">
        <v>274</v>
      </c>
      <c r="J167">
        <v>2.09</v>
      </c>
      <c r="K167">
        <v>170</v>
      </c>
      <c r="L167">
        <v>2.62</v>
      </c>
      <c r="M167">
        <v>281</v>
      </c>
      <c r="N167">
        <v>259</v>
      </c>
      <c r="O167">
        <v>15</v>
      </c>
      <c r="P167">
        <v>7</v>
      </c>
      <c r="Q167">
        <v>0.16</v>
      </c>
      <c r="R167">
        <v>0.2</v>
      </c>
      <c r="S167">
        <v>1.68</v>
      </c>
      <c r="T167">
        <v>22</v>
      </c>
      <c r="U167">
        <v>25</v>
      </c>
      <c r="V167">
        <v>26</v>
      </c>
      <c r="W167">
        <v>28</v>
      </c>
      <c r="X167">
        <v>25</v>
      </c>
      <c r="Y167">
        <v>41</v>
      </c>
      <c r="Z167">
        <v>25</v>
      </c>
      <c r="AA167">
        <v>29</v>
      </c>
      <c r="AB167">
        <v>30</v>
      </c>
      <c r="AC167">
        <v>35</v>
      </c>
      <c r="AD167">
        <v>40</v>
      </c>
      <c r="AE167">
        <v>44</v>
      </c>
      <c r="AF167">
        <v>48</v>
      </c>
      <c r="AG167">
        <v>58</v>
      </c>
      <c r="AH167">
        <v>45</v>
      </c>
      <c r="AI167">
        <v>28</v>
      </c>
      <c r="AJ167">
        <v>16</v>
      </c>
      <c r="AK167">
        <v>11</v>
      </c>
      <c r="AL167">
        <v>280</v>
      </c>
      <c r="AM167">
        <v>47.899999999999899</v>
      </c>
      <c r="AN167">
        <v>296</v>
      </c>
      <c r="AO167">
        <v>52.399999999999899</v>
      </c>
      <c r="AP167" s="2">
        <v>581</v>
      </c>
      <c r="AQ167" s="2">
        <v>580</v>
      </c>
      <c r="AR167" s="2">
        <v>0</v>
      </c>
      <c r="AS167" s="2">
        <v>66</v>
      </c>
      <c r="AT167" s="2">
        <v>454</v>
      </c>
      <c r="AU167" s="2">
        <v>3</v>
      </c>
      <c r="AV167" s="2">
        <v>5</v>
      </c>
      <c r="AW167" s="2">
        <v>21</v>
      </c>
      <c r="AX167" s="2">
        <v>0</v>
      </c>
      <c r="AY167" s="2">
        <v>1</v>
      </c>
      <c r="AZ167" s="2">
        <v>27</v>
      </c>
      <c r="BA167" s="2">
        <v>122</v>
      </c>
      <c r="BB167" s="2">
        <v>32</v>
      </c>
      <c r="BC167" s="2">
        <v>18</v>
      </c>
      <c r="BD167" s="2">
        <v>22</v>
      </c>
      <c r="BE167" s="2">
        <v>50</v>
      </c>
      <c r="BF167" s="2">
        <v>50</v>
      </c>
      <c r="BG167" s="2">
        <v>35</v>
      </c>
      <c r="BH167" s="2">
        <v>32</v>
      </c>
      <c r="BI167" s="2">
        <v>19</v>
      </c>
      <c r="BJ167" s="2">
        <v>16</v>
      </c>
      <c r="BK167" s="2">
        <v>55569</v>
      </c>
      <c r="BL167">
        <v>80801</v>
      </c>
      <c r="BN167" t="s">
        <v>148</v>
      </c>
      <c r="BO167">
        <v>18</v>
      </c>
      <c r="BP167">
        <v>12.9</v>
      </c>
      <c r="BQ167">
        <v>4</v>
      </c>
      <c r="BR167">
        <v>-1.285306879</v>
      </c>
      <c r="BS167" t="s">
        <v>143</v>
      </c>
      <c r="BT167">
        <v>58</v>
      </c>
      <c r="BU167">
        <v>0.10100000000000001</v>
      </c>
      <c r="BV167">
        <v>0.27500000000000002</v>
      </c>
      <c r="BW167">
        <v>0.127</v>
      </c>
      <c r="BX167">
        <v>2.5999999999999999E-2</v>
      </c>
      <c r="BY167">
        <v>0</v>
      </c>
      <c r="BZ167">
        <v>0</v>
      </c>
      <c r="CA167">
        <v>93.12</v>
      </c>
      <c r="CB167" t="s">
        <v>109</v>
      </c>
      <c r="CC167">
        <v>5877.4545618346601</v>
      </c>
      <c r="CD167">
        <v>2055418.53708544</v>
      </c>
      <c r="CL167">
        <v>0.29949238578680198</v>
      </c>
      <c r="CM167">
        <v>0.179640718562874</v>
      </c>
      <c r="CN167">
        <v>0.128905562146893</v>
      </c>
      <c r="CO167">
        <v>0.74509803921568596</v>
      </c>
      <c r="CP167">
        <v>0.106315789473684</v>
      </c>
      <c r="CQ167">
        <v>0.30604534005037798</v>
      </c>
      <c r="CR167">
        <v>0.11304347826087</v>
      </c>
      <c r="CS167">
        <v>0.264583333333333</v>
      </c>
      <c r="DA167">
        <f t="shared" si="17"/>
        <v>0.19749698527956627</v>
      </c>
      <c r="DC167">
        <f>DA167</f>
        <v>0.19749698527956627</v>
      </c>
      <c r="DD167">
        <f t="shared" si="18"/>
        <v>0.33828417642806374</v>
      </c>
      <c r="DE167">
        <f t="shared" si="19"/>
        <v>0.25853152991436384</v>
      </c>
      <c r="DF167">
        <f t="shared" si="21"/>
        <v>0</v>
      </c>
      <c r="DG167">
        <f t="shared" si="20"/>
        <v>0.15200950506464336</v>
      </c>
    </row>
    <row r="168" spans="1:111" x14ac:dyDescent="0.3">
      <c r="A168">
        <v>282</v>
      </c>
      <c r="B168">
        <v>4137850</v>
      </c>
      <c r="C168" t="s">
        <v>694</v>
      </c>
      <c r="D168">
        <v>190</v>
      </c>
      <c r="E168">
        <v>190</v>
      </c>
      <c r="F168">
        <v>150</v>
      </c>
      <c r="G168">
        <v>0</v>
      </c>
      <c r="H168">
        <v>91.299999999999898</v>
      </c>
      <c r="I168">
        <v>100</v>
      </c>
      <c r="J168">
        <v>1.9</v>
      </c>
      <c r="K168">
        <v>63</v>
      </c>
      <c r="L168">
        <v>2.38</v>
      </c>
      <c r="M168">
        <v>154</v>
      </c>
      <c r="N168">
        <v>57</v>
      </c>
      <c r="O168">
        <v>43</v>
      </c>
      <c r="P168">
        <v>54</v>
      </c>
      <c r="Q168">
        <v>0.43</v>
      </c>
      <c r="R168">
        <v>0.55000000000000004</v>
      </c>
      <c r="S168">
        <v>1.55</v>
      </c>
      <c r="T168">
        <v>10</v>
      </c>
      <c r="U168">
        <v>9</v>
      </c>
      <c r="V168">
        <v>11</v>
      </c>
      <c r="W168">
        <v>13</v>
      </c>
      <c r="X168">
        <v>6</v>
      </c>
      <c r="Y168">
        <v>9</v>
      </c>
      <c r="Z168">
        <v>7</v>
      </c>
      <c r="AA168">
        <v>9</v>
      </c>
      <c r="AB168">
        <v>13</v>
      </c>
      <c r="AC168">
        <v>9</v>
      </c>
      <c r="AD168">
        <v>12</v>
      </c>
      <c r="AE168">
        <v>12</v>
      </c>
      <c r="AF168">
        <v>16</v>
      </c>
      <c r="AG168">
        <v>18</v>
      </c>
      <c r="AH168">
        <v>14</v>
      </c>
      <c r="AI168">
        <v>10</v>
      </c>
      <c r="AJ168">
        <v>6</v>
      </c>
      <c r="AK168">
        <v>5</v>
      </c>
      <c r="AL168">
        <v>97</v>
      </c>
      <c r="AM168">
        <v>45.5</v>
      </c>
      <c r="AN168">
        <v>92</v>
      </c>
      <c r="AO168">
        <v>52.5</v>
      </c>
      <c r="AP168" s="2"/>
      <c r="AQ168" s="2"/>
      <c r="AR168" s="2"/>
      <c r="AS168" s="2">
        <v>13</v>
      </c>
      <c r="AT168" s="2">
        <v>164</v>
      </c>
      <c r="AU168" s="2">
        <v>1</v>
      </c>
      <c r="AV168" s="2">
        <v>4</v>
      </c>
      <c r="AW168" s="2">
        <v>1</v>
      </c>
      <c r="AX168" s="2">
        <v>2</v>
      </c>
      <c r="AY168" s="2">
        <v>0</v>
      </c>
      <c r="AZ168" s="2">
        <v>5</v>
      </c>
      <c r="BA168" s="2">
        <v>26</v>
      </c>
      <c r="BB168" s="2">
        <v>8</v>
      </c>
      <c r="BC168" s="2">
        <v>17</v>
      </c>
      <c r="BD168" s="2">
        <v>14</v>
      </c>
      <c r="BE168" s="2">
        <v>11</v>
      </c>
      <c r="BF168" s="2">
        <v>15</v>
      </c>
      <c r="BG168" s="2">
        <v>18</v>
      </c>
      <c r="BH168" s="2">
        <v>10</v>
      </c>
      <c r="BI168" s="2">
        <v>4</v>
      </c>
      <c r="BJ168" s="2">
        <v>4</v>
      </c>
      <c r="BK168" s="2">
        <v>50577</v>
      </c>
      <c r="BL168">
        <v>67434</v>
      </c>
      <c r="BN168" t="s">
        <v>107</v>
      </c>
      <c r="BO168">
        <v>27.3</v>
      </c>
      <c r="BP168">
        <v>15</v>
      </c>
      <c r="BQ168">
        <v>28</v>
      </c>
      <c r="BR168">
        <v>0.73645267989999996</v>
      </c>
      <c r="BS168" t="s">
        <v>631</v>
      </c>
      <c r="BT168">
        <v>39</v>
      </c>
      <c r="BU168">
        <v>9.8000000000000004E-2</v>
      </c>
      <c r="BV168">
        <v>0.41499999999999998</v>
      </c>
      <c r="BW168">
        <v>6.7000000000000004E-2</v>
      </c>
      <c r="BX168">
        <v>0</v>
      </c>
      <c r="BY168">
        <v>96.579999999999899</v>
      </c>
      <c r="BZ168">
        <v>0</v>
      </c>
      <c r="CA168">
        <v>0</v>
      </c>
      <c r="CB168" t="s">
        <v>119</v>
      </c>
      <c r="CC168">
        <v>31787.208656897699</v>
      </c>
      <c r="CD168">
        <v>57988260.592362702</v>
      </c>
      <c r="CE168">
        <v>2</v>
      </c>
      <c r="CG168">
        <v>0.64500000000000002</v>
      </c>
      <c r="CH168">
        <v>0.05</v>
      </c>
      <c r="CI168">
        <v>0</v>
      </c>
      <c r="CJ168">
        <v>2</v>
      </c>
      <c r="CK168">
        <v>0</v>
      </c>
      <c r="CL168">
        <v>0.77157360406091402</v>
      </c>
      <c r="CM168">
        <v>0.30538922155688603</v>
      </c>
      <c r="CN168">
        <v>0.76348169488386697</v>
      </c>
      <c r="CO168">
        <v>0.37254901960784298</v>
      </c>
      <c r="CP168">
        <v>0.103157894736842</v>
      </c>
      <c r="CQ168">
        <v>0.48236775818639799</v>
      </c>
      <c r="CR168">
        <v>0</v>
      </c>
      <c r="CS168">
        <v>0.139583333333333</v>
      </c>
      <c r="CT168">
        <v>0.5</v>
      </c>
      <c r="CV168">
        <v>0.66111111111111098</v>
      </c>
      <c r="CW168">
        <v>0</v>
      </c>
      <c r="CX168">
        <v>0</v>
      </c>
      <c r="CY168">
        <v>0</v>
      </c>
      <c r="CZ168">
        <f>AVERAGE(CU168,CV168,CX168)</f>
        <v>0.33055555555555549</v>
      </c>
      <c r="DA168">
        <f t="shared" si="17"/>
        <v>0.18127724656414324</v>
      </c>
      <c r="DB168">
        <f>AVERAGE(CZ168:DA168)</f>
        <v>0.25591640105984936</v>
      </c>
      <c r="DC168">
        <f>(DB168-DB$381)/DB$383</f>
        <v>0.28169522246667072</v>
      </c>
      <c r="DD168">
        <f t="shared" si="18"/>
        <v>0.5532483850273775</v>
      </c>
      <c r="DE168">
        <f t="shared" si="19"/>
        <v>0.67667767593719697</v>
      </c>
      <c r="DF168">
        <f t="shared" si="21"/>
        <v>0.32193333333333302</v>
      </c>
      <c r="DG168">
        <f t="shared" si="20"/>
        <v>0.42676874391240022</v>
      </c>
    </row>
    <row r="169" spans="1:111" x14ac:dyDescent="0.3">
      <c r="A169">
        <v>352</v>
      </c>
      <c r="B169">
        <v>4137900</v>
      </c>
      <c r="C169" t="s">
        <v>839</v>
      </c>
      <c r="D169">
        <v>1255</v>
      </c>
      <c r="E169">
        <v>1236</v>
      </c>
      <c r="F169">
        <v>946</v>
      </c>
      <c r="G169">
        <v>19</v>
      </c>
      <c r="H169">
        <v>1364.7</v>
      </c>
      <c r="I169">
        <v>598</v>
      </c>
      <c r="J169">
        <v>2.0699999999999998</v>
      </c>
      <c r="K169">
        <v>375</v>
      </c>
      <c r="L169">
        <v>2.52</v>
      </c>
      <c r="M169">
        <v>707</v>
      </c>
      <c r="N169">
        <v>380</v>
      </c>
      <c r="O169">
        <v>219</v>
      </c>
      <c r="P169">
        <v>109</v>
      </c>
      <c r="Q169">
        <v>1.31</v>
      </c>
      <c r="R169">
        <v>1.41</v>
      </c>
      <c r="S169">
        <v>1.82</v>
      </c>
      <c r="T169">
        <v>46</v>
      </c>
      <c r="U169">
        <v>52</v>
      </c>
      <c r="V169">
        <v>60</v>
      </c>
      <c r="W169">
        <v>43</v>
      </c>
      <c r="X169">
        <v>35</v>
      </c>
      <c r="Y169">
        <v>40</v>
      </c>
      <c r="Z169">
        <v>68</v>
      </c>
      <c r="AA169">
        <v>60</v>
      </c>
      <c r="AB169">
        <v>61</v>
      </c>
      <c r="AC169">
        <v>51</v>
      </c>
      <c r="AD169">
        <v>67</v>
      </c>
      <c r="AE169">
        <v>107</v>
      </c>
      <c r="AF169">
        <v>138</v>
      </c>
      <c r="AG169">
        <v>150</v>
      </c>
      <c r="AH169">
        <v>120</v>
      </c>
      <c r="AI169">
        <v>75</v>
      </c>
      <c r="AJ169">
        <v>42</v>
      </c>
      <c r="AK169">
        <v>38</v>
      </c>
      <c r="AL169">
        <v>611</v>
      </c>
      <c r="AM169">
        <v>58.7</v>
      </c>
      <c r="AN169">
        <v>642</v>
      </c>
      <c r="AO169">
        <v>55.899999999999899</v>
      </c>
      <c r="AP169" s="2"/>
      <c r="AQ169" s="2"/>
      <c r="AR169" s="2"/>
      <c r="AS169" s="2">
        <v>35</v>
      </c>
      <c r="AT169" s="2">
        <v>1165</v>
      </c>
      <c r="AU169" s="2">
        <v>6</v>
      </c>
      <c r="AV169" s="2">
        <v>7</v>
      </c>
      <c r="AW169" s="2">
        <v>3</v>
      </c>
      <c r="AX169" s="2">
        <v>4</v>
      </c>
      <c r="AY169" s="2">
        <v>3</v>
      </c>
      <c r="AZ169" s="2">
        <v>32</v>
      </c>
      <c r="BA169" s="2">
        <v>90</v>
      </c>
      <c r="BB169" s="2">
        <v>60</v>
      </c>
      <c r="BC169" s="2">
        <v>57</v>
      </c>
      <c r="BD169" s="2">
        <v>42</v>
      </c>
      <c r="BE169" s="2">
        <v>60</v>
      </c>
      <c r="BF169" s="2">
        <v>124</v>
      </c>
      <c r="BG169" s="2">
        <v>65</v>
      </c>
      <c r="BH169" s="2">
        <v>105</v>
      </c>
      <c r="BI169" s="2">
        <v>67</v>
      </c>
      <c r="BJ169" s="2">
        <v>17</v>
      </c>
      <c r="BK169" s="2">
        <v>63615</v>
      </c>
      <c r="BL169">
        <v>80950</v>
      </c>
      <c r="BN169" t="s">
        <v>107</v>
      </c>
      <c r="BO169">
        <v>20.100000000000001</v>
      </c>
      <c r="BP169">
        <v>13.6999999999999</v>
      </c>
      <c r="BQ169">
        <v>9</v>
      </c>
      <c r="BR169">
        <v>-0.55603115199999997</v>
      </c>
      <c r="BS169" t="s">
        <v>816</v>
      </c>
      <c r="BT169">
        <v>57</v>
      </c>
      <c r="BU169">
        <v>5.3999999999999999E-2</v>
      </c>
      <c r="BV169">
        <v>0.27800000000000002</v>
      </c>
      <c r="BW169">
        <v>7.1999999999999995E-2</v>
      </c>
      <c r="BX169">
        <v>0</v>
      </c>
      <c r="BY169">
        <v>82.129999999999896</v>
      </c>
      <c r="BZ169">
        <v>0</v>
      </c>
      <c r="CA169">
        <v>0</v>
      </c>
      <c r="CB169" t="s">
        <v>119</v>
      </c>
      <c r="CC169">
        <v>37189.635026206699</v>
      </c>
      <c r="CD169">
        <v>25618653.559997901</v>
      </c>
      <c r="CE169">
        <v>2</v>
      </c>
      <c r="CG169">
        <v>0.52</v>
      </c>
      <c r="CH169">
        <v>0.11</v>
      </c>
      <c r="CI169">
        <v>0</v>
      </c>
      <c r="CJ169">
        <v>1</v>
      </c>
      <c r="CK169">
        <v>0</v>
      </c>
      <c r="CL169">
        <v>0.40609137055837602</v>
      </c>
      <c r="CM169">
        <v>0.22754491017964101</v>
      </c>
      <c r="CN169">
        <v>0.35780566478342801</v>
      </c>
      <c r="CO169">
        <v>0.72549019607843102</v>
      </c>
      <c r="CP169">
        <v>5.6842105263157999E-2</v>
      </c>
      <c r="CQ169">
        <v>0.30982367758186402</v>
      </c>
      <c r="CR169">
        <v>0</v>
      </c>
      <c r="CS169">
        <v>0.15</v>
      </c>
      <c r="CT169">
        <v>0.5</v>
      </c>
      <c r="CV169">
        <v>0.52222222222222203</v>
      </c>
      <c r="CW169">
        <v>0.146341463414634</v>
      </c>
      <c r="CX169">
        <v>0</v>
      </c>
      <c r="CY169">
        <v>0</v>
      </c>
      <c r="CZ169">
        <f>AVERAGE(CU169,CV169,CX169)</f>
        <v>0.26111111111111102</v>
      </c>
      <c r="DA169">
        <f t="shared" si="17"/>
        <v>0.12916644571125552</v>
      </c>
      <c r="DB169">
        <f>AVERAGE(CZ169:DA169)</f>
        <v>0.19513877841118327</v>
      </c>
      <c r="DC169">
        <f>(DB169-DB$381)/DB$383</f>
        <v>0.1971150653813766</v>
      </c>
      <c r="DD169">
        <f t="shared" si="18"/>
        <v>0.42923303539996904</v>
      </c>
      <c r="DE169">
        <f t="shared" si="19"/>
        <v>0.43544430582285421</v>
      </c>
      <c r="DF169">
        <f t="shared" si="21"/>
        <v>0.27376666666666633</v>
      </c>
      <c r="DG169">
        <f t="shared" si="20"/>
        <v>0.302108679290299</v>
      </c>
    </row>
    <row r="170" spans="1:111" x14ac:dyDescent="0.3">
      <c r="A170">
        <v>114</v>
      </c>
      <c r="B170">
        <v>4138000</v>
      </c>
      <c r="C170" t="s">
        <v>357</v>
      </c>
      <c r="D170">
        <v>6067</v>
      </c>
      <c r="E170">
        <v>5999</v>
      </c>
      <c r="F170">
        <v>4553</v>
      </c>
      <c r="G170">
        <v>68</v>
      </c>
      <c r="H170">
        <v>1849.0999999999899</v>
      </c>
      <c r="I170">
        <v>2453</v>
      </c>
      <c r="J170">
        <v>2.4500000000000002</v>
      </c>
      <c r="K170">
        <v>1529</v>
      </c>
      <c r="L170">
        <v>2.98</v>
      </c>
      <c r="M170">
        <v>2563</v>
      </c>
      <c r="N170">
        <v>1434</v>
      </c>
      <c r="O170">
        <v>1019</v>
      </c>
      <c r="P170">
        <v>110</v>
      </c>
      <c r="Q170">
        <v>1.1000000000000001</v>
      </c>
      <c r="R170">
        <v>1.08</v>
      </c>
      <c r="S170">
        <v>0.86</v>
      </c>
      <c r="T170">
        <v>377</v>
      </c>
      <c r="U170">
        <v>367</v>
      </c>
      <c r="V170">
        <v>364</v>
      </c>
      <c r="W170">
        <v>375</v>
      </c>
      <c r="X170">
        <v>366</v>
      </c>
      <c r="Y170">
        <v>417</v>
      </c>
      <c r="Z170">
        <v>439</v>
      </c>
      <c r="AA170">
        <v>421</v>
      </c>
      <c r="AB170">
        <v>351</v>
      </c>
      <c r="AC170">
        <v>322</v>
      </c>
      <c r="AD170">
        <v>321</v>
      </c>
      <c r="AE170">
        <v>382</v>
      </c>
      <c r="AF170">
        <v>411</v>
      </c>
      <c r="AG170">
        <v>343</v>
      </c>
      <c r="AH170">
        <v>303</v>
      </c>
      <c r="AI170">
        <v>219</v>
      </c>
      <c r="AJ170">
        <v>130</v>
      </c>
      <c r="AK170">
        <v>158</v>
      </c>
      <c r="AL170">
        <v>2963</v>
      </c>
      <c r="AM170">
        <v>37.1</v>
      </c>
      <c r="AN170">
        <v>3103</v>
      </c>
      <c r="AO170">
        <v>41</v>
      </c>
      <c r="AP170" s="2">
        <v>5645</v>
      </c>
      <c r="AQ170" s="2">
        <v>6039</v>
      </c>
      <c r="AR170" s="2">
        <v>7</v>
      </c>
      <c r="AS170" s="2">
        <v>700</v>
      </c>
      <c r="AT170" s="2">
        <v>4988</v>
      </c>
      <c r="AU170" s="2">
        <v>52</v>
      </c>
      <c r="AV170" s="2">
        <v>78</v>
      </c>
      <c r="AW170" s="2">
        <v>47</v>
      </c>
      <c r="AX170" s="2">
        <v>10</v>
      </c>
      <c r="AY170" s="2">
        <v>4</v>
      </c>
      <c r="AZ170" s="2">
        <v>187</v>
      </c>
      <c r="BA170" s="2">
        <v>1079</v>
      </c>
      <c r="BB170" s="2">
        <v>260</v>
      </c>
      <c r="BC170" s="2">
        <v>283</v>
      </c>
      <c r="BD170" s="2">
        <v>246</v>
      </c>
      <c r="BE170" s="2">
        <v>337</v>
      </c>
      <c r="BF170" s="2">
        <v>447</v>
      </c>
      <c r="BG170" s="2">
        <v>341</v>
      </c>
      <c r="BH170" s="2">
        <v>421</v>
      </c>
      <c r="BI170" s="2">
        <v>92</v>
      </c>
      <c r="BJ170" s="2">
        <v>26</v>
      </c>
      <c r="BK170" s="2">
        <v>54042</v>
      </c>
      <c r="BL170">
        <v>65220</v>
      </c>
      <c r="BN170" t="s">
        <v>148</v>
      </c>
      <c r="BO170">
        <v>19.6999999999999</v>
      </c>
      <c r="BP170">
        <v>16.8</v>
      </c>
      <c r="BQ170">
        <v>16</v>
      </c>
      <c r="BR170">
        <v>-8.2305447000000004E-2</v>
      </c>
      <c r="BS170" t="s">
        <v>215</v>
      </c>
      <c r="BT170">
        <v>53</v>
      </c>
      <c r="BU170">
        <v>0.13700000000000001</v>
      </c>
      <c r="BV170">
        <v>0.41099999999999998</v>
      </c>
      <c r="BW170">
        <v>9.2999999999999999E-2</v>
      </c>
      <c r="BX170">
        <v>0</v>
      </c>
      <c r="BY170">
        <v>0</v>
      </c>
      <c r="BZ170">
        <v>0</v>
      </c>
      <c r="CA170">
        <v>52.439999999999898</v>
      </c>
      <c r="CB170" t="s">
        <v>109</v>
      </c>
      <c r="CC170">
        <v>137076.944375302</v>
      </c>
      <c r="CD170">
        <v>91413049.982430503</v>
      </c>
      <c r="CE170">
        <v>2.3333333333333299</v>
      </c>
      <c r="CF170">
        <v>6.6666666666666999E-2</v>
      </c>
      <c r="CG170">
        <v>0.42666666666666703</v>
      </c>
      <c r="CH170">
        <v>0.163333333333333</v>
      </c>
      <c r="CI170">
        <v>2.6666666666667001E-2</v>
      </c>
      <c r="CJ170">
        <v>3</v>
      </c>
      <c r="CK170">
        <v>8</v>
      </c>
      <c r="CL170">
        <v>0.38578680203045701</v>
      </c>
      <c r="CM170">
        <v>0.41317365269461098</v>
      </c>
      <c r="CN170">
        <v>0.50649546547394897</v>
      </c>
      <c r="CO170">
        <v>0.64705882352941202</v>
      </c>
      <c r="CP170">
        <v>0.14421052631578901</v>
      </c>
      <c r="CQ170">
        <v>0.47732997481108302</v>
      </c>
      <c r="CR170">
        <v>0</v>
      </c>
      <c r="CS170">
        <v>0.19375000000000001</v>
      </c>
      <c r="CT170">
        <v>0.33333333333333298</v>
      </c>
      <c r="CU170">
        <v>2.7777777777777998E-2</v>
      </c>
      <c r="CV170">
        <v>0.41851851851851901</v>
      </c>
      <c r="CW170">
        <v>0.276422764227642</v>
      </c>
      <c r="CX170">
        <v>2.9962546816478999E-2</v>
      </c>
      <c r="CY170">
        <v>0.8</v>
      </c>
      <c r="CZ170">
        <f>AVERAGE(CU170,CV170,CX170)</f>
        <v>0.15875294770425866</v>
      </c>
      <c r="DA170">
        <f t="shared" si="17"/>
        <v>0.20382262528171799</v>
      </c>
      <c r="DB170">
        <f>AVERAGE(CZ170:DA170)</f>
        <v>0.18128778649298832</v>
      </c>
      <c r="DC170">
        <f>(DB170-DB$381)/DB$383</f>
        <v>0.17783956526844516</v>
      </c>
      <c r="DD170">
        <f t="shared" si="18"/>
        <v>0.48812868593210723</v>
      </c>
      <c r="DE170">
        <f t="shared" si="19"/>
        <v>0.55000751356794031</v>
      </c>
      <c r="DF170">
        <f t="shared" si="21"/>
        <v>0.29000000000000004</v>
      </c>
      <c r="DG170">
        <f t="shared" si="20"/>
        <v>0.33928235961212855</v>
      </c>
    </row>
    <row r="171" spans="1:111" x14ac:dyDescent="0.3">
      <c r="A171">
        <v>283</v>
      </c>
      <c r="B171">
        <v>4138150</v>
      </c>
      <c r="C171" t="s">
        <v>696</v>
      </c>
      <c r="D171">
        <v>58</v>
      </c>
      <c r="E171">
        <v>33</v>
      </c>
      <c r="F171">
        <v>26</v>
      </c>
      <c r="G171">
        <v>25</v>
      </c>
      <c r="H171">
        <v>25.3</v>
      </c>
      <c r="I171">
        <v>25</v>
      </c>
      <c r="J171">
        <v>1.32</v>
      </c>
      <c r="K171">
        <v>16</v>
      </c>
      <c r="L171">
        <v>2</v>
      </c>
      <c r="M171">
        <v>45</v>
      </c>
      <c r="N171">
        <v>14</v>
      </c>
      <c r="O171">
        <v>10</v>
      </c>
      <c r="P171">
        <v>20</v>
      </c>
      <c r="Q171">
        <v>0.15</v>
      </c>
      <c r="R171">
        <v>0.36</v>
      </c>
      <c r="S171">
        <v>3.39</v>
      </c>
      <c r="T171">
        <v>2</v>
      </c>
      <c r="U171">
        <v>2</v>
      </c>
      <c r="V171">
        <v>2</v>
      </c>
      <c r="W171">
        <v>2</v>
      </c>
      <c r="X171">
        <v>4</v>
      </c>
      <c r="Y171">
        <v>6</v>
      </c>
      <c r="Z171">
        <v>4</v>
      </c>
      <c r="AA171">
        <v>5</v>
      </c>
      <c r="AB171">
        <v>5</v>
      </c>
      <c r="AC171">
        <v>5</v>
      </c>
      <c r="AD171">
        <v>4</v>
      </c>
      <c r="AE171">
        <v>3</v>
      </c>
      <c r="AF171">
        <v>4</v>
      </c>
      <c r="AG171">
        <v>3</v>
      </c>
      <c r="AH171">
        <v>2</v>
      </c>
      <c r="AI171">
        <v>2</v>
      </c>
      <c r="AJ171">
        <v>2</v>
      </c>
      <c r="AK171">
        <v>0</v>
      </c>
      <c r="AL171">
        <v>41</v>
      </c>
      <c r="AM171">
        <v>39.399999999999899</v>
      </c>
      <c r="AN171">
        <v>16</v>
      </c>
      <c r="AO171">
        <v>50</v>
      </c>
      <c r="AP171" s="2"/>
      <c r="AQ171" s="2"/>
      <c r="AR171" s="2"/>
      <c r="AS171" s="2">
        <v>8</v>
      </c>
      <c r="AT171" s="2">
        <v>44</v>
      </c>
      <c r="AU171" s="2">
        <v>3</v>
      </c>
      <c r="AV171" s="2">
        <v>1</v>
      </c>
      <c r="AW171" s="2">
        <v>0</v>
      </c>
      <c r="AX171" s="2">
        <v>0</v>
      </c>
      <c r="AY171" s="2">
        <v>0</v>
      </c>
      <c r="AZ171" s="2">
        <v>1</v>
      </c>
      <c r="BA171" s="2">
        <v>14</v>
      </c>
      <c r="BB171" s="2">
        <v>4</v>
      </c>
      <c r="BC171" s="2">
        <v>3</v>
      </c>
      <c r="BD171" s="2">
        <v>3</v>
      </c>
      <c r="BE171" s="2">
        <v>3</v>
      </c>
      <c r="BF171" s="2">
        <v>5</v>
      </c>
      <c r="BG171" s="2">
        <v>3</v>
      </c>
      <c r="BH171" s="2">
        <v>2</v>
      </c>
      <c r="BI171" s="2">
        <v>1</v>
      </c>
      <c r="BJ171" s="2">
        <v>1</v>
      </c>
      <c r="BK171" s="2">
        <v>46842</v>
      </c>
      <c r="BL171">
        <v>68247</v>
      </c>
      <c r="BN171" t="s">
        <v>115</v>
      </c>
      <c r="BO171">
        <v>25.6</v>
      </c>
      <c r="BP171">
        <v>16.5</v>
      </c>
      <c r="BQ171">
        <v>28</v>
      </c>
      <c r="BR171">
        <v>0.73645267989999996</v>
      </c>
      <c r="BS171" t="s">
        <v>631</v>
      </c>
      <c r="BT171">
        <v>48</v>
      </c>
      <c r="BU171">
        <v>0.312</v>
      </c>
      <c r="BV171">
        <v>0.36499999999999999</v>
      </c>
      <c r="BW171">
        <v>0.20699999999999999</v>
      </c>
      <c r="BX171">
        <v>5.0000000000000001E-3</v>
      </c>
      <c r="BY171">
        <v>65.540000000000006</v>
      </c>
      <c r="BZ171">
        <v>0</v>
      </c>
      <c r="CA171">
        <v>0</v>
      </c>
      <c r="CB171" t="s">
        <v>119</v>
      </c>
      <c r="CC171">
        <v>57223.530729741797</v>
      </c>
      <c r="CD171">
        <v>63797033.770579197</v>
      </c>
      <c r="CI171">
        <v>0</v>
      </c>
      <c r="CJ171">
        <v>1</v>
      </c>
      <c r="CK171">
        <v>0</v>
      </c>
      <c r="CL171">
        <v>0.68527918781725905</v>
      </c>
      <c r="CM171">
        <v>0.39520958083832303</v>
      </c>
      <c r="CN171">
        <v>0.76348169488386697</v>
      </c>
      <c r="CO171">
        <v>0.54901960784313697</v>
      </c>
      <c r="CP171">
        <v>0.328421052631579</v>
      </c>
      <c r="CQ171">
        <v>0.41939546599496202</v>
      </c>
      <c r="CR171">
        <v>2.1739130434783E-2</v>
      </c>
      <c r="CS171">
        <v>0.43125000000000002</v>
      </c>
      <c r="CX171">
        <v>0</v>
      </c>
      <c r="CY171">
        <v>0</v>
      </c>
      <c r="CZ171">
        <f>AVERAGE(CU171,CV171,CX171)</f>
        <v>0</v>
      </c>
      <c r="DA171">
        <f t="shared" si="17"/>
        <v>0.30020141226533104</v>
      </c>
      <c r="DB171">
        <f>AVERAGE(CZ171:DA171)</f>
        <v>0.15010070613266552</v>
      </c>
      <c r="DC171">
        <f>(DB171-DB$381)/DB$383</f>
        <v>0.13443858903816339</v>
      </c>
      <c r="DD171">
        <f t="shared" si="18"/>
        <v>0.59824751784564656</v>
      </c>
      <c r="DE171">
        <f t="shared" si="19"/>
        <v>0.76420952174973222</v>
      </c>
      <c r="DF171">
        <f t="shared" si="21"/>
        <v>0.2184666666666667</v>
      </c>
      <c r="DG171">
        <f t="shared" si="20"/>
        <v>0.37237159248485413</v>
      </c>
    </row>
    <row r="172" spans="1:111" x14ac:dyDescent="0.3">
      <c r="A172">
        <v>115</v>
      </c>
      <c r="B172">
        <v>4138500</v>
      </c>
      <c r="C172" t="s">
        <v>359</v>
      </c>
      <c r="D172">
        <v>40352</v>
      </c>
      <c r="E172">
        <v>39988</v>
      </c>
      <c r="F172">
        <v>32581</v>
      </c>
      <c r="G172">
        <v>364</v>
      </c>
      <c r="H172">
        <v>5643.1999999999898</v>
      </c>
      <c r="I172">
        <v>15127</v>
      </c>
      <c r="J172">
        <v>2.64</v>
      </c>
      <c r="K172">
        <v>10325</v>
      </c>
      <c r="L172">
        <v>3.16</v>
      </c>
      <c r="M172">
        <v>15715</v>
      </c>
      <c r="N172">
        <v>9508</v>
      </c>
      <c r="O172">
        <v>5620</v>
      </c>
      <c r="P172">
        <v>588</v>
      </c>
      <c r="Q172">
        <v>0.9</v>
      </c>
      <c r="R172">
        <v>0.88</v>
      </c>
      <c r="S172">
        <v>0.74</v>
      </c>
      <c r="T172">
        <v>2614</v>
      </c>
      <c r="U172">
        <v>2606</v>
      </c>
      <c r="V172">
        <v>2582</v>
      </c>
      <c r="W172">
        <v>2590</v>
      </c>
      <c r="X172">
        <v>2719</v>
      </c>
      <c r="Y172">
        <v>3055</v>
      </c>
      <c r="Z172">
        <v>2531</v>
      </c>
      <c r="AA172">
        <v>2673</v>
      </c>
      <c r="AB172">
        <v>2579</v>
      </c>
      <c r="AC172">
        <v>2326</v>
      </c>
      <c r="AD172">
        <v>2247</v>
      </c>
      <c r="AE172">
        <v>2415</v>
      </c>
      <c r="AF172">
        <v>2452</v>
      </c>
      <c r="AG172">
        <v>2186</v>
      </c>
      <c r="AH172">
        <v>1880</v>
      </c>
      <c r="AI172">
        <v>1203</v>
      </c>
      <c r="AJ172">
        <v>782</v>
      </c>
      <c r="AK172">
        <v>911</v>
      </c>
      <c r="AL172">
        <v>19437</v>
      </c>
      <c r="AM172">
        <v>35.899999999999899</v>
      </c>
      <c r="AN172">
        <v>20914</v>
      </c>
      <c r="AO172">
        <v>39.5</v>
      </c>
      <c r="AP172" s="2">
        <v>24866</v>
      </c>
      <c r="AQ172" s="2">
        <v>40448</v>
      </c>
      <c r="AR172" s="2">
        <v>39</v>
      </c>
      <c r="AS172" s="2">
        <v>8942</v>
      </c>
      <c r="AT172" s="2">
        <v>28118</v>
      </c>
      <c r="AU172" s="2">
        <v>363</v>
      </c>
      <c r="AV172" s="2">
        <v>405</v>
      </c>
      <c r="AW172" s="2">
        <v>815</v>
      </c>
      <c r="AX172" s="2">
        <v>348</v>
      </c>
      <c r="AY172" s="2">
        <v>53</v>
      </c>
      <c r="AZ172" s="2">
        <v>1308</v>
      </c>
      <c r="BA172" s="2">
        <v>12234</v>
      </c>
      <c r="BB172" s="2">
        <v>1122</v>
      </c>
      <c r="BC172" s="2">
        <v>962</v>
      </c>
      <c r="BD172" s="2">
        <v>1056</v>
      </c>
      <c r="BE172" s="2">
        <v>1721</v>
      </c>
      <c r="BF172" s="2">
        <v>3370</v>
      </c>
      <c r="BG172" s="2">
        <v>2330</v>
      </c>
      <c r="BH172" s="2">
        <v>2810</v>
      </c>
      <c r="BI172" s="2">
        <v>1146</v>
      </c>
      <c r="BJ172" s="2">
        <v>610</v>
      </c>
      <c r="BK172" s="2">
        <v>68261</v>
      </c>
      <c r="BL172">
        <v>83954</v>
      </c>
      <c r="BN172" t="s">
        <v>107</v>
      </c>
      <c r="BO172">
        <v>20.899999999999899</v>
      </c>
      <c r="BP172">
        <v>14.6999999999999</v>
      </c>
      <c r="BQ172">
        <v>10</v>
      </c>
      <c r="BR172">
        <v>-0.48910969399999998</v>
      </c>
      <c r="BS172" t="s">
        <v>133</v>
      </c>
      <c r="BT172">
        <v>57</v>
      </c>
      <c r="BU172">
        <v>0.28199999999999997</v>
      </c>
      <c r="BV172">
        <v>0.30299999999999999</v>
      </c>
      <c r="BW172">
        <v>0.104</v>
      </c>
      <c r="BX172">
        <v>2.9000000000000001E-2</v>
      </c>
      <c r="BY172">
        <v>0</v>
      </c>
      <c r="BZ172">
        <v>0</v>
      </c>
      <c r="CA172">
        <v>28.17</v>
      </c>
      <c r="CB172" t="s">
        <v>109</v>
      </c>
      <c r="CC172">
        <v>81588.010013450999</v>
      </c>
      <c r="CD172">
        <v>202272436.07112199</v>
      </c>
      <c r="CE172">
        <v>2.3333333333333299</v>
      </c>
      <c r="CF172">
        <v>0.21888888888888899</v>
      </c>
      <c r="CG172">
        <v>0.61333333333333295</v>
      </c>
      <c r="CH172">
        <v>0.21</v>
      </c>
      <c r="CI172">
        <v>1.0888888888889E-2</v>
      </c>
      <c r="CJ172">
        <v>9</v>
      </c>
      <c r="CK172">
        <v>0</v>
      </c>
      <c r="CL172">
        <v>0.44670050761421298</v>
      </c>
      <c r="CM172">
        <v>0.28742514970059901</v>
      </c>
      <c r="CN172">
        <v>0.37881051663527898</v>
      </c>
      <c r="CO172">
        <v>0.72549019607843102</v>
      </c>
      <c r="CP172">
        <v>0.29684210526315802</v>
      </c>
      <c r="CQ172">
        <v>0.341309823677582</v>
      </c>
      <c r="CR172">
        <v>0.12608695652173901</v>
      </c>
      <c r="CS172">
        <v>0.21666666666666701</v>
      </c>
      <c r="CT172">
        <v>0.33333333333333298</v>
      </c>
      <c r="CU172">
        <v>0.281481481481482</v>
      </c>
      <c r="CV172">
        <v>0.625925925925926</v>
      </c>
      <c r="CW172">
        <v>0.39024390243902402</v>
      </c>
      <c r="CX172">
        <v>1.2234706616728999E-2</v>
      </c>
      <c r="CY172">
        <v>0</v>
      </c>
      <c r="CZ172">
        <f>AVERAGE(CU172,CV172,CX172)</f>
        <v>0.30654737134137899</v>
      </c>
      <c r="DA172">
        <f t="shared" si="17"/>
        <v>0.24522638803228652</v>
      </c>
      <c r="DB172">
        <f>AVERAGE(CZ172:DA172)</f>
        <v>0.27588687968683279</v>
      </c>
      <c r="DC172">
        <f>(DB172-DB$381)/DB$383</f>
        <v>0.30948680340926354</v>
      </c>
      <c r="DD172">
        <f t="shared" si="18"/>
        <v>0.45960659250713054</v>
      </c>
      <c r="DE172">
        <f t="shared" si="19"/>
        <v>0.49452663365835675</v>
      </c>
      <c r="DF172">
        <f t="shared" si="21"/>
        <v>0.13</v>
      </c>
      <c r="DG172">
        <f t="shared" si="20"/>
        <v>0.31133781235587343</v>
      </c>
    </row>
    <row r="173" spans="1:111" x14ac:dyDescent="0.3">
      <c r="A173">
        <v>116</v>
      </c>
      <c r="B173">
        <v>4138900</v>
      </c>
      <c r="C173" t="s">
        <v>361</v>
      </c>
      <c r="D173">
        <v>649</v>
      </c>
      <c r="E173">
        <v>644</v>
      </c>
      <c r="F173">
        <v>474</v>
      </c>
      <c r="G173">
        <v>5</v>
      </c>
      <c r="H173">
        <v>251.5</v>
      </c>
      <c r="I173">
        <v>261</v>
      </c>
      <c r="J173">
        <v>2.4700000000000002</v>
      </c>
      <c r="K173">
        <v>155</v>
      </c>
      <c r="L173">
        <v>3.06</v>
      </c>
      <c r="M173">
        <v>292</v>
      </c>
      <c r="N173">
        <v>195</v>
      </c>
      <c r="O173">
        <v>66</v>
      </c>
      <c r="P173">
        <v>31</v>
      </c>
      <c r="Q173">
        <v>0.78</v>
      </c>
      <c r="R173">
        <v>0.9</v>
      </c>
      <c r="S173">
        <v>0.53</v>
      </c>
      <c r="T173">
        <v>23</v>
      </c>
      <c r="U173">
        <v>27</v>
      </c>
      <c r="V173">
        <v>28</v>
      </c>
      <c r="W173">
        <v>27</v>
      </c>
      <c r="X173">
        <v>26</v>
      </c>
      <c r="Y173">
        <v>29</v>
      </c>
      <c r="Z173">
        <v>27</v>
      </c>
      <c r="AA173">
        <v>24</v>
      </c>
      <c r="AB173">
        <v>27</v>
      </c>
      <c r="AC173">
        <v>34</v>
      </c>
      <c r="AD173">
        <v>42</v>
      </c>
      <c r="AE173">
        <v>60</v>
      </c>
      <c r="AF173">
        <v>79</v>
      </c>
      <c r="AG173">
        <v>69</v>
      </c>
      <c r="AH173">
        <v>63</v>
      </c>
      <c r="AI173">
        <v>27</v>
      </c>
      <c r="AJ173">
        <v>18</v>
      </c>
      <c r="AK173">
        <v>18</v>
      </c>
      <c r="AL173">
        <v>325</v>
      </c>
      <c r="AM173">
        <v>56</v>
      </c>
      <c r="AN173">
        <v>323</v>
      </c>
      <c r="AO173">
        <v>55.7</v>
      </c>
      <c r="AP173" s="2"/>
      <c r="AQ173" s="2"/>
      <c r="AR173" s="2"/>
      <c r="AS173" s="2">
        <v>48</v>
      </c>
      <c r="AT173" s="2">
        <v>546</v>
      </c>
      <c r="AU173" s="2">
        <v>5</v>
      </c>
      <c r="AV173" s="2">
        <v>14</v>
      </c>
      <c r="AW173" s="2">
        <v>5</v>
      </c>
      <c r="AX173" s="2">
        <v>2</v>
      </c>
      <c r="AY173" s="2">
        <v>1</v>
      </c>
      <c r="AZ173" s="2">
        <v>28</v>
      </c>
      <c r="BA173" s="2">
        <v>103</v>
      </c>
      <c r="BB173" s="2">
        <v>34</v>
      </c>
      <c r="BC173" s="2">
        <v>73</v>
      </c>
      <c r="BD173" s="2">
        <v>35</v>
      </c>
      <c r="BE173" s="2">
        <v>42</v>
      </c>
      <c r="BF173" s="2">
        <v>40</v>
      </c>
      <c r="BG173" s="2">
        <v>10</v>
      </c>
      <c r="BH173" s="2">
        <v>10</v>
      </c>
      <c r="BI173" s="2">
        <v>0</v>
      </c>
      <c r="BJ173" s="2">
        <v>15</v>
      </c>
      <c r="BK173" s="2">
        <v>30718</v>
      </c>
      <c r="BL173">
        <v>55753</v>
      </c>
      <c r="BN173" t="s">
        <v>115</v>
      </c>
      <c r="BO173">
        <v>25.3</v>
      </c>
      <c r="BP173">
        <v>17.5</v>
      </c>
      <c r="BQ173">
        <v>31</v>
      </c>
      <c r="BR173">
        <v>1.0752776862</v>
      </c>
      <c r="BS173" t="s">
        <v>198</v>
      </c>
      <c r="BT173">
        <v>36</v>
      </c>
      <c r="BU173">
        <v>0.1</v>
      </c>
      <c r="BV173">
        <v>0.67600000000000005</v>
      </c>
      <c r="BW173">
        <v>0.157</v>
      </c>
      <c r="BX173">
        <v>0</v>
      </c>
      <c r="BY173">
        <v>89.84</v>
      </c>
      <c r="BZ173">
        <v>0</v>
      </c>
      <c r="CA173">
        <v>0</v>
      </c>
      <c r="CB173" t="s">
        <v>119</v>
      </c>
      <c r="CC173">
        <v>53381.295683706398</v>
      </c>
      <c r="CD173">
        <v>71979826.031288296</v>
      </c>
      <c r="CL173">
        <v>0.67005076142132003</v>
      </c>
      <c r="CM173">
        <v>0.45508982035928103</v>
      </c>
      <c r="CN173">
        <v>0.86982978223477703</v>
      </c>
      <c r="CO173">
        <v>0.31372549019607798</v>
      </c>
      <c r="CP173">
        <v>0.105263157894737</v>
      </c>
      <c r="CQ173">
        <v>0.811083123425693</v>
      </c>
      <c r="CR173">
        <v>0</v>
      </c>
      <c r="CS173">
        <v>0.327083333333333</v>
      </c>
      <c r="DA173">
        <f t="shared" si="17"/>
        <v>0.31085740366344072</v>
      </c>
      <c r="DC173">
        <f>DA173</f>
        <v>0.31085740366344072</v>
      </c>
      <c r="DD173">
        <f t="shared" si="18"/>
        <v>0.5771739635528641</v>
      </c>
      <c r="DE173">
        <f t="shared" si="19"/>
        <v>0.72321746280211985</v>
      </c>
      <c r="DF173">
        <f t="shared" si="21"/>
        <v>0.44920000000000004</v>
      </c>
      <c r="DG173">
        <f t="shared" si="20"/>
        <v>0.49442495548852022</v>
      </c>
    </row>
    <row r="174" spans="1:111" x14ac:dyDescent="0.3">
      <c r="A174">
        <v>117</v>
      </c>
      <c r="B174">
        <v>4139150</v>
      </c>
      <c r="C174" t="s">
        <v>363</v>
      </c>
      <c r="D174">
        <v>4726</v>
      </c>
      <c r="E174">
        <v>4641</v>
      </c>
      <c r="F174">
        <v>2947</v>
      </c>
      <c r="G174">
        <v>85</v>
      </c>
      <c r="H174">
        <v>5773.3</v>
      </c>
      <c r="I174">
        <v>2474</v>
      </c>
      <c r="J174">
        <v>1.88</v>
      </c>
      <c r="K174">
        <v>1058</v>
      </c>
      <c r="L174">
        <v>2.79</v>
      </c>
      <c r="M174">
        <v>2683</v>
      </c>
      <c r="N174">
        <v>1975</v>
      </c>
      <c r="O174">
        <v>499</v>
      </c>
      <c r="P174">
        <v>209</v>
      </c>
      <c r="Q174">
        <v>2.52</v>
      </c>
      <c r="R174">
        <v>1.71</v>
      </c>
      <c r="S174">
        <v>1.8</v>
      </c>
      <c r="T174">
        <v>179</v>
      </c>
      <c r="U174">
        <v>197</v>
      </c>
      <c r="V174">
        <v>199</v>
      </c>
      <c r="W174">
        <v>155</v>
      </c>
      <c r="X174">
        <v>116</v>
      </c>
      <c r="Y174">
        <v>120</v>
      </c>
      <c r="Z174">
        <v>156</v>
      </c>
      <c r="AA174">
        <v>163</v>
      </c>
      <c r="AB174">
        <v>210</v>
      </c>
      <c r="AC174">
        <v>193</v>
      </c>
      <c r="AD174">
        <v>156</v>
      </c>
      <c r="AE174">
        <v>231</v>
      </c>
      <c r="AF174">
        <v>331</v>
      </c>
      <c r="AG174">
        <v>460</v>
      </c>
      <c r="AH174">
        <v>466</v>
      </c>
      <c r="AI174">
        <v>439</v>
      </c>
      <c r="AJ174">
        <v>395</v>
      </c>
      <c r="AK174">
        <v>560</v>
      </c>
      <c r="AL174">
        <v>1915</v>
      </c>
      <c r="AM174">
        <v>59.2</v>
      </c>
      <c r="AN174">
        <v>2811</v>
      </c>
      <c r="AO174">
        <v>66.900000000000006</v>
      </c>
      <c r="AP174" s="2">
        <v>2877</v>
      </c>
      <c r="AQ174" s="2">
        <v>4816</v>
      </c>
      <c r="AR174" s="2">
        <v>40</v>
      </c>
      <c r="AS174" s="2">
        <v>294</v>
      </c>
      <c r="AT174" s="2">
        <v>3841</v>
      </c>
      <c r="AU174" s="2">
        <v>114</v>
      </c>
      <c r="AV174" s="2">
        <v>13</v>
      </c>
      <c r="AW174" s="2">
        <v>348</v>
      </c>
      <c r="AX174" s="2">
        <v>12</v>
      </c>
      <c r="AY174" s="2">
        <v>4</v>
      </c>
      <c r="AZ174" s="2">
        <v>99</v>
      </c>
      <c r="BA174" s="2">
        <v>885</v>
      </c>
      <c r="BB174" s="2">
        <v>347</v>
      </c>
      <c r="BC174" s="2">
        <v>202</v>
      </c>
      <c r="BD174" s="2">
        <v>269</v>
      </c>
      <c r="BE174" s="2">
        <v>225</v>
      </c>
      <c r="BF174" s="2">
        <v>531</v>
      </c>
      <c r="BG174" s="2">
        <v>312</v>
      </c>
      <c r="BH174" s="2">
        <v>249</v>
      </c>
      <c r="BI174" s="2">
        <v>175</v>
      </c>
      <c r="BJ174" s="2">
        <v>164</v>
      </c>
      <c r="BK174" s="2">
        <v>56792</v>
      </c>
      <c r="BL174">
        <v>80349</v>
      </c>
      <c r="BN174" t="s">
        <v>148</v>
      </c>
      <c r="BO174">
        <v>20.3</v>
      </c>
      <c r="BP174">
        <v>10.1</v>
      </c>
      <c r="BQ174">
        <v>2</v>
      </c>
      <c r="BR174">
        <v>-1.6444317420000001</v>
      </c>
      <c r="BS174" t="s">
        <v>116</v>
      </c>
      <c r="BT174">
        <v>71</v>
      </c>
      <c r="BU174">
        <v>0.108</v>
      </c>
      <c r="BV174">
        <v>0.32400000000000001</v>
      </c>
      <c r="BW174">
        <v>4.8000000000000001E-2</v>
      </c>
      <c r="BX174">
        <v>2.4E-2</v>
      </c>
      <c r="BY174">
        <v>0</v>
      </c>
      <c r="BZ174">
        <v>0</v>
      </c>
      <c r="CA174">
        <v>71.73</v>
      </c>
      <c r="CB174" t="s">
        <v>109</v>
      </c>
      <c r="CC174">
        <v>33187.099824767603</v>
      </c>
      <c r="CD174">
        <v>22839883.714816902</v>
      </c>
      <c r="CE174">
        <v>3</v>
      </c>
      <c r="CF174">
        <v>0.21</v>
      </c>
      <c r="CG174">
        <v>0.36</v>
      </c>
      <c r="CH174">
        <v>0.15</v>
      </c>
      <c r="CI174">
        <v>0</v>
      </c>
      <c r="CJ174">
        <v>1</v>
      </c>
      <c r="CK174">
        <v>0</v>
      </c>
      <c r="CL174">
        <v>0.416243654822335</v>
      </c>
      <c r="CM174">
        <v>1.1976047904191999E-2</v>
      </c>
      <c r="CN174">
        <v>1.6185893910859998E-2</v>
      </c>
      <c r="CO174">
        <v>1</v>
      </c>
      <c r="CP174">
        <v>0.113684210526316</v>
      </c>
      <c r="CQ174">
        <v>0.36775818639798502</v>
      </c>
      <c r="CR174">
        <v>0.104347826086957</v>
      </c>
      <c r="CS174">
        <v>0.1</v>
      </c>
      <c r="CT174">
        <v>0</v>
      </c>
      <c r="CU174">
        <v>0.266666666666667</v>
      </c>
      <c r="CV174">
        <v>0.344444444444444</v>
      </c>
      <c r="CW174">
        <v>0.24390243902438999</v>
      </c>
      <c r="CX174">
        <v>0</v>
      </c>
      <c r="CY174">
        <v>0</v>
      </c>
      <c r="CZ174">
        <f>AVERAGE(CU174,CV174,CX174)</f>
        <v>0.20370370370370364</v>
      </c>
      <c r="DA174">
        <f t="shared" si="17"/>
        <v>0.17144755575281451</v>
      </c>
      <c r="DB174">
        <f>AVERAGE(CZ174:DA174)</f>
        <v>0.18757562972825909</v>
      </c>
      <c r="DC174">
        <f>(DB174-DB$381)/DB$383</f>
        <v>0.18658993662866119</v>
      </c>
      <c r="DD174">
        <f t="shared" si="18"/>
        <v>0.36110139915934675</v>
      </c>
      <c r="DE174">
        <f t="shared" si="19"/>
        <v>0.30291535459940505</v>
      </c>
      <c r="DF174">
        <f t="shared" si="21"/>
        <v>0.13333333333333333</v>
      </c>
      <c r="DG174">
        <f t="shared" si="20"/>
        <v>0.20761287485379987</v>
      </c>
    </row>
    <row r="175" spans="1:111" x14ac:dyDescent="0.3">
      <c r="A175">
        <v>118</v>
      </c>
      <c r="B175">
        <v>4139350</v>
      </c>
      <c r="C175" t="s">
        <v>365</v>
      </c>
      <c r="D175">
        <v>74</v>
      </c>
      <c r="E175">
        <v>73</v>
      </c>
      <c r="F175">
        <v>61</v>
      </c>
      <c r="G175">
        <v>1</v>
      </c>
      <c r="H175">
        <v>107.7</v>
      </c>
      <c r="I175">
        <v>26</v>
      </c>
      <c r="J175">
        <v>2.81</v>
      </c>
      <c r="K175">
        <v>19</v>
      </c>
      <c r="L175">
        <v>3.21</v>
      </c>
      <c r="M175">
        <v>28</v>
      </c>
      <c r="N175">
        <v>22</v>
      </c>
      <c r="O175">
        <v>4</v>
      </c>
      <c r="P175">
        <v>2</v>
      </c>
      <c r="Q175">
        <v>1.1599999999999999</v>
      </c>
      <c r="R175">
        <v>1.1000000000000001</v>
      </c>
      <c r="S175">
        <v>0.48</v>
      </c>
      <c r="T175">
        <v>3</v>
      </c>
      <c r="U175">
        <v>4</v>
      </c>
      <c r="V175">
        <v>4</v>
      </c>
      <c r="W175">
        <v>4</v>
      </c>
      <c r="X175">
        <v>2</v>
      </c>
      <c r="Y175">
        <v>2</v>
      </c>
      <c r="Z175">
        <v>2</v>
      </c>
      <c r="AA175">
        <v>4</v>
      </c>
      <c r="AB175">
        <v>4</v>
      </c>
      <c r="AC175">
        <v>4</v>
      </c>
      <c r="AD175">
        <v>7</v>
      </c>
      <c r="AE175">
        <v>8</v>
      </c>
      <c r="AF175">
        <v>8</v>
      </c>
      <c r="AG175">
        <v>7</v>
      </c>
      <c r="AH175">
        <v>5</v>
      </c>
      <c r="AI175">
        <v>2</v>
      </c>
      <c r="AJ175">
        <v>2</v>
      </c>
      <c r="AK175">
        <v>1</v>
      </c>
      <c r="AL175">
        <v>37</v>
      </c>
      <c r="AM175">
        <v>52.5</v>
      </c>
      <c r="AN175">
        <v>36</v>
      </c>
      <c r="AO175">
        <v>52.5</v>
      </c>
      <c r="AP175" s="2"/>
      <c r="AQ175" s="2"/>
      <c r="AR175" s="2"/>
      <c r="AS175" s="2">
        <v>4</v>
      </c>
      <c r="AT175" s="2">
        <v>66</v>
      </c>
      <c r="AU175" s="2">
        <v>0</v>
      </c>
      <c r="AV175" s="2">
        <v>1</v>
      </c>
      <c r="AW175" s="2">
        <v>1</v>
      </c>
      <c r="AX175" s="2">
        <v>0</v>
      </c>
      <c r="AY175" s="2">
        <v>0</v>
      </c>
      <c r="AZ175" s="2">
        <v>2</v>
      </c>
      <c r="BA175" s="2">
        <v>8</v>
      </c>
      <c r="BB175" s="2">
        <v>1</v>
      </c>
      <c r="BC175" s="2">
        <v>1</v>
      </c>
      <c r="BD175" s="2">
        <v>2</v>
      </c>
      <c r="BE175" s="2">
        <v>2</v>
      </c>
      <c r="BF175" s="2">
        <v>5</v>
      </c>
      <c r="BG175" s="2">
        <v>3</v>
      </c>
      <c r="BH175" s="2">
        <v>6</v>
      </c>
      <c r="BI175" s="2">
        <v>4</v>
      </c>
      <c r="BJ175" s="2">
        <v>3</v>
      </c>
      <c r="BK175" s="2">
        <v>94905</v>
      </c>
      <c r="BL175">
        <v>117527</v>
      </c>
      <c r="BN175" t="s">
        <v>115</v>
      </c>
      <c r="BO175">
        <v>17.5</v>
      </c>
      <c r="BP175">
        <v>12.8</v>
      </c>
      <c r="BQ175">
        <v>1</v>
      </c>
      <c r="BR175">
        <v>-1.69579697</v>
      </c>
      <c r="BS175" t="s">
        <v>108</v>
      </c>
      <c r="BT175">
        <v>55</v>
      </c>
      <c r="BU175">
        <v>8.6999999999999994E-2</v>
      </c>
      <c r="BV175">
        <v>0.14599999999999999</v>
      </c>
      <c r="BW175">
        <v>3.1E-2</v>
      </c>
      <c r="BX175">
        <v>0</v>
      </c>
      <c r="BY175">
        <v>0</v>
      </c>
      <c r="BZ175">
        <v>0</v>
      </c>
      <c r="CA175">
        <v>43.119999999999898</v>
      </c>
      <c r="CB175" t="s">
        <v>119</v>
      </c>
      <c r="CC175">
        <v>30156.687994315598</v>
      </c>
      <c r="CD175">
        <v>19146360.148076002</v>
      </c>
      <c r="CL175">
        <v>0.27411167512690399</v>
      </c>
      <c r="CM175">
        <v>0.17365269461077801</v>
      </c>
      <c r="CN175">
        <v>6.3725674827000002E-5</v>
      </c>
      <c r="CO175">
        <v>0.68627450980392202</v>
      </c>
      <c r="CP175">
        <v>9.1578947368420996E-2</v>
      </c>
      <c r="CQ175">
        <v>0.14357682619647399</v>
      </c>
      <c r="CR175">
        <v>0</v>
      </c>
      <c r="CS175">
        <v>6.4583333333333007E-2</v>
      </c>
      <c r="DA175">
        <f t="shared" si="17"/>
        <v>7.4934776724556992E-2</v>
      </c>
      <c r="DC175">
        <f>DA175</f>
        <v>7.4934776724556992E-2</v>
      </c>
      <c r="DD175">
        <f t="shared" si="18"/>
        <v>0.28352565130410773</v>
      </c>
      <c r="DE175">
        <f t="shared" si="19"/>
        <v>0.15201581554650798</v>
      </c>
      <c r="DF175">
        <f t="shared" si="21"/>
        <v>0</v>
      </c>
      <c r="DG175">
        <f t="shared" si="20"/>
        <v>7.5650197423688323E-2</v>
      </c>
    </row>
    <row r="176" spans="1:111" x14ac:dyDescent="0.3">
      <c r="A176">
        <v>353</v>
      </c>
      <c r="B176">
        <v>4139566</v>
      </c>
      <c r="C176" t="s">
        <v>841</v>
      </c>
      <c r="D176">
        <v>189</v>
      </c>
      <c r="E176">
        <v>189</v>
      </c>
      <c r="F176">
        <v>152</v>
      </c>
      <c r="G176">
        <v>0</v>
      </c>
      <c r="H176">
        <v>52.7</v>
      </c>
      <c r="I176">
        <v>66</v>
      </c>
      <c r="J176">
        <v>2.86</v>
      </c>
      <c r="K176">
        <v>46</v>
      </c>
      <c r="L176">
        <v>3.3</v>
      </c>
      <c r="M176">
        <v>67</v>
      </c>
      <c r="N176">
        <v>56</v>
      </c>
      <c r="O176">
        <v>10</v>
      </c>
      <c r="P176">
        <v>1</v>
      </c>
      <c r="Q176">
        <v>0.48</v>
      </c>
      <c r="R176">
        <v>0.41</v>
      </c>
      <c r="S176">
        <v>-0.19</v>
      </c>
      <c r="T176">
        <v>10</v>
      </c>
      <c r="U176">
        <v>11</v>
      </c>
      <c r="V176">
        <v>12</v>
      </c>
      <c r="W176">
        <v>7</v>
      </c>
      <c r="X176">
        <v>8</v>
      </c>
      <c r="Y176">
        <v>11</v>
      </c>
      <c r="Z176">
        <v>13</v>
      </c>
      <c r="AA176">
        <v>9</v>
      </c>
      <c r="AB176">
        <v>8</v>
      </c>
      <c r="AC176">
        <v>12</v>
      </c>
      <c r="AD176">
        <v>11</v>
      </c>
      <c r="AE176">
        <v>15</v>
      </c>
      <c r="AF176">
        <v>15</v>
      </c>
      <c r="AG176">
        <v>19</v>
      </c>
      <c r="AH176">
        <v>11</v>
      </c>
      <c r="AI176">
        <v>7</v>
      </c>
      <c r="AJ176">
        <v>7</v>
      </c>
      <c r="AK176">
        <v>4</v>
      </c>
      <c r="AL176">
        <v>97</v>
      </c>
      <c r="AM176">
        <v>46.1</v>
      </c>
      <c r="AN176">
        <v>93</v>
      </c>
      <c r="AO176">
        <v>49.5</v>
      </c>
      <c r="AP176" s="2"/>
      <c r="AQ176" s="2"/>
      <c r="AR176" s="2"/>
      <c r="AS176" s="2">
        <v>5</v>
      </c>
      <c r="AT176" s="2">
        <v>101</v>
      </c>
      <c r="AU176" s="2">
        <v>1</v>
      </c>
      <c r="AV176" s="2">
        <v>69</v>
      </c>
      <c r="AW176" s="2">
        <v>2</v>
      </c>
      <c r="AX176" s="2">
        <v>0</v>
      </c>
      <c r="AY176" s="2">
        <v>1</v>
      </c>
      <c r="AZ176" s="2">
        <v>10</v>
      </c>
      <c r="BA176" s="2">
        <v>88</v>
      </c>
      <c r="BB176" s="2">
        <v>2</v>
      </c>
      <c r="BC176" s="2">
        <v>4</v>
      </c>
      <c r="BD176" s="2">
        <v>3</v>
      </c>
      <c r="BE176" s="2">
        <v>8</v>
      </c>
      <c r="BF176" s="2">
        <v>9</v>
      </c>
      <c r="BG176" s="2">
        <v>10</v>
      </c>
      <c r="BH176" s="2">
        <v>19</v>
      </c>
      <c r="BI176" s="2">
        <v>6</v>
      </c>
      <c r="BJ176" s="2">
        <v>5</v>
      </c>
      <c r="BK176" s="2">
        <v>90909</v>
      </c>
      <c r="BL176">
        <v>104579</v>
      </c>
      <c r="BN176" t="s">
        <v>115</v>
      </c>
      <c r="BO176">
        <v>25.399999999999899</v>
      </c>
      <c r="BP176">
        <v>18.899999999999899</v>
      </c>
      <c r="BQ176">
        <v>21</v>
      </c>
      <c r="BR176">
        <v>0.25870560529999997</v>
      </c>
      <c r="BS176" t="s">
        <v>780</v>
      </c>
      <c r="BT176">
        <v>57</v>
      </c>
      <c r="BU176">
        <v>0.432</v>
      </c>
      <c r="BV176">
        <v>0.33900000000000002</v>
      </c>
      <c r="BW176">
        <v>9.0999999999999998E-2</v>
      </c>
      <c r="BX176">
        <v>0</v>
      </c>
      <c r="BY176">
        <v>22.469999999999899</v>
      </c>
      <c r="BZ176">
        <v>0</v>
      </c>
      <c r="CA176">
        <v>0</v>
      </c>
      <c r="CB176" t="s">
        <v>119</v>
      </c>
      <c r="CC176">
        <v>49612.359348151302</v>
      </c>
      <c r="CD176">
        <v>99947717.501597896</v>
      </c>
      <c r="CL176">
        <v>0.67512690355329896</v>
      </c>
      <c r="CM176">
        <v>0.53892215568862301</v>
      </c>
      <c r="CN176">
        <v>0.613529694067797</v>
      </c>
      <c r="CO176">
        <v>0.72549019607843102</v>
      </c>
      <c r="CP176">
        <v>0.45473684210526299</v>
      </c>
      <c r="CQ176">
        <v>0.38664987405541601</v>
      </c>
      <c r="CR176">
        <v>0</v>
      </c>
      <c r="CS176">
        <v>0.18958333333333299</v>
      </c>
      <c r="DA176">
        <f t="shared" si="17"/>
        <v>0.25774251237350299</v>
      </c>
      <c r="DC176">
        <f>DA176</f>
        <v>0.25774251237350299</v>
      </c>
      <c r="DD176">
        <f t="shared" si="18"/>
        <v>0.6382672373470375</v>
      </c>
      <c r="DE176">
        <f t="shared" si="19"/>
        <v>0.84205546449275526</v>
      </c>
      <c r="DF176">
        <f t="shared" si="21"/>
        <v>0.11234999999999949</v>
      </c>
      <c r="DG176">
        <f t="shared" si="20"/>
        <v>0.4040493256220859</v>
      </c>
    </row>
    <row r="177" spans="1:111" x14ac:dyDescent="0.3">
      <c r="A177">
        <v>284</v>
      </c>
      <c r="B177">
        <v>4139700</v>
      </c>
      <c r="C177" t="s">
        <v>698</v>
      </c>
      <c r="D177">
        <v>23045</v>
      </c>
      <c r="E177">
        <v>22255</v>
      </c>
      <c r="F177">
        <v>15958</v>
      </c>
      <c r="G177">
        <v>790</v>
      </c>
      <c r="H177">
        <v>1150</v>
      </c>
      <c r="I177">
        <v>9412</v>
      </c>
      <c r="J177">
        <v>2.36</v>
      </c>
      <c r="K177">
        <v>5337</v>
      </c>
      <c r="L177">
        <v>2.99</v>
      </c>
      <c r="M177">
        <v>10388</v>
      </c>
      <c r="N177">
        <v>4459</v>
      </c>
      <c r="O177">
        <v>4953</v>
      </c>
      <c r="P177">
        <v>976</v>
      </c>
      <c r="Q177">
        <v>0.84</v>
      </c>
      <c r="R177">
        <v>0.81</v>
      </c>
      <c r="S177">
        <v>0.73</v>
      </c>
      <c r="T177">
        <v>1457</v>
      </c>
      <c r="U177">
        <v>1358</v>
      </c>
      <c r="V177">
        <v>1312</v>
      </c>
      <c r="W177">
        <v>1602</v>
      </c>
      <c r="X177">
        <v>1883</v>
      </c>
      <c r="Y177">
        <v>1926</v>
      </c>
      <c r="Z177">
        <v>1695</v>
      </c>
      <c r="AA177">
        <v>1349</v>
      </c>
      <c r="AB177">
        <v>1295</v>
      </c>
      <c r="AC177">
        <v>1230</v>
      </c>
      <c r="AD177">
        <v>1153</v>
      </c>
      <c r="AE177">
        <v>1293</v>
      </c>
      <c r="AF177">
        <v>1359</v>
      </c>
      <c r="AG177">
        <v>1327</v>
      </c>
      <c r="AH177">
        <v>1121</v>
      </c>
      <c r="AI177">
        <v>700</v>
      </c>
      <c r="AJ177">
        <v>461</v>
      </c>
      <c r="AK177">
        <v>523</v>
      </c>
      <c r="AL177">
        <v>11397</v>
      </c>
      <c r="AM177">
        <v>34.700000000000003</v>
      </c>
      <c r="AN177">
        <v>11647</v>
      </c>
      <c r="AO177">
        <v>37.700000000000003</v>
      </c>
      <c r="AP177" s="2">
        <v>15080</v>
      </c>
      <c r="AQ177" s="2">
        <v>22692</v>
      </c>
      <c r="AR177" s="2">
        <v>34</v>
      </c>
      <c r="AS177" s="2">
        <v>3735</v>
      </c>
      <c r="AT177" s="2">
        <v>16853</v>
      </c>
      <c r="AU177" s="2">
        <v>272</v>
      </c>
      <c r="AV177" s="2">
        <v>803</v>
      </c>
      <c r="AW177" s="2">
        <v>364</v>
      </c>
      <c r="AX177" s="2">
        <v>43</v>
      </c>
      <c r="AY177" s="2">
        <v>24</v>
      </c>
      <c r="AZ177" s="2">
        <v>952</v>
      </c>
      <c r="BA177" s="2">
        <v>6192</v>
      </c>
      <c r="BB177" s="2">
        <v>1565</v>
      </c>
      <c r="BC177" s="2">
        <v>1236</v>
      </c>
      <c r="BD177" s="2">
        <v>835</v>
      </c>
      <c r="BE177" s="2">
        <v>1193</v>
      </c>
      <c r="BF177" s="2">
        <v>1955</v>
      </c>
      <c r="BG177" s="2">
        <v>929</v>
      </c>
      <c r="BH177" s="2">
        <v>1037</v>
      </c>
      <c r="BI177" s="2">
        <v>456</v>
      </c>
      <c r="BJ177" s="2">
        <v>207</v>
      </c>
      <c r="BK177" s="2">
        <v>48008</v>
      </c>
      <c r="BL177">
        <v>62078</v>
      </c>
      <c r="BN177" t="s">
        <v>107</v>
      </c>
      <c r="BO177">
        <v>22.6999999999999</v>
      </c>
      <c r="BP177">
        <v>17.899999999999899</v>
      </c>
      <c r="BQ177">
        <v>34</v>
      </c>
      <c r="BR177">
        <v>1.4878534000000001</v>
      </c>
      <c r="BS177" t="s">
        <v>207</v>
      </c>
      <c r="BT177">
        <v>52</v>
      </c>
      <c r="BU177">
        <v>0.245</v>
      </c>
      <c r="BV177">
        <v>0.54900000000000004</v>
      </c>
      <c r="BW177">
        <v>0.13300000000000001</v>
      </c>
      <c r="BX177">
        <v>4.0000000000000001E-3</v>
      </c>
      <c r="BY177">
        <v>22.51</v>
      </c>
      <c r="BZ177">
        <v>0</v>
      </c>
      <c r="CA177">
        <v>0</v>
      </c>
      <c r="CB177" t="s">
        <v>119</v>
      </c>
      <c r="CC177">
        <v>405590.81074889097</v>
      </c>
      <c r="CD177">
        <v>582731533.32588303</v>
      </c>
      <c r="CE177">
        <v>2</v>
      </c>
      <c r="CF177">
        <v>9.375E-2</v>
      </c>
      <c r="CG177">
        <v>0.74750000000000005</v>
      </c>
      <c r="CH177">
        <v>0.24625</v>
      </c>
      <c r="CI177">
        <v>5.5E-2</v>
      </c>
      <c r="CJ177">
        <v>8</v>
      </c>
      <c r="CK177">
        <v>0</v>
      </c>
      <c r="CL177">
        <v>0.538071065989848</v>
      </c>
      <c r="CM177">
        <v>0.47904191616766501</v>
      </c>
      <c r="CN177">
        <v>0.99932623979912105</v>
      </c>
      <c r="CO177">
        <v>0.62745098039215697</v>
      </c>
      <c r="CP177">
        <v>0.25789473684210501</v>
      </c>
      <c r="CQ177">
        <v>0.65113350125944602</v>
      </c>
      <c r="CR177">
        <v>1.7391304347826E-2</v>
      </c>
      <c r="CS177">
        <v>0.27708333333333302</v>
      </c>
      <c r="CT177">
        <v>0.5</v>
      </c>
      <c r="CU177">
        <v>7.2916666666667004E-2</v>
      </c>
      <c r="CV177">
        <v>0.77500000000000002</v>
      </c>
      <c r="CW177">
        <v>0.478658536585366</v>
      </c>
      <c r="CX177">
        <v>6.1797752808988998E-2</v>
      </c>
      <c r="CY177">
        <v>0</v>
      </c>
      <c r="CZ177">
        <f>AVERAGE(CU177,CV177,CX177)</f>
        <v>0.30323813982521869</v>
      </c>
      <c r="DA177">
        <f t="shared" si="17"/>
        <v>0.30087571894567755</v>
      </c>
      <c r="DB177">
        <f>AVERAGE(CZ177:DA177)</f>
        <v>0.30205692938544815</v>
      </c>
      <c r="DC177">
        <f>(DB177-DB$381)/DB$383</f>
        <v>0.34590591323911174</v>
      </c>
      <c r="DD177">
        <f t="shared" si="18"/>
        <v>0.66097255058719773</v>
      </c>
      <c r="DE177">
        <f t="shared" si="19"/>
        <v>0.88622160399791805</v>
      </c>
      <c r="DF177">
        <f t="shared" si="21"/>
        <v>0.18836666666666668</v>
      </c>
      <c r="DG177">
        <f t="shared" si="20"/>
        <v>0.47349806130123212</v>
      </c>
    </row>
    <row r="178" spans="1:111" x14ac:dyDescent="0.3">
      <c r="A178">
        <v>354</v>
      </c>
      <c r="B178">
        <v>4140350</v>
      </c>
      <c r="C178" t="s">
        <v>843</v>
      </c>
      <c r="D178">
        <v>13951</v>
      </c>
      <c r="E178">
        <v>13054</v>
      </c>
      <c r="F178">
        <v>9365</v>
      </c>
      <c r="G178">
        <v>897</v>
      </c>
      <c r="H178">
        <v>3051.0999999999899</v>
      </c>
      <c r="I178">
        <v>5706</v>
      </c>
      <c r="J178">
        <v>2.29</v>
      </c>
      <c r="K178">
        <v>3231</v>
      </c>
      <c r="L178">
        <v>2.9</v>
      </c>
      <c r="M178">
        <v>6132</v>
      </c>
      <c r="N178">
        <v>3046</v>
      </c>
      <c r="O178">
        <v>2661</v>
      </c>
      <c r="P178">
        <v>426</v>
      </c>
      <c r="Q178">
        <v>0.56999999999999995</v>
      </c>
      <c r="R178">
        <v>0.49</v>
      </c>
      <c r="S178">
        <v>0.44</v>
      </c>
      <c r="T178">
        <v>858</v>
      </c>
      <c r="U178">
        <v>835</v>
      </c>
      <c r="V178">
        <v>797</v>
      </c>
      <c r="W178">
        <v>1132</v>
      </c>
      <c r="X178">
        <v>1053</v>
      </c>
      <c r="Y178">
        <v>1120</v>
      </c>
      <c r="Z178">
        <v>1201</v>
      </c>
      <c r="AA178">
        <v>847</v>
      </c>
      <c r="AB178">
        <v>689</v>
      </c>
      <c r="AC178">
        <v>598</v>
      </c>
      <c r="AD178">
        <v>596</v>
      </c>
      <c r="AE178">
        <v>719</v>
      </c>
      <c r="AF178">
        <v>859</v>
      </c>
      <c r="AG178">
        <v>782</v>
      </c>
      <c r="AH178">
        <v>667</v>
      </c>
      <c r="AI178">
        <v>429</v>
      </c>
      <c r="AJ178">
        <v>320</v>
      </c>
      <c r="AK178">
        <v>452</v>
      </c>
      <c r="AL178">
        <v>6816</v>
      </c>
      <c r="AM178">
        <v>33.799999999999898</v>
      </c>
      <c r="AN178">
        <v>7138</v>
      </c>
      <c r="AO178">
        <v>36.5</v>
      </c>
      <c r="AP178" s="2">
        <v>9966</v>
      </c>
      <c r="AQ178" s="2">
        <v>13851</v>
      </c>
      <c r="AR178" s="2">
        <v>28</v>
      </c>
      <c r="AS178" s="2">
        <v>866</v>
      </c>
      <c r="AT178" s="2">
        <v>11798</v>
      </c>
      <c r="AU178" s="2">
        <v>181</v>
      </c>
      <c r="AV178" s="2">
        <v>155</v>
      </c>
      <c r="AW178" s="2">
        <v>255</v>
      </c>
      <c r="AX178" s="2">
        <v>306</v>
      </c>
      <c r="AY178" s="2">
        <v>21</v>
      </c>
      <c r="AZ178" s="2">
        <v>368</v>
      </c>
      <c r="BA178" s="2">
        <v>2153</v>
      </c>
      <c r="BB178" s="2">
        <v>725</v>
      </c>
      <c r="BC178" s="2">
        <v>568</v>
      </c>
      <c r="BD178" s="2">
        <v>658</v>
      </c>
      <c r="BE178" s="2">
        <v>809</v>
      </c>
      <c r="BF178" s="2">
        <v>924</v>
      </c>
      <c r="BG178" s="2">
        <v>899</v>
      </c>
      <c r="BH178" s="2">
        <v>643</v>
      </c>
      <c r="BI178" s="2">
        <v>256</v>
      </c>
      <c r="BJ178" s="2">
        <v>224</v>
      </c>
      <c r="BK178" s="2">
        <v>51758</v>
      </c>
      <c r="BL178">
        <v>70401</v>
      </c>
      <c r="BN178" t="s">
        <v>107</v>
      </c>
      <c r="BO178">
        <v>20.3</v>
      </c>
      <c r="BP178">
        <v>16.5</v>
      </c>
      <c r="BQ178">
        <v>22</v>
      </c>
      <c r="BR178">
        <v>0.3380070268</v>
      </c>
      <c r="BS178" t="s">
        <v>728</v>
      </c>
      <c r="BT178">
        <v>59</v>
      </c>
      <c r="BU178">
        <v>0.153</v>
      </c>
      <c r="BV178">
        <v>0.52800000000000002</v>
      </c>
      <c r="BW178">
        <v>6.9000000000000006E-2</v>
      </c>
      <c r="BX178">
        <v>5.0000000000000001E-3</v>
      </c>
      <c r="BY178">
        <v>26.8599999999999</v>
      </c>
      <c r="BZ178">
        <v>0</v>
      </c>
      <c r="CA178">
        <v>0</v>
      </c>
      <c r="CB178" t="s">
        <v>119</v>
      </c>
      <c r="CC178">
        <v>107449.41961932401</v>
      </c>
      <c r="CD178">
        <v>127752488.00423799</v>
      </c>
      <c r="CE178">
        <v>2</v>
      </c>
      <c r="CF178">
        <v>5.6666666666666997E-2</v>
      </c>
      <c r="CG178">
        <v>0.95</v>
      </c>
      <c r="CH178">
        <v>0.19</v>
      </c>
      <c r="CI178">
        <v>1.6666666666667E-2</v>
      </c>
      <c r="CJ178">
        <v>3</v>
      </c>
      <c r="CK178">
        <v>0</v>
      </c>
      <c r="CL178">
        <v>0.416243654822335</v>
      </c>
      <c r="CM178">
        <v>0.39520958083832303</v>
      </c>
      <c r="CN178">
        <v>0.63842028462021305</v>
      </c>
      <c r="CO178">
        <v>0.76470588235294101</v>
      </c>
      <c r="CP178">
        <v>0.161052631578947</v>
      </c>
      <c r="CQ178">
        <v>0.62468513853904295</v>
      </c>
      <c r="CR178">
        <v>2.1739130434783E-2</v>
      </c>
      <c r="CS178">
        <v>0.14374999999999999</v>
      </c>
      <c r="CT178">
        <v>0.5</v>
      </c>
      <c r="CU178">
        <v>1.1111111111111001E-2</v>
      </c>
      <c r="CV178">
        <v>1</v>
      </c>
      <c r="CW178">
        <v>0.34146341463414598</v>
      </c>
      <c r="CX178">
        <v>1.8726591760300001E-2</v>
      </c>
      <c r="CY178">
        <v>0</v>
      </c>
      <c r="CZ178">
        <f>AVERAGE(CU178,CV178,CX178)</f>
        <v>0.3432792342904703</v>
      </c>
      <c r="DA178">
        <f t="shared" si="17"/>
        <v>0.23780672513819323</v>
      </c>
      <c r="DB178">
        <f>AVERAGE(CZ178:DA178)</f>
        <v>0.29054297971433174</v>
      </c>
      <c r="DC178">
        <f>(DB178-DB$381)/DB$383</f>
        <v>0.32988271869126495</v>
      </c>
      <c r="DD178">
        <f t="shared" si="18"/>
        <v>0.55364485065845304</v>
      </c>
      <c r="DE178">
        <f t="shared" si="19"/>
        <v>0.67744887676520904</v>
      </c>
      <c r="DF178">
        <f t="shared" si="21"/>
        <v>0.18286666666666637</v>
      </c>
      <c r="DG178">
        <f t="shared" si="20"/>
        <v>0.3967327540410468</v>
      </c>
    </row>
    <row r="179" spans="1:111" x14ac:dyDescent="0.3">
      <c r="A179">
        <v>286</v>
      </c>
      <c r="B179">
        <v>4141050</v>
      </c>
      <c r="C179" t="s">
        <v>703</v>
      </c>
      <c r="D179">
        <v>2248</v>
      </c>
      <c r="E179">
        <v>2217</v>
      </c>
      <c r="F179">
        <v>1676</v>
      </c>
      <c r="G179">
        <v>31</v>
      </c>
      <c r="H179">
        <v>322.8</v>
      </c>
      <c r="I179">
        <v>941</v>
      </c>
      <c r="J179">
        <v>2.36</v>
      </c>
      <c r="K179">
        <v>582</v>
      </c>
      <c r="L179">
        <v>2.88</v>
      </c>
      <c r="M179">
        <v>1224</v>
      </c>
      <c r="N179">
        <v>667</v>
      </c>
      <c r="O179">
        <v>274</v>
      </c>
      <c r="P179">
        <v>283</v>
      </c>
      <c r="Q179">
        <v>2.77</v>
      </c>
      <c r="R179">
        <v>2.69</v>
      </c>
      <c r="S179">
        <v>3.12</v>
      </c>
      <c r="T179">
        <v>97</v>
      </c>
      <c r="U179">
        <v>108</v>
      </c>
      <c r="V179">
        <v>115</v>
      </c>
      <c r="W179">
        <v>105</v>
      </c>
      <c r="X179">
        <v>86</v>
      </c>
      <c r="Y179">
        <v>129</v>
      </c>
      <c r="Z179">
        <v>103</v>
      </c>
      <c r="AA179">
        <v>129</v>
      </c>
      <c r="AB179">
        <v>117</v>
      </c>
      <c r="AC179">
        <v>126</v>
      </c>
      <c r="AD179">
        <v>151</v>
      </c>
      <c r="AE179">
        <v>189</v>
      </c>
      <c r="AF179">
        <v>214</v>
      </c>
      <c r="AG179">
        <v>182</v>
      </c>
      <c r="AH179">
        <v>154</v>
      </c>
      <c r="AI179">
        <v>117</v>
      </c>
      <c r="AJ179">
        <v>69</v>
      </c>
      <c r="AK179">
        <v>59</v>
      </c>
      <c r="AL179">
        <v>1135</v>
      </c>
      <c r="AM179">
        <v>49.799999999999898</v>
      </c>
      <c r="AN179">
        <v>1115</v>
      </c>
      <c r="AO179">
        <v>50.799999999999898</v>
      </c>
      <c r="AP179" s="2"/>
      <c r="AQ179" s="2"/>
      <c r="AR179" s="2"/>
      <c r="AS179" s="2">
        <v>108</v>
      </c>
      <c r="AT179" s="2">
        <v>2019</v>
      </c>
      <c r="AU179" s="2">
        <v>5</v>
      </c>
      <c r="AV179" s="2">
        <v>21</v>
      </c>
      <c r="AW179" s="2">
        <v>22</v>
      </c>
      <c r="AX179" s="2">
        <v>4</v>
      </c>
      <c r="AY179" s="2">
        <v>1</v>
      </c>
      <c r="AZ179" s="2">
        <v>69</v>
      </c>
      <c r="BA179" s="2">
        <v>229</v>
      </c>
      <c r="BB179" s="2">
        <v>225</v>
      </c>
      <c r="BC179" s="2">
        <v>59</v>
      </c>
      <c r="BD179" s="2">
        <v>90</v>
      </c>
      <c r="BE179" s="2">
        <v>151</v>
      </c>
      <c r="BF179" s="2">
        <v>136</v>
      </c>
      <c r="BG179" s="2">
        <v>123</v>
      </c>
      <c r="BH179" s="2">
        <v>129</v>
      </c>
      <c r="BI179" s="2">
        <v>18</v>
      </c>
      <c r="BJ179" s="2">
        <v>9</v>
      </c>
      <c r="BK179" s="2">
        <v>43336</v>
      </c>
      <c r="BL179">
        <v>56034</v>
      </c>
      <c r="BN179" t="s">
        <v>107</v>
      </c>
      <c r="BO179">
        <v>23.3</v>
      </c>
      <c r="BP179">
        <v>16</v>
      </c>
      <c r="BQ179">
        <v>5</v>
      </c>
      <c r="BR179">
        <v>-1.177643937</v>
      </c>
      <c r="BS179" t="s">
        <v>645</v>
      </c>
      <c r="BT179">
        <v>45</v>
      </c>
      <c r="BU179">
        <v>0.115</v>
      </c>
      <c r="BV179">
        <v>0.438</v>
      </c>
      <c r="BW179">
        <v>0.126</v>
      </c>
      <c r="BX179">
        <v>1.4E-2</v>
      </c>
      <c r="BY179">
        <v>92.349999999999895</v>
      </c>
      <c r="BZ179">
        <v>0</v>
      </c>
      <c r="CA179">
        <v>0</v>
      </c>
      <c r="CB179" t="s">
        <v>119</v>
      </c>
      <c r="CC179">
        <v>79883.633388434799</v>
      </c>
      <c r="CD179">
        <v>194065796.05415201</v>
      </c>
      <c r="CE179">
        <v>2.3333333333333299</v>
      </c>
      <c r="CF179">
        <v>0.08</v>
      </c>
      <c r="CG179">
        <v>0.82666666666666699</v>
      </c>
      <c r="CH179">
        <v>0.236666666666667</v>
      </c>
      <c r="CI179">
        <v>1.3333333333332999E-2</v>
      </c>
      <c r="CJ179">
        <v>3</v>
      </c>
      <c r="CK179">
        <v>0</v>
      </c>
      <c r="CL179">
        <v>0.56852791878172604</v>
      </c>
      <c r="CM179">
        <v>0.36526946107784403</v>
      </c>
      <c r="CN179">
        <v>0.16269807376020101</v>
      </c>
      <c r="CO179">
        <v>0.49019607843137297</v>
      </c>
      <c r="CP179">
        <v>0.121052631578947</v>
      </c>
      <c r="CQ179">
        <v>0.51133501259445902</v>
      </c>
      <c r="CR179">
        <v>6.0869565217391002E-2</v>
      </c>
      <c r="CS179">
        <v>0.26250000000000001</v>
      </c>
      <c r="CT179">
        <v>0.33333333333333298</v>
      </c>
      <c r="CU179">
        <v>0.05</v>
      </c>
      <c r="CV179">
        <v>0.86296296296296304</v>
      </c>
      <c r="CW179">
        <v>0.45528455284552799</v>
      </c>
      <c r="CX179">
        <v>1.4981273408240001E-2</v>
      </c>
      <c r="CY179">
        <v>0</v>
      </c>
      <c r="CZ179">
        <f>AVERAGE(CU179,CV179,CX179)</f>
        <v>0.30931474545706766</v>
      </c>
      <c r="DA179">
        <f t="shared" si="17"/>
        <v>0.23893930234769922</v>
      </c>
      <c r="DB179">
        <f>AVERAGE(CZ179:DA179)</f>
        <v>0.27412702390238342</v>
      </c>
      <c r="DC179">
        <f>(DB179-DB$381)/DB$383</f>
        <v>0.30703772968427379</v>
      </c>
      <c r="DD179">
        <f t="shared" si="18"/>
        <v>0.39667288301278603</v>
      </c>
      <c r="DE179">
        <f t="shared" si="19"/>
        <v>0.37210863555788248</v>
      </c>
      <c r="DF179">
        <f t="shared" si="21"/>
        <v>0.30783333333333301</v>
      </c>
      <c r="DG179">
        <f t="shared" si="20"/>
        <v>0.32899323285849641</v>
      </c>
    </row>
    <row r="180" spans="1:111" x14ac:dyDescent="0.3">
      <c r="A180">
        <v>119</v>
      </c>
      <c r="B180">
        <v>4140050</v>
      </c>
      <c r="C180" t="s">
        <v>367</v>
      </c>
      <c r="D180">
        <v>448</v>
      </c>
      <c r="E180">
        <v>448</v>
      </c>
      <c r="F180">
        <v>382</v>
      </c>
      <c r="G180">
        <v>0</v>
      </c>
      <c r="H180">
        <v>8281</v>
      </c>
      <c r="I180">
        <v>117</v>
      </c>
      <c r="J180">
        <v>3.83</v>
      </c>
      <c r="K180">
        <v>90</v>
      </c>
      <c r="L180">
        <v>4.24</v>
      </c>
      <c r="M180">
        <v>118</v>
      </c>
      <c r="N180">
        <v>90</v>
      </c>
      <c r="O180">
        <v>27</v>
      </c>
      <c r="P180">
        <v>1</v>
      </c>
      <c r="Q180">
        <v>0.75</v>
      </c>
      <c r="R180">
        <v>0.8</v>
      </c>
      <c r="S180">
        <v>0.51</v>
      </c>
      <c r="T180">
        <v>25</v>
      </c>
      <c r="U180">
        <v>28</v>
      </c>
      <c r="V180">
        <v>28</v>
      </c>
      <c r="W180">
        <v>26</v>
      </c>
      <c r="X180">
        <v>22</v>
      </c>
      <c r="Y180">
        <v>27</v>
      </c>
      <c r="Z180">
        <v>31</v>
      </c>
      <c r="AA180">
        <v>29</v>
      </c>
      <c r="AB180">
        <v>25</v>
      </c>
      <c r="AC180">
        <v>28</v>
      </c>
      <c r="AD180">
        <v>29</v>
      </c>
      <c r="AE180">
        <v>27</v>
      </c>
      <c r="AF180">
        <v>28</v>
      </c>
      <c r="AG180">
        <v>27</v>
      </c>
      <c r="AH180">
        <v>29</v>
      </c>
      <c r="AI180">
        <v>18</v>
      </c>
      <c r="AJ180">
        <v>13</v>
      </c>
      <c r="AK180">
        <v>11</v>
      </c>
      <c r="AL180">
        <v>241</v>
      </c>
      <c r="AM180">
        <v>40.200000000000003</v>
      </c>
      <c r="AN180">
        <v>210</v>
      </c>
      <c r="AO180">
        <v>44.1</v>
      </c>
      <c r="AP180" s="2">
        <v>431</v>
      </c>
      <c r="AQ180" s="2">
        <v>450</v>
      </c>
      <c r="AR180" s="2">
        <v>4</v>
      </c>
      <c r="AS180" s="2">
        <v>146</v>
      </c>
      <c r="AT180" s="2">
        <v>280</v>
      </c>
      <c r="AU180" s="2">
        <v>2</v>
      </c>
      <c r="AV180" s="2">
        <v>3</v>
      </c>
      <c r="AW180" s="2">
        <v>6</v>
      </c>
      <c r="AX180" s="2">
        <v>2</v>
      </c>
      <c r="AY180" s="2">
        <v>1</v>
      </c>
      <c r="AZ180" s="2">
        <v>8</v>
      </c>
      <c r="BA180" s="2">
        <v>168</v>
      </c>
      <c r="BB180" s="2">
        <v>11</v>
      </c>
      <c r="BC180" s="2">
        <v>4</v>
      </c>
      <c r="BD180" s="2">
        <v>8</v>
      </c>
      <c r="BE180" s="2">
        <v>15</v>
      </c>
      <c r="BF180" s="2">
        <v>27</v>
      </c>
      <c r="BG180" s="2">
        <v>16</v>
      </c>
      <c r="BH180" s="2">
        <v>20</v>
      </c>
      <c r="BI180" s="2">
        <v>16</v>
      </c>
      <c r="BJ180" s="2">
        <v>1</v>
      </c>
      <c r="BK180" s="2">
        <v>67483</v>
      </c>
      <c r="BL180">
        <v>78565</v>
      </c>
      <c r="BN180" t="s">
        <v>115</v>
      </c>
      <c r="BO180">
        <v>24.8</v>
      </c>
      <c r="BP180">
        <v>15.3</v>
      </c>
      <c r="BQ180">
        <v>10</v>
      </c>
      <c r="BR180">
        <v>-0.48910969399999998</v>
      </c>
      <c r="BS180" t="s">
        <v>133</v>
      </c>
      <c r="BT180">
        <v>58</v>
      </c>
      <c r="BU180">
        <v>0.32200000000000001</v>
      </c>
      <c r="BV180">
        <v>0.33400000000000002</v>
      </c>
      <c r="BW180">
        <v>0.22600000000000001</v>
      </c>
      <c r="BX180">
        <v>0</v>
      </c>
      <c r="BY180">
        <v>0</v>
      </c>
      <c r="BZ180">
        <v>0</v>
      </c>
      <c r="CA180">
        <v>71.989999999999895</v>
      </c>
      <c r="CB180" t="s">
        <v>109</v>
      </c>
      <c r="CC180">
        <v>5227.9509198201304</v>
      </c>
      <c r="CD180">
        <v>1506184.8976238801</v>
      </c>
      <c r="CL180">
        <v>0.64467005076142103</v>
      </c>
      <c r="CM180">
        <v>0.32335329341317398</v>
      </c>
      <c r="CN180">
        <v>0.37881051663527898</v>
      </c>
      <c r="CO180">
        <v>0.74509803921568596</v>
      </c>
      <c r="CP180">
        <v>0.338947368421053</v>
      </c>
      <c r="CQ180">
        <v>0.38035264483627201</v>
      </c>
      <c r="CR180">
        <v>0</v>
      </c>
      <c r="CS180">
        <v>0.47083333333333299</v>
      </c>
      <c r="DA180">
        <f t="shared" si="17"/>
        <v>0.29753333664766451</v>
      </c>
      <c r="DC180">
        <f>DA180</f>
        <v>0.29753333664766451</v>
      </c>
      <c r="DD180">
        <f t="shared" si="18"/>
        <v>0.52298297500639002</v>
      </c>
      <c r="DE180">
        <f t="shared" si="19"/>
        <v>0.61780571469054157</v>
      </c>
      <c r="DF180">
        <f t="shared" si="21"/>
        <v>0.02</v>
      </c>
      <c r="DG180">
        <f t="shared" si="20"/>
        <v>0.31177968377940202</v>
      </c>
    </row>
    <row r="181" spans="1:111" x14ac:dyDescent="0.3">
      <c r="A181">
        <v>120</v>
      </c>
      <c r="B181">
        <v>4140150</v>
      </c>
      <c r="C181" t="s">
        <v>369</v>
      </c>
      <c r="D181">
        <v>612</v>
      </c>
      <c r="E181">
        <v>610</v>
      </c>
      <c r="F181">
        <v>504</v>
      </c>
      <c r="G181">
        <v>2</v>
      </c>
      <c r="H181">
        <v>153.69999999999899</v>
      </c>
      <c r="I181">
        <v>220</v>
      </c>
      <c r="J181">
        <v>2.77</v>
      </c>
      <c r="K181">
        <v>157</v>
      </c>
      <c r="L181">
        <v>3.21</v>
      </c>
      <c r="M181">
        <v>230</v>
      </c>
      <c r="N181">
        <v>181</v>
      </c>
      <c r="O181">
        <v>39</v>
      </c>
      <c r="P181">
        <v>10</v>
      </c>
      <c r="Q181">
        <v>1.02</v>
      </c>
      <c r="R181">
        <v>1.03</v>
      </c>
      <c r="S181">
        <v>0.47</v>
      </c>
      <c r="T181">
        <v>21</v>
      </c>
      <c r="U181">
        <v>23</v>
      </c>
      <c r="V181">
        <v>25</v>
      </c>
      <c r="W181">
        <v>27</v>
      </c>
      <c r="X181">
        <v>25</v>
      </c>
      <c r="Y181">
        <v>35</v>
      </c>
      <c r="Z181">
        <v>36</v>
      </c>
      <c r="AA181">
        <v>26</v>
      </c>
      <c r="AB181">
        <v>27</v>
      </c>
      <c r="AC181">
        <v>39</v>
      </c>
      <c r="AD181">
        <v>43</v>
      </c>
      <c r="AE181">
        <v>49</v>
      </c>
      <c r="AF181">
        <v>57</v>
      </c>
      <c r="AG181">
        <v>66</v>
      </c>
      <c r="AH181">
        <v>48</v>
      </c>
      <c r="AI181">
        <v>31</v>
      </c>
      <c r="AJ181">
        <v>18</v>
      </c>
      <c r="AK181">
        <v>17</v>
      </c>
      <c r="AL181">
        <v>308</v>
      </c>
      <c r="AM181">
        <v>52.7</v>
      </c>
      <c r="AN181">
        <v>305</v>
      </c>
      <c r="AO181">
        <v>52.5</v>
      </c>
      <c r="AP181" s="2"/>
      <c r="AQ181" s="2"/>
      <c r="AR181" s="2"/>
      <c r="AS181" s="2">
        <v>25</v>
      </c>
      <c r="AT181" s="2">
        <v>553</v>
      </c>
      <c r="AU181" s="2">
        <v>0</v>
      </c>
      <c r="AV181" s="2">
        <v>13</v>
      </c>
      <c r="AW181" s="2">
        <v>1</v>
      </c>
      <c r="AX181" s="2">
        <v>0</v>
      </c>
      <c r="AY181" s="2">
        <v>1</v>
      </c>
      <c r="AZ181" s="2">
        <v>19</v>
      </c>
      <c r="BA181" s="2">
        <v>59</v>
      </c>
      <c r="BB181" s="2">
        <v>11</v>
      </c>
      <c r="BC181" s="2">
        <v>23</v>
      </c>
      <c r="BD181" s="2">
        <v>19</v>
      </c>
      <c r="BE181" s="2">
        <v>32</v>
      </c>
      <c r="BF181" s="2">
        <v>37</v>
      </c>
      <c r="BG181" s="2">
        <v>39</v>
      </c>
      <c r="BH181" s="2">
        <v>31</v>
      </c>
      <c r="BI181" s="2">
        <v>26</v>
      </c>
      <c r="BJ181" s="2">
        <v>1</v>
      </c>
      <c r="BK181" s="2">
        <v>64418</v>
      </c>
      <c r="BL181">
        <v>74916</v>
      </c>
      <c r="BN181" t="s">
        <v>115</v>
      </c>
      <c r="BO181">
        <v>23.1</v>
      </c>
      <c r="BP181">
        <v>14.9</v>
      </c>
      <c r="BQ181">
        <v>18</v>
      </c>
      <c r="BR181">
        <v>-1.9779917000000001E-2</v>
      </c>
      <c r="BS181" t="s">
        <v>112</v>
      </c>
      <c r="BT181">
        <v>50</v>
      </c>
      <c r="BU181">
        <v>8.7999999999999995E-2</v>
      </c>
      <c r="BV181">
        <v>0.39</v>
      </c>
      <c r="BW181">
        <v>9.1999999999999998E-2</v>
      </c>
      <c r="BX181">
        <v>0</v>
      </c>
      <c r="BY181">
        <v>0</v>
      </c>
      <c r="BZ181">
        <v>0</v>
      </c>
      <c r="CA181">
        <v>89.299999999999898</v>
      </c>
      <c r="CB181" t="s">
        <v>119</v>
      </c>
      <c r="CC181">
        <v>47515.579175593499</v>
      </c>
      <c r="CD181">
        <v>110970440.4694</v>
      </c>
      <c r="CE181">
        <v>3</v>
      </c>
      <c r="CF181">
        <v>0.05</v>
      </c>
      <c r="CG181">
        <v>0.49</v>
      </c>
      <c r="CH181">
        <v>0.17</v>
      </c>
      <c r="CI181">
        <v>0.03</v>
      </c>
      <c r="CJ181">
        <v>1</v>
      </c>
      <c r="CK181">
        <v>8</v>
      </c>
      <c r="CL181">
        <v>0.55837563451776695</v>
      </c>
      <c r="CM181">
        <v>0.29940119760479</v>
      </c>
      <c r="CN181">
        <v>0.52612055335844299</v>
      </c>
      <c r="CO181">
        <v>0.58823529411764697</v>
      </c>
      <c r="CP181">
        <v>9.2631578947367996E-2</v>
      </c>
      <c r="CQ181">
        <v>0.45088161209068001</v>
      </c>
      <c r="CR181">
        <v>0</v>
      </c>
      <c r="CS181">
        <v>0.19166666666666701</v>
      </c>
      <c r="CT181">
        <v>0</v>
      </c>
      <c r="CU181">
        <v>0</v>
      </c>
      <c r="CV181">
        <v>0.48888888888888898</v>
      </c>
      <c r="CW181">
        <v>0.292682926829268</v>
      </c>
      <c r="CX181">
        <v>3.3707865168538999E-2</v>
      </c>
      <c r="CY181">
        <v>0.8</v>
      </c>
      <c r="CZ181">
        <f>AVERAGE(CU181,CV181,CX181)</f>
        <v>0.17419891801914267</v>
      </c>
      <c r="DA181">
        <f t="shared" si="17"/>
        <v>0.18379496442617874</v>
      </c>
      <c r="DB181">
        <f>AVERAGE(CZ181:DA181)</f>
        <v>0.17899694122266069</v>
      </c>
      <c r="DC181">
        <f>(DB181-DB$381)/DB$383</f>
        <v>0.1746515489496353</v>
      </c>
      <c r="DD181">
        <f t="shared" si="18"/>
        <v>0.49303316989966173</v>
      </c>
      <c r="DE181">
        <f t="shared" si="19"/>
        <v>0.55954766484533869</v>
      </c>
      <c r="DF181">
        <f t="shared" si="21"/>
        <v>0.26666666666666666</v>
      </c>
      <c r="DG181">
        <f t="shared" si="20"/>
        <v>0.33362196015388018</v>
      </c>
    </row>
    <row r="182" spans="1:111" x14ac:dyDescent="0.3">
      <c r="A182">
        <v>121</v>
      </c>
      <c r="B182">
        <v>4140300</v>
      </c>
      <c r="C182" t="s">
        <v>371</v>
      </c>
      <c r="D182">
        <v>4609</v>
      </c>
      <c r="E182">
        <v>4609</v>
      </c>
      <c r="F182">
        <v>3943</v>
      </c>
      <c r="G182">
        <v>0</v>
      </c>
      <c r="H182">
        <v>5330.1999999999898</v>
      </c>
      <c r="I182">
        <v>1495</v>
      </c>
      <c r="J182">
        <v>3.08</v>
      </c>
      <c r="K182">
        <v>1144</v>
      </c>
      <c r="L182">
        <v>3.45</v>
      </c>
      <c r="M182">
        <v>1619</v>
      </c>
      <c r="N182">
        <v>1176</v>
      </c>
      <c r="O182">
        <v>319</v>
      </c>
      <c r="P182">
        <v>124</v>
      </c>
      <c r="Q182">
        <v>1.87</v>
      </c>
      <c r="R182">
        <v>1.91</v>
      </c>
      <c r="S182">
        <v>1.78</v>
      </c>
      <c r="T182">
        <v>329</v>
      </c>
      <c r="U182">
        <v>345</v>
      </c>
      <c r="V182">
        <v>352</v>
      </c>
      <c r="W182">
        <v>325</v>
      </c>
      <c r="X182">
        <v>305</v>
      </c>
      <c r="Y182">
        <v>341</v>
      </c>
      <c r="Z182">
        <v>234</v>
      </c>
      <c r="AA182">
        <v>306</v>
      </c>
      <c r="AB182">
        <v>353</v>
      </c>
      <c r="AC182">
        <v>318</v>
      </c>
      <c r="AD182">
        <v>325</v>
      </c>
      <c r="AE182">
        <v>285</v>
      </c>
      <c r="AF182">
        <v>240</v>
      </c>
      <c r="AG182">
        <v>199</v>
      </c>
      <c r="AH182">
        <v>160</v>
      </c>
      <c r="AI182">
        <v>116</v>
      </c>
      <c r="AJ182">
        <v>47</v>
      </c>
      <c r="AK182">
        <v>32</v>
      </c>
      <c r="AL182">
        <v>2357</v>
      </c>
      <c r="AM182">
        <v>34.799999999999898</v>
      </c>
      <c r="AN182">
        <v>2255</v>
      </c>
      <c r="AO182">
        <v>37.5</v>
      </c>
      <c r="AP182" s="2">
        <v>3504</v>
      </c>
      <c r="AQ182" s="2">
        <v>4499</v>
      </c>
      <c r="AR182" s="2">
        <v>22</v>
      </c>
      <c r="AS182" s="2">
        <v>1151</v>
      </c>
      <c r="AT182" s="2">
        <v>3208</v>
      </c>
      <c r="AU182" s="2">
        <v>13</v>
      </c>
      <c r="AV182" s="2">
        <v>44</v>
      </c>
      <c r="AW182" s="2">
        <v>43</v>
      </c>
      <c r="AX182" s="2">
        <v>2</v>
      </c>
      <c r="AY182" s="2">
        <v>16</v>
      </c>
      <c r="AZ182" s="2">
        <v>132</v>
      </c>
      <c r="BA182" s="2">
        <v>1401</v>
      </c>
      <c r="BB182" s="2">
        <v>34</v>
      </c>
      <c r="BC182" s="2">
        <v>49</v>
      </c>
      <c r="BD182" s="2">
        <v>93</v>
      </c>
      <c r="BE182" s="2">
        <v>207</v>
      </c>
      <c r="BF182" s="2">
        <v>359</v>
      </c>
      <c r="BG182" s="2">
        <v>276</v>
      </c>
      <c r="BH182" s="2">
        <v>263</v>
      </c>
      <c r="BI182" s="2">
        <v>172</v>
      </c>
      <c r="BJ182" s="2">
        <v>43</v>
      </c>
      <c r="BK182" s="2">
        <v>75379</v>
      </c>
      <c r="BL182">
        <v>88604</v>
      </c>
      <c r="BN182" t="s">
        <v>107</v>
      </c>
      <c r="BO182">
        <v>20.100000000000001</v>
      </c>
      <c r="BP182">
        <v>14.8</v>
      </c>
      <c r="BQ182">
        <v>8</v>
      </c>
      <c r="BR182">
        <v>-0.57931602699999996</v>
      </c>
      <c r="BS182" t="s">
        <v>124</v>
      </c>
      <c r="BT182">
        <v>55</v>
      </c>
      <c r="BU182">
        <v>0.378</v>
      </c>
      <c r="BV182">
        <v>0.25</v>
      </c>
      <c r="BW182">
        <v>0.193</v>
      </c>
      <c r="BX182">
        <v>4.3999999999999997E-2</v>
      </c>
      <c r="BY182">
        <v>0</v>
      </c>
      <c r="BZ182">
        <v>0</v>
      </c>
      <c r="CA182">
        <v>72.760000000000005</v>
      </c>
      <c r="CB182" t="s">
        <v>119</v>
      </c>
      <c r="CC182">
        <v>22343.769888706101</v>
      </c>
      <c r="CD182">
        <v>24099364.2299865</v>
      </c>
      <c r="CE182">
        <v>3</v>
      </c>
      <c r="CF182">
        <v>0.23</v>
      </c>
      <c r="CG182">
        <v>0.95</v>
      </c>
      <c r="CH182">
        <v>0.15</v>
      </c>
      <c r="CI182">
        <v>8.9999999999999993E-3</v>
      </c>
      <c r="CJ182">
        <v>1</v>
      </c>
      <c r="CK182">
        <v>3</v>
      </c>
      <c r="CL182">
        <v>0.40609137055837602</v>
      </c>
      <c r="CM182">
        <v>0.29341317365269498</v>
      </c>
      <c r="CN182">
        <v>0.35049716666666703</v>
      </c>
      <c r="CO182">
        <v>0.68627450980392202</v>
      </c>
      <c r="CP182">
        <v>0.39789473684210502</v>
      </c>
      <c r="CQ182">
        <v>0.27455919395466</v>
      </c>
      <c r="CR182">
        <v>0.19130434782608699</v>
      </c>
      <c r="CS182">
        <v>0.40208333333333302</v>
      </c>
      <c r="CT182">
        <v>0</v>
      </c>
      <c r="CU182">
        <v>0.3</v>
      </c>
      <c r="CV182">
        <v>1</v>
      </c>
      <c r="CW182">
        <v>0.24390243902438999</v>
      </c>
      <c r="CX182">
        <v>1.0112359550562E-2</v>
      </c>
      <c r="CY182">
        <v>0.3</v>
      </c>
      <c r="CZ182">
        <f>AVERAGE(CU182,CV182,CX182)</f>
        <v>0.43670411985018731</v>
      </c>
      <c r="DA182">
        <f t="shared" si="17"/>
        <v>0.31646040298904621</v>
      </c>
      <c r="DB182">
        <f>AVERAGE(CZ182:DA182)</f>
        <v>0.37658226141961676</v>
      </c>
      <c r="DC182">
        <f>(DB182-DB$381)/DB$383</f>
        <v>0.44961783903655861</v>
      </c>
      <c r="DD182">
        <f t="shared" si="18"/>
        <v>0.434069055170415</v>
      </c>
      <c r="DE182">
        <f t="shared" si="19"/>
        <v>0.44485128125508278</v>
      </c>
      <c r="DF182">
        <f t="shared" si="21"/>
        <v>0.17333333333333334</v>
      </c>
      <c r="DG182">
        <f t="shared" si="20"/>
        <v>0.35593415120832494</v>
      </c>
    </row>
    <row r="183" spans="1:111" x14ac:dyDescent="0.3">
      <c r="A183">
        <v>122</v>
      </c>
      <c r="B183">
        <v>4140550</v>
      </c>
      <c r="C183" t="s">
        <v>373</v>
      </c>
      <c r="D183">
        <v>39303</v>
      </c>
      <c r="E183">
        <v>39092</v>
      </c>
      <c r="F183">
        <v>30770</v>
      </c>
      <c r="G183">
        <v>211</v>
      </c>
      <c r="H183">
        <v>3647.4</v>
      </c>
      <c r="I183">
        <v>17122</v>
      </c>
      <c r="J183">
        <v>2.2799999999999998</v>
      </c>
      <c r="K183">
        <v>10687</v>
      </c>
      <c r="L183">
        <v>2.88</v>
      </c>
      <c r="M183">
        <v>18189</v>
      </c>
      <c r="N183">
        <v>12305</v>
      </c>
      <c r="O183">
        <v>4816</v>
      </c>
      <c r="P183">
        <v>1067</v>
      </c>
      <c r="Q183">
        <v>0.59</v>
      </c>
      <c r="R183">
        <v>0.63</v>
      </c>
      <c r="S183">
        <v>0.48</v>
      </c>
      <c r="T183">
        <v>1433</v>
      </c>
      <c r="U183">
        <v>1835</v>
      </c>
      <c r="V183">
        <v>2385</v>
      </c>
      <c r="W183">
        <v>2362</v>
      </c>
      <c r="X183">
        <v>1816</v>
      </c>
      <c r="Y183">
        <v>1855</v>
      </c>
      <c r="Z183">
        <v>1792</v>
      </c>
      <c r="AA183">
        <v>2094</v>
      </c>
      <c r="AB183">
        <v>2200</v>
      </c>
      <c r="AC183">
        <v>2482</v>
      </c>
      <c r="AD183">
        <v>2956</v>
      </c>
      <c r="AE183">
        <v>3529</v>
      </c>
      <c r="AF183">
        <v>3707</v>
      </c>
      <c r="AG183">
        <v>3008</v>
      </c>
      <c r="AH183">
        <v>2295</v>
      </c>
      <c r="AI183">
        <v>1369</v>
      </c>
      <c r="AJ183">
        <v>915</v>
      </c>
      <c r="AK183">
        <v>1270</v>
      </c>
      <c r="AL183">
        <v>18721</v>
      </c>
      <c r="AM183">
        <v>47</v>
      </c>
      <c r="AN183">
        <v>20582</v>
      </c>
      <c r="AO183">
        <v>50.299999999999898</v>
      </c>
      <c r="AP183" s="2">
        <v>29038</v>
      </c>
      <c r="AQ183" s="2">
        <v>37437</v>
      </c>
      <c r="AR183" s="2">
        <v>22</v>
      </c>
      <c r="AS183" s="2">
        <v>1853</v>
      </c>
      <c r="AT183" s="2">
        <v>32762</v>
      </c>
      <c r="AU183" s="2">
        <v>380</v>
      </c>
      <c r="AV183" s="2">
        <v>144</v>
      </c>
      <c r="AW183" s="2">
        <v>2687</v>
      </c>
      <c r="AX183" s="2">
        <v>88</v>
      </c>
      <c r="AY183" s="2">
        <v>53</v>
      </c>
      <c r="AZ183" s="2">
        <v>1336</v>
      </c>
      <c r="BA183" s="2">
        <v>6541</v>
      </c>
      <c r="BB183" s="2">
        <v>767</v>
      </c>
      <c r="BC183" s="2">
        <v>732</v>
      </c>
      <c r="BD183" s="2">
        <v>930</v>
      </c>
      <c r="BE183" s="2">
        <v>1245</v>
      </c>
      <c r="BF183" s="2">
        <v>2047</v>
      </c>
      <c r="BG183" s="2">
        <v>2024</v>
      </c>
      <c r="BH183" s="2">
        <v>2632</v>
      </c>
      <c r="BI183" s="2">
        <v>2395</v>
      </c>
      <c r="BJ183" s="2">
        <v>4349</v>
      </c>
      <c r="BK183" s="2">
        <v>111848</v>
      </c>
      <c r="BL183">
        <v>160083</v>
      </c>
      <c r="BN183" t="s">
        <v>107</v>
      </c>
      <c r="BO183">
        <v>12.6</v>
      </c>
      <c r="BP183">
        <v>10</v>
      </c>
      <c r="BQ183">
        <v>4</v>
      </c>
      <c r="BR183">
        <v>-1.285306879</v>
      </c>
      <c r="BS183" t="s">
        <v>143</v>
      </c>
      <c r="BT183">
        <v>71</v>
      </c>
      <c r="BU183">
        <v>0.17199999999999999</v>
      </c>
      <c r="BV183">
        <v>0.12</v>
      </c>
      <c r="BW183">
        <v>1.4999999999999999E-2</v>
      </c>
      <c r="BX183">
        <v>1.2999999999999999E-2</v>
      </c>
      <c r="BY183">
        <v>0</v>
      </c>
      <c r="BZ183">
        <v>0</v>
      </c>
      <c r="CA183">
        <v>72.03</v>
      </c>
      <c r="CB183" t="s">
        <v>109</v>
      </c>
      <c r="CC183">
        <v>262811.92673661403</v>
      </c>
      <c r="CD183">
        <v>318883250.64989197</v>
      </c>
      <c r="CE183">
        <v>2.8181818181818099</v>
      </c>
      <c r="CF183">
        <v>5.4545454545455001E-2</v>
      </c>
      <c r="CG183">
        <v>7.0000000000000007E-2</v>
      </c>
      <c r="CH183">
        <v>9.2727272727273005E-2</v>
      </c>
      <c r="CI183">
        <v>5.7272727272729999E-3</v>
      </c>
      <c r="CJ183">
        <v>11</v>
      </c>
      <c r="CK183">
        <v>0</v>
      </c>
      <c r="CL183">
        <v>2.5380710659898002E-2</v>
      </c>
      <c r="CM183">
        <v>5.9880239520959996E-3</v>
      </c>
      <c r="CN183">
        <v>0.128905562146893</v>
      </c>
      <c r="CO183">
        <v>1</v>
      </c>
      <c r="CP183">
        <v>0.18105263157894699</v>
      </c>
      <c r="CQ183">
        <v>0.11083123425692699</v>
      </c>
      <c r="CR183">
        <v>5.6521739130434998E-2</v>
      </c>
      <c r="CS183">
        <v>3.125E-2</v>
      </c>
      <c r="CT183">
        <v>9.0909090909090995E-2</v>
      </c>
      <c r="CU183">
        <v>7.5757575757580001E-3</v>
      </c>
      <c r="CV183">
        <v>2.2222222222222001E-2</v>
      </c>
      <c r="CW183">
        <v>0.104212860310421</v>
      </c>
      <c r="CX183">
        <v>6.4351378958119997E-3</v>
      </c>
      <c r="CY183">
        <v>0</v>
      </c>
      <c r="CZ183">
        <f>AVERAGE(CU183,CV183,CX183)</f>
        <v>1.2077705897930667E-2</v>
      </c>
      <c r="DA183">
        <f t="shared" si="17"/>
        <v>9.4913901241577253E-2</v>
      </c>
      <c r="DB183">
        <f>AVERAGE(CZ183:DA183)</f>
        <v>5.3495803569753961E-2</v>
      </c>
      <c r="DC183">
        <f>(DB183-DB$381)/DB$383</f>
        <v>0</v>
      </c>
      <c r="DD183">
        <f t="shared" si="18"/>
        <v>0.29006857418972176</v>
      </c>
      <c r="DE183">
        <f t="shared" si="19"/>
        <v>0.1647430411910511</v>
      </c>
      <c r="DF183">
        <f t="shared" si="21"/>
        <v>7.3333333333333334E-2</v>
      </c>
      <c r="DG183">
        <f t="shared" si="20"/>
        <v>7.9358791508128149E-2</v>
      </c>
    </row>
    <row r="184" spans="1:111" x14ac:dyDescent="0.3">
      <c r="A184">
        <v>123</v>
      </c>
      <c r="B184">
        <v>4140650</v>
      </c>
      <c r="C184" t="s">
        <v>375</v>
      </c>
      <c r="D184">
        <v>1830</v>
      </c>
      <c r="E184">
        <v>1784</v>
      </c>
      <c r="F184">
        <v>1289</v>
      </c>
      <c r="G184">
        <v>46</v>
      </c>
      <c r="H184">
        <v>915.6</v>
      </c>
      <c r="I184">
        <v>863</v>
      </c>
      <c r="J184">
        <v>2.0699999999999998</v>
      </c>
      <c r="K184">
        <v>522</v>
      </c>
      <c r="L184">
        <v>2.4700000000000002</v>
      </c>
      <c r="M184">
        <v>1030</v>
      </c>
      <c r="N184">
        <v>687</v>
      </c>
      <c r="O184">
        <v>176</v>
      </c>
      <c r="P184">
        <v>167</v>
      </c>
      <c r="Q184">
        <v>0.66</v>
      </c>
      <c r="R184">
        <v>0.61</v>
      </c>
      <c r="S184">
        <v>0.57999999999999996</v>
      </c>
      <c r="T184">
        <v>50</v>
      </c>
      <c r="U184">
        <v>51</v>
      </c>
      <c r="V184">
        <v>55</v>
      </c>
      <c r="W184">
        <v>55</v>
      </c>
      <c r="X184">
        <v>48</v>
      </c>
      <c r="Y184">
        <v>65</v>
      </c>
      <c r="Z184">
        <v>57</v>
      </c>
      <c r="AA184">
        <v>59</v>
      </c>
      <c r="AB184">
        <v>83</v>
      </c>
      <c r="AC184">
        <v>77</v>
      </c>
      <c r="AD184">
        <v>108</v>
      </c>
      <c r="AE184">
        <v>155</v>
      </c>
      <c r="AF184">
        <v>232</v>
      </c>
      <c r="AG184">
        <v>231</v>
      </c>
      <c r="AH184">
        <v>184</v>
      </c>
      <c r="AI184">
        <v>150</v>
      </c>
      <c r="AJ184">
        <v>96</v>
      </c>
      <c r="AK184">
        <v>79</v>
      </c>
      <c r="AL184">
        <v>946</v>
      </c>
      <c r="AM184">
        <v>61.1</v>
      </c>
      <c r="AN184">
        <v>889</v>
      </c>
      <c r="AO184">
        <v>61.2</v>
      </c>
      <c r="AP184" s="2"/>
      <c r="AQ184" s="2"/>
      <c r="AR184" s="2"/>
      <c r="AS184" s="2">
        <v>82</v>
      </c>
      <c r="AT184" s="2">
        <v>1657</v>
      </c>
      <c r="AU184" s="2">
        <v>10</v>
      </c>
      <c r="AV184" s="2">
        <v>29</v>
      </c>
      <c r="AW184" s="2">
        <v>6</v>
      </c>
      <c r="AX184" s="2">
        <v>0</v>
      </c>
      <c r="AY184" s="2">
        <v>0</v>
      </c>
      <c r="AZ184" s="2">
        <v>46</v>
      </c>
      <c r="BA184" s="2">
        <v>173</v>
      </c>
      <c r="BB184" s="2">
        <v>103</v>
      </c>
      <c r="BC184" s="2">
        <v>71</v>
      </c>
      <c r="BD184" s="2">
        <v>80</v>
      </c>
      <c r="BE184" s="2">
        <v>161</v>
      </c>
      <c r="BF184" s="2">
        <v>192</v>
      </c>
      <c r="BG184" s="2">
        <v>152</v>
      </c>
      <c r="BH184" s="2">
        <v>87</v>
      </c>
      <c r="BI184" s="2">
        <v>8</v>
      </c>
      <c r="BJ184" s="2">
        <v>11</v>
      </c>
      <c r="BK184" s="2">
        <v>51467</v>
      </c>
      <c r="BL184">
        <v>59963</v>
      </c>
      <c r="BN184" t="s">
        <v>107</v>
      </c>
      <c r="BO184">
        <v>26.1999999999999</v>
      </c>
      <c r="BP184">
        <v>14.6</v>
      </c>
      <c r="BQ184">
        <v>24</v>
      </c>
      <c r="BR184">
        <v>0.55696797360000005</v>
      </c>
      <c r="BS184" t="s">
        <v>138</v>
      </c>
      <c r="BT184">
        <v>37</v>
      </c>
      <c r="BU184">
        <v>0.03</v>
      </c>
      <c r="BV184">
        <v>0.26800000000000002</v>
      </c>
      <c r="BW184">
        <v>0.157</v>
      </c>
      <c r="BX184">
        <v>0</v>
      </c>
      <c r="BY184">
        <v>0</v>
      </c>
      <c r="BZ184">
        <v>0</v>
      </c>
      <c r="CA184">
        <v>74.129999999999896</v>
      </c>
      <c r="CB184" t="s">
        <v>119</v>
      </c>
      <c r="CC184">
        <v>49962.582336807202</v>
      </c>
      <c r="CD184">
        <v>63852970.787710004</v>
      </c>
      <c r="CL184">
        <v>0.71573604060913698</v>
      </c>
      <c r="CM184">
        <v>0.28143712574850299</v>
      </c>
      <c r="CN184">
        <v>0.70714625662272401</v>
      </c>
      <c r="CO184">
        <v>0.33333333333333298</v>
      </c>
      <c r="CP184">
        <v>3.1578947368420998E-2</v>
      </c>
      <c r="CQ184">
        <v>0.29722921914357697</v>
      </c>
      <c r="CR184">
        <v>0</v>
      </c>
      <c r="CS184">
        <v>0.327083333333333</v>
      </c>
      <c r="DA184">
        <f t="shared" si="17"/>
        <v>0.16397287496133273</v>
      </c>
      <c r="DC184">
        <f>DA184</f>
        <v>0.16397287496133273</v>
      </c>
      <c r="DD184">
        <f t="shared" si="18"/>
        <v>0.50941318907842426</v>
      </c>
      <c r="DE184">
        <f t="shared" si="19"/>
        <v>0.59140990803460569</v>
      </c>
      <c r="DF184">
        <f t="shared" si="21"/>
        <v>0</v>
      </c>
      <c r="DG184">
        <f t="shared" si="20"/>
        <v>0.25179426099864616</v>
      </c>
    </row>
    <row r="185" spans="1:111" x14ac:dyDescent="0.3">
      <c r="A185">
        <v>285</v>
      </c>
      <c r="B185">
        <v>4140700</v>
      </c>
      <c r="C185" t="s">
        <v>700</v>
      </c>
      <c r="D185">
        <v>2387</v>
      </c>
      <c r="E185">
        <v>2356</v>
      </c>
      <c r="F185">
        <v>1821</v>
      </c>
      <c r="G185">
        <v>31</v>
      </c>
      <c r="H185">
        <v>980.89999999999895</v>
      </c>
      <c r="I185">
        <v>1092</v>
      </c>
      <c r="J185">
        <v>2.16</v>
      </c>
      <c r="K185">
        <v>662</v>
      </c>
      <c r="L185">
        <v>2.75</v>
      </c>
      <c r="M185">
        <v>1272</v>
      </c>
      <c r="N185">
        <v>589</v>
      </c>
      <c r="O185">
        <v>503</v>
      </c>
      <c r="P185">
        <v>180</v>
      </c>
      <c r="Q185">
        <v>0.3</v>
      </c>
      <c r="R185">
        <v>0.43</v>
      </c>
      <c r="S185">
        <v>0.33</v>
      </c>
      <c r="T185">
        <v>130</v>
      </c>
      <c r="U185">
        <v>140</v>
      </c>
      <c r="V185">
        <v>140</v>
      </c>
      <c r="W185">
        <v>92</v>
      </c>
      <c r="X185">
        <v>106</v>
      </c>
      <c r="Y185">
        <v>155</v>
      </c>
      <c r="Z185">
        <v>144</v>
      </c>
      <c r="AA185">
        <v>122</v>
      </c>
      <c r="AB185">
        <v>131</v>
      </c>
      <c r="AC185">
        <v>130</v>
      </c>
      <c r="AD185">
        <v>161</v>
      </c>
      <c r="AE185">
        <v>152</v>
      </c>
      <c r="AF185">
        <v>189</v>
      </c>
      <c r="AG185">
        <v>181</v>
      </c>
      <c r="AH185">
        <v>145</v>
      </c>
      <c r="AI185">
        <v>109</v>
      </c>
      <c r="AJ185">
        <v>79</v>
      </c>
      <c r="AK185">
        <v>80</v>
      </c>
      <c r="AL185">
        <v>1181</v>
      </c>
      <c r="AM185">
        <v>45.2</v>
      </c>
      <c r="AN185">
        <v>1205</v>
      </c>
      <c r="AO185">
        <v>47.399999999999899</v>
      </c>
      <c r="AP185" s="2">
        <v>1676</v>
      </c>
      <c r="AQ185" s="2">
        <v>2441</v>
      </c>
      <c r="AR185" s="2">
        <v>31</v>
      </c>
      <c r="AS185" s="2">
        <v>295</v>
      </c>
      <c r="AT185" s="2">
        <v>1925</v>
      </c>
      <c r="AU185" s="2">
        <v>1</v>
      </c>
      <c r="AV185" s="2">
        <v>36</v>
      </c>
      <c r="AW185" s="2">
        <v>36</v>
      </c>
      <c r="AX185" s="2">
        <v>2</v>
      </c>
      <c r="AY185" s="2">
        <v>2</v>
      </c>
      <c r="AZ185" s="2">
        <v>90</v>
      </c>
      <c r="BA185" s="2">
        <v>462</v>
      </c>
      <c r="BB185" s="2">
        <v>204</v>
      </c>
      <c r="BC185" s="2">
        <v>152</v>
      </c>
      <c r="BD185" s="2">
        <v>97</v>
      </c>
      <c r="BE185" s="2">
        <v>146</v>
      </c>
      <c r="BF185" s="2">
        <v>204</v>
      </c>
      <c r="BG185" s="2">
        <v>89</v>
      </c>
      <c r="BH185" s="2">
        <v>130</v>
      </c>
      <c r="BI185" s="2">
        <v>53</v>
      </c>
      <c r="BJ185" s="2">
        <v>17</v>
      </c>
      <c r="BK185" s="2">
        <v>43450</v>
      </c>
      <c r="BL185">
        <v>58814</v>
      </c>
      <c r="BN185" t="s">
        <v>177</v>
      </c>
      <c r="BO185">
        <v>24.6</v>
      </c>
      <c r="BP185">
        <v>16.600000000000001</v>
      </c>
      <c r="BQ185">
        <v>33</v>
      </c>
      <c r="BR185">
        <v>1.4696136369999999</v>
      </c>
      <c r="BS185" t="s">
        <v>701</v>
      </c>
      <c r="BT185">
        <v>49</v>
      </c>
      <c r="BU185">
        <v>0.17199999999999999</v>
      </c>
      <c r="BV185">
        <v>0.46700000000000003</v>
      </c>
      <c r="BW185">
        <v>0.123</v>
      </c>
      <c r="BX185">
        <v>5.0000000000000001E-3</v>
      </c>
      <c r="BY185">
        <v>36.85</v>
      </c>
      <c r="BZ185">
        <v>0</v>
      </c>
      <c r="CA185">
        <v>0</v>
      </c>
      <c r="CB185" t="s">
        <v>119</v>
      </c>
      <c r="CC185">
        <v>75853.297805319802</v>
      </c>
      <c r="CD185">
        <v>68154666.707634702</v>
      </c>
      <c r="CE185">
        <v>2</v>
      </c>
      <c r="CF185">
        <v>0.1</v>
      </c>
      <c r="CG185">
        <v>0.5</v>
      </c>
      <c r="CH185">
        <v>0.29499999999999998</v>
      </c>
      <c r="CI185">
        <v>2.5000000000000001E-2</v>
      </c>
      <c r="CJ185">
        <v>2</v>
      </c>
      <c r="CK185">
        <v>1</v>
      </c>
      <c r="CL185">
        <v>0.63451776649746205</v>
      </c>
      <c r="CM185">
        <v>0.40119760479041899</v>
      </c>
      <c r="CN185">
        <v>0.99360126710608898</v>
      </c>
      <c r="CO185">
        <v>0.56862745098039202</v>
      </c>
      <c r="CP185">
        <v>0.18105263157894699</v>
      </c>
      <c r="CQ185">
        <v>0.54785894206549102</v>
      </c>
      <c r="CR185">
        <v>2.1739130434783E-2</v>
      </c>
      <c r="CS185">
        <v>0.25624999999999998</v>
      </c>
      <c r="CT185">
        <v>0.5</v>
      </c>
      <c r="CU185">
        <v>8.3333333333332996E-2</v>
      </c>
      <c r="CV185">
        <v>0.5</v>
      </c>
      <c r="CW185">
        <v>0.59756097560975596</v>
      </c>
      <c r="CX185">
        <v>2.8089887640449E-2</v>
      </c>
      <c r="CY185">
        <v>0.1</v>
      </c>
      <c r="CZ185">
        <f>AVERAGE(CU185,CV185,CX185)</f>
        <v>0.20380774032459401</v>
      </c>
      <c r="DA185">
        <f t="shared" si="17"/>
        <v>0.25172517601980526</v>
      </c>
      <c r="DB185">
        <f>AVERAGE(CZ185:DA185)</f>
        <v>0.22776645817219965</v>
      </c>
      <c r="DC185">
        <f>(DB185-DB$381)/DB$383</f>
        <v>0.24252082755585355</v>
      </c>
      <c r="DD185">
        <f t="shared" si="18"/>
        <v>0.64948602234359054</v>
      </c>
      <c r="DE185">
        <f t="shared" si="19"/>
        <v>0.86387812855359658</v>
      </c>
      <c r="DF185">
        <f t="shared" si="21"/>
        <v>0.25950000000000001</v>
      </c>
      <c r="DG185">
        <f t="shared" si="20"/>
        <v>0.45529965203648337</v>
      </c>
    </row>
    <row r="186" spans="1:111" x14ac:dyDescent="0.3">
      <c r="A186">
        <v>124</v>
      </c>
      <c r="B186">
        <v>4140950</v>
      </c>
      <c r="C186" t="s">
        <v>377</v>
      </c>
      <c r="D186">
        <v>188</v>
      </c>
      <c r="E186">
        <v>187</v>
      </c>
      <c r="F186">
        <v>140</v>
      </c>
      <c r="G186">
        <v>1</v>
      </c>
      <c r="H186">
        <v>131.80000000000001</v>
      </c>
      <c r="I186">
        <v>103</v>
      </c>
      <c r="J186">
        <v>1.82</v>
      </c>
      <c r="K186">
        <v>63</v>
      </c>
      <c r="L186">
        <v>2.2200000000000002</v>
      </c>
      <c r="M186">
        <v>120</v>
      </c>
      <c r="N186">
        <v>82</v>
      </c>
      <c r="O186">
        <v>22</v>
      </c>
      <c r="P186">
        <v>17</v>
      </c>
      <c r="Q186">
        <v>0.54</v>
      </c>
      <c r="R186">
        <v>0.53</v>
      </c>
      <c r="S186">
        <v>2.2599999999999998</v>
      </c>
      <c r="T186">
        <v>4</v>
      </c>
      <c r="U186">
        <v>4</v>
      </c>
      <c r="V186">
        <v>7</v>
      </c>
      <c r="W186">
        <v>6</v>
      </c>
      <c r="X186">
        <v>4</v>
      </c>
      <c r="Y186">
        <v>5</v>
      </c>
      <c r="Z186">
        <v>5</v>
      </c>
      <c r="AA186">
        <v>6</v>
      </c>
      <c r="AB186">
        <v>7</v>
      </c>
      <c r="AC186">
        <v>9</v>
      </c>
      <c r="AD186">
        <v>15</v>
      </c>
      <c r="AE186">
        <v>21</v>
      </c>
      <c r="AF186">
        <v>24</v>
      </c>
      <c r="AG186">
        <v>24</v>
      </c>
      <c r="AH186">
        <v>21</v>
      </c>
      <c r="AI186">
        <v>13</v>
      </c>
      <c r="AJ186">
        <v>7</v>
      </c>
      <c r="AK186">
        <v>6</v>
      </c>
      <c r="AL186">
        <v>97</v>
      </c>
      <c r="AM186">
        <v>59.299999999999898</v>
      </c>
      <c r="AN186">
        <v>91</v>
      </c>
      <c r="AO186">
        <v>61</v>
      </c>
      <c r="AP186" s="2"/>
      <c r="AQ186" s="2"/>
      <c r="AR186" s="2"/>
      <c r="AS186" s="2">
        <v>9</v>
      </c>
      <c r="AT186" s="2">
        <v>170</v>
      </c>
      <c r="AU186" s="2">
        <v>0</v>
      </c>
      <c r="AV186" s="2">
        <v>5</v>
      </c>
      <c r="AW186" s="2">
        <v>1</v>
      </c>
      <c r="AX186" s="2">
        <v>0</v>
      </c>
      <c r="AY186" s="2">
        <v>0</v>
      </c>
      <c r="AZ186" s="2">
        <v>3</v>
      </c>
      <c r="BA186" s="2">
        <v>18</v>
      </c>
      <c r="BB186" s="2">
        <v>7</v>
      </c>
      <c r="BC186" s="2">
        <v>10</v>
      </c>
      <c r="BD186" s="2">
        <v>19</v>
      </c>
      <c r="BE186" s="2">
        <v>8</v>
      </c>
      <c r="BF186" s="2">
        <v>32</v>
      </c>
      <c r="BG186" s="2">
        <v>5</v>
      </c>
      <c r="BH186" s="2">
        <v>19</v>
      </c>
      <c r="BI186" s="2">
        <v>0</v>
      </c>
      <c r="BJ186" s="2">
        <v>2</v>
      </c>
      <c r="BK186" s="2">
        <v>53358</v>
      </c>
      <c r="BL186">
        <v>65101</v>
      </c>
      <c r="BN186" t="s">
        <v>115</v>
      </c>
      <c r="BO186">
        <v>25.5</v>
      </c>
      <c r="BP186">
        <v>14.6999999999999</v>
      </c>
      <c r="BQ186">
        <v>17</v>
      </c>
      <c r="BR186">
        <v>-5.4048117E-2</v>
      </c>
      <c r="BS186" t="s">
        <v>166</v>
      </c>
      <c r="BT186">
        <v>46</v>
      </c>
      <c r="BU186">
        <v>1.7999999999999999E-2</v>
      </c>
      <c r="BV186">
        <v>0.313</v>
      </c>
      <c r="BW186">
        <v>8.9999999999999993E-3</v>
      </c>
      <c r="BX186">
        <v>0</v>
      </c>
      <c r="BY186">
        <v>0</v>
      </c>
      <c r="BZ186">
        <v>0</v>
      </c>
      <c r="CA186">
        <v>60.329999999999899</v>
      </c>
      <c r="CB186" t="s">
        <v>119</v>
      </c>
      <c r="CC186">
        <v>30604.468846175001</v>
      </c>
      <c r="CD186">
        <v>39745683.2555307</v>
      </c>
      <c r="CL186">
        <v>0.68020304568527901</v>
      </c>
      <c r="CM186">
        <v>0.28742514970059901</v>
      </c>
      <c r="CN186">
        <v>0.51536468392969204</v>
      </c>
      <c r="CO186">
        <v>0.50980392156862697</v>
      </c>
      <c r="CP186">
        <v>1.8947368421053001E-2</v>
      </c>
      <c r="CQ186">
        <v>0.353904282115869</v>
      </c>
      <c r="CR186">
        <v>0</v>
      </c>
      <c r="CS186">
        <v>1.8749999999999999E-2</v>
      </c>
      <c r="DA186">
        <f t="shared" si="17"/>
        <v>9.7900412634230494E-2</v>
      </c>
      <c r="DC186">
        <f>DA186</f>
        <v>9.7900412634230494E-2</v>
      </c>
      <c r="DD186">
        <f t="shared" si="18"/>
        <v>0.49819920022104924</v>
      </c>
      <c r="DE186">
        <f t="shared" si="19"/>
        <v>0.56959657337388236</v>
      </c>
      <c r="DF186">
        <f t="shared" si="21"/>
        <v>0</v>
      </c>
      <c r="DG186">
        <f t="shared" si="20"/>
        <v>0.22249899533603759</v>
      </c>
    </row>
    <row r="187" spans="1:111" x14ac:dyDescent="0.3">
      <c r="A187">
        <v>125</v>
      </c>
      <c r="B187">
        <v>4141650</v>
      </c>
      <c r="C187" t="s">
        <v>379</v>
      </c>
      <c r="D187">
        <v>17872</v>
      </c>
      <c r="E187">
        <v>17696</v>
      </c>
      <c r="F187">
        <v>13700</v>
      </c>
      <c r="G187">
        <v>176</v>
      </c>
      <c r="H187">
        <v>2563.0999999999899</v>
      </c>
      <c r="I187">
        <v>7036</v>
      </c>
      <c r="J187">
        <v>2.52</v>
      </c>
      <c r="K187">
        <v>4451</v>
      </c>
      <c r="L187">
        <v>3.08</v>
      </c>
      <c r="M187">
        <v>7720</v>
      </c>
      <c r="N187">
        <v>4090</v>
      </c>
      <c r="O187">
        <v>2946</v>
      </c>
      <c r="P187">
        <v>684</v>
      </c>
      <c r="Q187">
        <v>1.26</v>
      </c>
      <c r="R187">
        <v>1.25</v>
      </c>
      <c r="S187">
        <v>1.08</v>
      </c>
      <c r="T187">
        <v>1215</v>
      </c>
      <c r="U187">
        <v>1202</v>
      </c>
      <c r="V187">
        <v>1163</v>
      </c>
      <c r="W187">
        <v>1013</v>
      </c>
      <c r="X187">
        <v>1069</v>
      </c>
      <c r="Y187">
        <v>1234</v>
      </c>
      <c r="Z187">
        <v>1203</v>
      </c>
      <c r="AA187">
        <v>1097</v>
      </c>
      <c r="AB187">
        <v>1089</v>
      </c>
      <c r="AC187">
        <v>970</v>
      </c>
      <c r="AD187">
        <v>984</v>
      </c>
      <c r="AE187">
        <v>1087</v>
      </c>
      <c r="AF187">
        <v>1044</v>
      </c>
      <c r="AG187">
        <v>1018</v>
      </c>
      <c r="AH187">
        <v>923</v>
      </c>
      <c r="AI187">
        <v>658</v>
      </c>
      <c r="AJ187">
        <v>382</v>
      </c>
      <c r="AK187">
        <v>524</v>
      </c>
      <c r="AL187">
        <v>8632</v>
      </c>
      <c r="AM187">
        <v>37.5</v>
      </c>
      <c r="AN187">
        <v>9243</v>
      </c>
      <c r="AO187">
        <v>40.1</v>
      </c>
      <c r="AP187" s="2">
        <v>12445</v>
      </c>
      <c r="AQ187" s="2">
        <v>18017</v>
      </c>
      <c r="AR187" s="2">
        <v>31</v>
      </c>
      <c r="AS187" s="2">
        <v>1307</v>
      </c>
      <c r="AT187" s="2">
        <v>15260</v>
      </c>
      <c r="AU187" s="2">
        <v>106</v>
      </c>
      <c r="AV187" s="2">
        <v>245</v>
      </c>
      <c r="AW187" s="2">
        <v>256</v>
      </c>
      <c r="AX187" s="2">
        <v>26</v>
      </c>
      <c r="AY187" s="2">
        <v>17</v>
      </c>
      <c r="AZ187" s="2">
        <v>654</v>
      </c>
      <c r="BA187" s="2">
        <v>2612</v>
      </c>
      <c r="BB187" s="2">
        <v>952</v>
      </c>
      <c r="BC187" s="2">
        <v>963</v>
      </c>
      <c r="BD187" s="2">
        <v>745</v>
      </c>
      <c r="BE187" s="2">
        <v>957</v>
      </c>
      <c r="BF187" s="2">
        <v>1169</v>
      </c>
      <c r="BG187" s="2">
        <v>993</v>
      </c>
      <c r="BH187" s="2">
        <v>949</v>
      </c>
      <c r="BI187" s="2">
        <v>243</v>
      </c>
      <c r="BJ187" s="2">
        <v>64</v>
      </c>
      <c r="BK187" s="2">
        <v>47969</v>
      </c>
      <c r="BL187">
        <v>60091</v>
      </c>
      <c r="BN187" t="s">
        <v>107</v>
      </c>
      <c r="BO187">
        <v>23.3</v>
      </c>
      <c r="BP187">
        <v>16.1999999999999</v>
      </c>
      <c r="BQ187">
        <v>18</v>
      </c>
      <c r="BR187">
        <v>-1.9779917000000001E-2</v>
      </c>
      <c r="BS187" t="s">
        <v>112</v>
      </c>
      <c r="BT187">
        <v>50</v>
      </c>
      <c r="BU187">
        <v>0.13700000000000001</v>
      </c>
      <c r="BV187">
        <v>0.441</v>
      </c>
      <c r="BW187">
        <v>0.1</v>
      </c>
      <c r="BX187">
        <v>5.0000000000000001E-3</v>
      </c>
      <c r="BY187">
        <v>0</v>
      </c>
      <c r="BZ187">
        <v>0</v>
      </c>
      <c r="CA187">
        <v>64.739999999999895</v>
      </c>
      <c r="CB187" t="s">
        <v>109</v>
      </c>
      <c r="CC187">
        <v>254180.038202069</v>
      </c>
      <c r="CD187">
        <v>200789018.80814001</v>
      </c>
      <c r="CE187">
        <v>2</v>
      </c>
      <c r="CF187">
        <v>6.5000000000000002E-2</v>
      </c>
      <c r="CG187">
        <v>0.87333333333333296</v>
      </c>
      <c r="CH187">
        <v>0.20499999999999999</v>
      </c>
      <c r="CI187">
        <v>1.1333333333332999E-2</v>
      </c>
      <c r="CJ187">
        <v>6</v>
      </c>
      <c r="CK187">
        <v>3</v>
      </c>
      <c r="CL187">
        <v>0.56852791878172604</v>
      </c>
      <c r="CM187">
        <v>0.37724550898203602</v>
      </c>
      <c r="CN187">
        <v>0.52612055335844299</v>
      </c>
      <c r="CO187">
        <v>0.58823529411764697</v>
      </c>
      <c r="CP187">
        <v>0.14421052631578901</v>
      </c>
      <c r="CQ187">
        <v>0.51511335012594495</v>
      </c>
      <c r="CR187">
        <v>2.1739130434783E-2</v>
      </c>
      <c r="CS187">
        <v>0.20833333333333301</v>
      </c>
      <c r="CT187">
        <v>0.5</v>
      </c>
      <c r="CU187">
        <v>2.5000000000000001E-2</v>
      </c>
      <c r="CV187">
        <v>0.91481481481481497</v>
      </c>
      <c r="CW187">
        <v>0.37804878048780499</v>
      </c>
      <c r="CX187">
        <v>1.2734082397004E-2</v>
      </c>
      <c r="CY187">
        <v>0.3</v>
      </c>
      <c r="CZ187">
        <f>AVERAGE(CU187,CV187,CX187)</f>
        <v>0.31751629907060636</v>
      </c>
      <c r="DA187">
        <f t="shared" si="17"/>
        <v>0.22234908505246251</v>
      </c>
      <c r="DB187">
        <f>AVERAGE(CZ187:DA187)</f>
        <v>0.26993269206153442</v>
      </c>
      <c r="DC187">
        <f>(DB187-DB$381)/DB$383</f>
        <v>0.3012007582710024</v>
      </c>
      <c r="DD187">
        <f t="shared" si="18"/>
        <v>0.51503231880996303</v>
      </c>
      <c r="DE187">
        <f t="shared" si="19"/>
        <v>0.60234018083004048</v>
      </c>
      <c r="DF187">
        <f t="shared" si="21"/>
        <v>0.20333333333333334</v>
      </c>
      <c r="DG187">
        <f t="shared" si="20"/>
        <v>0.36895809081145875</v>
      </c>
    </row>
    <row r="188" spans="1:111" x14ac:dyDescent="0.3">
      <c r="A188">
        <v>355</v>
      </c>
      <c r="B188">
        <v>4142200</v>
      </c>
      <c r="C188" t="s">
        <v>845</v>
      </c>
      <c r="D188">
        <v>237</v>
      </c>
      <c r="E188">
        <v>237</v>
      </c>
      <c r="F188">
        <v>203</v>
      </c>
      <c r="G188">
        <v>0</v>
      </c>
      <c r="H188">
        <v>542.79999999999905</v>
      </c>
      <c r="I188">
        <v>95</v>
      </c>
      <c r="J188">
        <v>2.4900000000000002</v>
      </c>
      <c r="K188">
        <v>72</v>
      </c>
      <c r="L188">
        <v>2.82</v>
      </c>
      <c r="M188">
        <v>102</v>
      </c>
      <c r="N188">
        <v>70</v>
      </c>
      <c r="O188">
        <v>25</v>
      </c>
      <c r="P188">
        <v>7</v>
      </c>
      <c r="Q188">
        <v>-0.04</v>
      </c>
      <c r="R188">
        <v>0.09</v>
      </c>
      <c r="S188">
        <v>0.25</v>
      </c>
      <c r="T188">
        <v>9</v>
      </c>
      <c r="U188">
        <v>14</v>
      </c>
      <c r="V188">
        <v>20</v>
      </c>
      <c r="W188">
        <v>17</v>
      </c>
      <c r="X188">
        <v>6</v>
      </c>
      <c r="Y188">
        <v>9</v>
      </c>
      <c r="Z188">
        <v>13</v>
      </c>
      <c r="AA188">
        <v>17</v>
      </c>
      <c r="AB188">
        <v>11</v>
      </c>
      <c r="AC188">
        <v>14</v>
      </c>
      <c r="AD188">
        <v>20</v>
      </c>
      <c r="AE188">
        <v>16</v>
      </c>
      <c r="AF188">
        <v>18</v>
      </c>
      <c r="AG188">
        <v>18</v>
      </c>
      <c r="AH188">
        <v>15</v>
      </c>
      <c r="AI188">
        <v>14</v>
      </c>
      <c r="AJ188">
        <v>3</v>
      </c>
      <c r="AK188">
        <v>3</v>
      </c>
      <c r="AL188">
        <v>123</v>
      </c>
      <c r="AM188">
        <v>46.1</v>
      </c>
      <c r="AN188">
        <v>114</v>
      </c>
      <c r="AO188">
        <v>45.7</v>
      </c>
      <c r="AP188" s="2"/>
      <c r="AQ188" s="2"/>
      <c r="AR188" s="2"/>
      <c r="AS188" s="2">
        <v>19</v>
      </c>
      <c r="AT188" s="2">
        <v>203</v>
      </c>
      <c r="AU188" s="2">
        <v>2</v>
      </c>
      <c r="AV188" s="2">
        <v>3</v>
      </c>
      <c r="AW188" s="2">
        <v>0</v>
      </c>
      <c r="AX188" s="2">
        <v>0</v>
      </c>
      <c r="AY188" s="2">
        <v>1</v>
      </c>
      <c r="AZ188" s="2">
        <v>10</v>
      </c>
      <c r="BA188" s="2">
        <v>34</v>
      </c>
      <c r="BB188" s="2">
        <v>4</v>
      </c>
      <c r="BC188" s="2">
        <v>8</v>
      </c>
      <c r="BD188" s="2">
        <v>12</v>
      </c>
      <c r="BE188" s="2">
        <v>10</v>
      </c>
      <c r="BF188" s="2">
        <v>26</v>
      </c>
      <c r="BG188" s="2">
        <v>15</v>
      </c>
      <c r="BH188" s="2">
        <v>8</v>
      </c>
      <c r="BI188" s="2">
        <v>1</v>
      </c>
      <c r="BJ188" s="2">
        <v>11</v>
      </c>
      <c r="BK188" s="2">
        <v>60015</v>
      </c>
      <c r="BL188">
        <v>92837</v>
      </c>
      <c r="BN188" t="s">
        <v>177</v>
      </c>
      <c r="BO188">
        <v>20.5</v>
      </c>
      <c r="BP188">
        <v>14.6999999999999</v>
      </c>
      <c r="BQ188">
        <v>19</v>
      </c>
      <c r="BR188">
        <v>0.19897504269999999</v>
      </c>
      <c r="BS188" t="s">
        <v>801</v>
      </c>
      <c r="BT188">
        <v>50</v>
      </c>
      <c r="BU188">
        <v>0.123</v>
      </c>
      <c r="BV188">
        <v>0.438</v>
      </c>
      <c r="BW188">
        <v>9.8000000000000004E-2</v>
      </c>
      <c r="BX188">
        <v>1.7999999999999999E-2</v>
      </c>
      <c r="BY188">
        <v>88.159999999999897</v>
      </c>
      <c r="BZ188">
        <v>0</v>
      </c>
      <c r="CA188">
        <v>0</v>
      </c>
      <c r="CB188" t="s">
        <v>119</v>
      </c>
      <c r="CC188">
        <v>18234.503619596999</v>
      </c>
      <c r="CD188">
        <v>12164640.7050009</v>
      </c>
      <c r="CL188">
        <v>0.42639593908629397</v>
      </c>
      <c r="CM188">
        <v>0.28742514970059901</v>
      </c>
      <c r="CN188">
        <v>0.59478187153170103</v>
      </c>
      <c r="CO188">
        <v>0.58823529411764697</v>
      </c>
      <c r="CP188">
        <v>0.12947368421052599</v>
      </c>
      <c r="CQ188">
        <v>0.51133501259445902</v>
      </c>
      <c r="CR188">
        <v>7.8260869565216995E-2</v>
      </c>
      <c r="CS188">
        <v>0.204166666666667</v>
      </c>
      <c r="DA188">
        <f t="shared" si="17"/>
        <v>0.23080905825921727</v>
      </c>
      <c r="DC188">
        <f>DA188</f>
        <v>0.23080905825921727</v>
      </c>
      <c r="DD188">
        <f t="shared" si="18"/>
        <v>0.47420956360906025</v>
      </c>
      <c r="DE188">
        <f t="shared" si="19"/>
        <v>0.52293218138438036</v>
      </c>
      <c r="DF188">
        <f t="shared" si="21"/>
        <v>0.44079999999999947</v>
      </c>
      <c r="DG188">
        <f t="shared" si="20"/>
        <v>0.39818041321453235</v>
      </c>
    </row>
    <row r="189" spans="1:111" x14ac:dyDescent="0.3">
      <c r="A189">
        <v>127</v>
      </c>
      <c r="B189">
        <v>4142600</v>
      </c>
      <c r="C189" t="s">
        <v>246</v>
      </c>
      <c r="D189">
        <v>10061</v>
      </c>
      <c r="E189">
        <v>9940</v>
      </c>
      <c r="F189">
        <v>6775</v>
      </c>
      <c r="G189">
        <v>121</v>
      </c>
      <c r="H189">
        <v>1662.2</v>
      </c>
      <c r="I189">
        <v>4623</v>
      </c>
      <c r="J189">
        <v>2.15</v>
      </c>
      <c r="K189">
        <v>2466</v>
      </c>
      <c r="L189">
        <v>2.75</v>
      </c>
      <c r="M189">
        <v>7877</v>
      </c>
      <c r="N189">
        <v>2227</v>
      </c>
      <c r="O189">
        <v>2396</v>
      </c>
      <c r="P189">
        <v>3254</v>
      </c>
      <c r="Q189">
        <v>1.8</v>
      </c>
      <c r="R189">
        <v>1.77</v>
      </c>
      <c r="S189">
        <v>1.63</v>
      </c>
      <c r="T189">
        <v>488</v>
      </c>
      <c r="U189">
        <v>456</v>
      </c>
      <c r="V189">
        <v>463</v>
      </c>
      <c r="W189">
        <v>448</v>
      </c>
      <c r="X189">
        <v>481</v>
      </c>
      <c r="Y189">
        <v>578</v>
      </c>
      <c r="Z189">
        <v>553</v>
      </c>
      <c r="AA189">
        <v>537</v>
      </c>
      <c r="AB189">
        <v>518</v>
      </c>
      <c r="AC189">
        <v>536</v>
      </c>
      <c r="AD189">
        <v>585</v>
      </c>
      <c r="AE189">
        <v>679</v>
      </c>
      <c r="AF189">
        <v>863</v>
      </c>
      <c r="AG189">
        <v>957</v>
      </c>
      <c r="AH189">
        <v>781</v>
      </c>
      <c r="AI189">
        <v>535</v>
      </c>
      <c r="AJ189">
        <v>293</v>
      </c>
      <c r="AK189">
        <v>306</v>
      </c>
      <c r="AL189">
        <v>4761</v>
      </c>
      <c r="AM189">
        <v>46.6</v>
      </c>
      <c r="AN189">
        <v>5296</v>
      </c>
      <c r="AO189">
        <v>52.6</v>
      </c>
      <c r="AP189" s="2">
        <v>7436</v>
      </c>
      <c r="AQ189" s="2">
        <v>9826</v>
      </c>
      <c r="AR189" s="2">
        <v>24</v>
      </c>
      <c r="AS189" s="2">
        <v>1569</v>
      </c>
      <c r="AT189" s="2">
        <v>7656</v>
      </c>
      <c r="AU189" s="2">
        <v>86</v>
      </c>
      <c r="AV189" s="2">
        <v>290</v>
      </c>
      <c r="AW189" s="2">
        <v>173</v>
      </c>
      <c r="AX189" s="2">
        <v>25</v>
      </c>
      <c r="AY189" s="2">
        <v>4</v>
      </c>
      <c r="AZ189" s="2">
        <v>257</v>
      </c>
      <c r="BA189" s="2">
        <v>2405</v>
      </c>
      <c r="BB189" s="2">
        <v>638</v>
      </c>
      <c r="BC189" s="2">
        <v>519</v>
      </c>
      <c r="BD189" s="2">
        <v>606</v>
      </c>
      <c r="BE189" s="2">
        <v>663</v>
      </c>
      <c r="BF189" s="2">
        <v>1046</v>
      </c>
      <c r="BG189" s="2">
        <v>510</v>
      </c>
      <c r="BH189" s="2">
        <v>462</v>
      </c>
      <c r="BI189" s="2">
        <v>121</v>
      </c>
      <c r="BJ189" s="2">
        <v>57</v>
      </c>
      <c r="BK189" s="2">
        <v>46666</v>
      </c>
      <c r="BL189">
        <v>57707</v>
      </c>
      <c r="BN189" t="s">
        <v>148</v>
      </c>
      <c r="BO189">
        <v>25.6</v>
      </c>
      <c r="BP189">
        <v>15.5</v>
      </c>
      <c r="BQ189">
        <v>27</v>
      </c>
      <c r="BR189">
        <v>0.70712684780000001</v>
      </c>
      <c r="BS189" t="s">
        <v>246</v>
      </c>
      <c r="BT189">
        <v>50</v>
      </c>
      <c r="BU189">
        <v>0.217</v>
      </c>
      <c r="BV189">
        <v>0.52100000000000002</v>
      </c>
      <c r="BW189">
        <v>0.12</v>
      </c>
      <c r="BX189">
        <v>5.0000000000000001E-3</v>
      </c>
      <c r="BY189">
        <v>0</v>
      </c>
      <c r="BZ189">
        <v>0</v>
      </c>
      <c r="CA189">
        <v>72.159999999999897</v>
      </c>
      <c r="CB189" t="s">
        <v>119</v>
      </c>
      <c r="CC189">
        <v>148517.55040153899</v>
      </c>
      <c r="CD189">
        <v>169001140.90204799</v>
      </c>
      <c r="CE189">
        <v>2</v>
      </c>
      <c r="CF189">
        <v>0.13500000000000001</v>
      </c>
      <c r="CG189">
        <v>0.95</v>
      </c>
      <c r="CH189">
        <v>0.375</v>
      </c>
      <c r="CI189">
        <v>2.5000000000000001E-2</v>
      </c>
      <c r="CJ189">
        <v>4</v>
      </c>
      <c r="CK189">
        <v>2.5</v>
      </c>
      <c r="CL189">
        <v>0.68527918781725905</v>
      </c>
      <c r="CM189">
        <v>0.33532934131736503</v>
      </c>
      <c r="CN189">
        <v>0.75427710225988698</v>
      </c>
      <c r="CO189">
        <v>0.58823529411764697</v>
      </c>
      <c r="CP189">
        <v>0.228421052631579</v>
      </c>
      <c r="CQ189">
        <v>0.615869017632242</v>
      </c>
      <c r="CR189">
        <v>2.1739130434783E-2</v>
      </c>
      <c r="CS189">
        <v>0.25</v>
      </c>
      <c r="CT189">
        <v>0.5</v>
      </c>
      <c r="CU189">
        <v>0.141666666666667</v>
      </c>
      <c r="CV189">
        <v>1</v>
      </c>
      <c r="CW189">
        <v>0.792682926829268</v>
      </c>
      <c r="CX189">
        <v>2.8089887640449E-2</v>
      </c>
      <c r="CY189">
        <v>0.25</v>
      </c>
      <c r="CZ189">
        <f>AVERAGE(CU189,CV189,CX189)</f>
        <v>0.38991885143570532</v>
      </c>
      <c r="DA189">
        <f t="shared" si="17"/>
        <v>0.27900730017465103</v>
      </c>
      <c r="DB189">
        <f>AVERAGE(CZ189:DA189)</f>
        <v>0.3344630758051782</v>
      </c>
      <c r="DC189">
        <f>(DB189-DB$381)/DB$383</f>
        <v>0.39100338226244097</v>
      </c>
      <c r="DD189">
        <f t="shared" si="18"/>
        <v>0.59078023137803948</v>
      </c>
      <c r="DE189">
        <f t="shared" si="19"/>
        <v>0.74968423366561943</v>
      </c>
      <c r="DF189">
        <f t="shared" si="21"/>
        <v>0.16333333333333333</v>
      </c>
      <c r="DG189">
        <f t="shared" si="20"/>
        <v>0.43467364975379791</v>
      </c>
    </row>
    <row r="190" spans="1:111" x14ac:dyDescent="0.3">
      <c r="A190">
        <v>126</v>
      </c>
      <c r="B190">
        <v>4142550</v>
      </c>
      <c r="C190" t="s">
        <v>381</v>
      </c>
      <c r="D190">
        <v>2421</v>
      </c>
      <c r="E190">
        <v>2409</v>
      </c>
      <c r="F190">
        <v>1724</v>
      </c>
      <c r="G190">
        <v>12</v>
      </c>
      <c r="H190">
        <v>749.1</v>
      </c>
      <c r="I190">
        <v>1265</v>
      </c>
      <c r="J190">
        <v>1.9</v>
      </c>
      <c r="K190">
        <v>728</v>
      </c>
      <c r="L190">
        <v>2.37</v>
      </c>
      <c r="M190">
        <v>2699</v>
      </c>
      <c r="N190">
        <v>989</v>
      </c>
      <c r="O190">
        <v>276</v>
      </c>
      <c r="P190">
        <v>1434</v>
      </c>
      <c r="Q190">
        <v>1.51</v>
      </c>
      <c r="R190">
        <v>1.44</v>
      </c>
      <c r="S190">
        <v>1.25</v>
      </c>
      <c r="T190">
        <v>61</v>
      </c>
      <c r="U190">
        <v>67</v>
      </c>
      <c r="V190">
        <v>82</v>
      </c>
      <c r="W190">
        <v>59</v>
      </c>
      <c r="X190">
        <v>47</v>
      </c>
      <c r="Y190">
        <v>62</v>
      </c>
      <c r="Z190">
        <v>90</v>
      </c>
      <c r="AA190">
        <v>94</v>
      </c>
      <c r="AB190">
        <v>112</v>
      </c>
      <c r="AC190">
        <v>89</v>
      </c>
      <c r="AD190">
        <v>119</v>
      </c>
      <c r="AE190">
        <v>207</v>
      </c>
      <c r="AF190">
        <v>299</v>
      </c>
      <c r="AG190">
        <v>321</v>
      </c>
      <c r="AH190">
        <v>297</v>
      </c>
      <c r="AI190">
        <v>195</v>
      </c>
      <c r="AJ190">
        <v>118</v>
      </c>
      <c r="AK190">
        <v>101</v>
      </c>
      <c r="AL190">
        <v>1158</v>
      </c>
      <c r="AM190">
        <v>61.7</v>
      </c>
      <c r="AN190">
        <v>1262</v>
      </c>
      <c r="AO190">
        <v>62.399999999999899</v>
      </c>
      <c r="AP190" s="2">
        <v>744</v>
      </c>
      <c r="AQ190" s="2">
        <v>2355</v>
      </c>
      <c r="AR190" s="2">
        <v>68</v>
      </c>
      <c r="AS190" s="2">
        <v>122</v>
      </c>
      <c r="AT190" s="2">
        <v>2135</v>
      </c>
      <c r="AU190" s="2">
        <v>19</v>
      </c>
      <c r="AV190" s="2">
        <v>33</v>
      </c>
      <c r="AW190" s="2">
        <v>36</v>
      </c>
      <c r="AX190" s="2">
        <v>3</v>
      </c>
      <c r="AY190" s="2">
        <v>2</v>
      </c>
      <c r="AZ190" s="2">
        <v>71</v>
      </c>
      <c r="BA190" s="2">
        <v>286</v>
      </c>
      <c r="BB190" s="2">
        <v>143</v>
      </c>
      <c r="BC190" s="2">
        <v>169</v>
      </c>
      <c r="BD190" s="2">
        <v>130</v>
      </c>
      <c r="BE190" s="2">
        <v>245</v>
      </c>
      <c r="BF190" s="2">
        <v>213</v>
      </c>
      <c r="BG190" s="2">
        <v>158</v>
      </c>
      <c r="BH190" s="2">
        <v>129</v>
      </c>
      <c r="BI190" s="2">
        <v>10</v>
      </c>
      <c r="BJ190" s="2">
        <v>68</v>
      </c>
      <c r="BK190" s="2">
        <v>45653</v>
      </c>
      <c r="BL190">
        <v>68687</v>
      </c>
      <c r="BN190" t="s">
        <v>115</v>
      </c>
      <c r="BO190">
        <v>22.399999999999899</v>
      </c>
      <c r="BP190">
        <v>11.6999999999999</v>
      </c>
      <c r="BQ190">
        <v>27</v>
      </c>
      <c r="BR190">
        <v>0.70712684780000001</v>
      </c>
      <c r="BS190" t="s">
        <v>246</v>
      </c>
      <c r="BT190">
        <v>51</v>
      </c>
      <c r="BU190">
        <v>9.6000000000000002E-2</v>
      </c>
      <c r="BV190">
        <v>0.35699999999999998</v>
      </c>
      <c r="BW190">
        <v>0.14799999999999999</v>
      </c>
      <c r="BX190">
        <v>1.0999999999999999E-2</v>
      </c>
      <c r="BY190">
        <v>0</v>
      </c>
      <c r="BZ190">
        <v>0</v>
      </c>
      <c r="CA190">
        <v>52.38</v>
      </c>
      <c r="CB190" t="s">
        <v>119</v>
      </c>
      <c r="CC190">
        <v>84174.5249457428</v>
      </c>
      <c r="CD190">
        <v>86882713.8913811</v>
      </c>
      <c r="CL190">
        <v>0.52284263959390898</v>
      </c>
      <c r="CM190">
        <v>0.107784431137724</v>
      </c>
      <c r="CN190">
        <v>0.75427710225988698</v>
      </c>
      <c r="CO190">
        <v>0.60784313725490202</v>
      </c>
      <c r="CP190">
        <v>0.10105263157894701</v>
      </c>
      <c r="CQ190">
        <v>0.40931989924433199</v>
      </c>
      <c r="CR190">
        <v>4.7826086956521997E-2</v>
      </c>
      <c r="CS190">
        <v>0.30833333333333302</v>
      </c>
      <c r="DA190">
        <f t="shared" si="17"/>
        <v>0.21663298777828349</v>
      </c>
      <c r="DC190">
        <f>DA190</f>
        <v>0.21663298777828349</v>
      </c>
      <c r="DD190">
        <f t="shared" si="18"/>
        <v>0.49818682756160548</v>
      </c>
      <c r="DE190">
        <f t="shared" si="19"/>
        <v>0.56957250620523059</v>
      </c>
      <c r="DF190">
        <f t="shared" si="21"/>
        <v>0.34</v>
      </c>
      <c r="DG190">
        <f t="shared" si="20"/>
        <v>0.37540183132783805</v>
      </c>
    </row>
    <row r="191" spans="1:111" x14ac:dyDescent="0.3">
      <c r="A191">
        <v>287</v>
      </c>
      <c r="B191">
        <v>4143400</v>
      </c>
      <c r="C191" t="s">
        <v>705</v>
      </c>
      <c r="D191">
        <v>21</v>
      </c>
      <c r="E191">
        <v>21</v>
      </c>
      <c r="F191">
        <v>15</v>
      </c>
      <c r="G191">
        <v>0</v>
      </c>
      <c r="H191">
        <v>20.399999999999899</v>
      </c>
      <c r="I191">
        <v>12</v>
      </c>
      <c r="J191">
        <v>1.75</v>
      </c>
      <c r="K191">
        <v>6</v>
      </c>
      <c r="L191">
        <v>2.5</v>
      </c>
      <c r="M191">
        <v>26</v>
      </c>
      <c r="N191">
        <v>9</v>
      </c>
      <c r="O191">
        <v>4</v>
      </c>
      <c r="P191">
        <v>14</v>
      </c>
      <c r="Q191">
        <v>0</v>
      </c>
      <c r="R191">
        <v>0</v>
      </c>
      <c r="S191">
        <v>1.63</v>
      </c>
      <c r="T191">
        <v>0</v>
      </c>
      <c r="U191">
        <v>0</v>
      </c>
      <c r="V191">
        <v>1</v>
      </c>
      <c r="W191">
        <v>0</v>
      </c>
      <c r="X191">
        <v>0</v>
      </c>
      <c r="Y191">
        <v>2</v>
      </c>
      <c r="Z191">
        <v>2</v>
      </c>
      <c r="AA191">
        <v>1</v>
      </c>
      <c r="AB191">
        <v>0</v>
      </c>
      <c r="AC191">
        <v>1</v>
      </c>
      <c r="AD191">
        <v>2</v>
      </c>
      <c r="AE191">
        <v>2</v>
      </c>
      <c r="AF191">
        <v>2</v>
      </c>
      <c r="AG191">
        <v>2</v>
      </c>
      <c r="AH191">
        <v>2</v>
      </c>
      <c r="AI191">
        <v>1</v>
      </c>
      <c r="AJ191">
        <v>0</v>
      </c>
      <c r="AK191">
        <v>0</v>
      </c>
      <c r="AL191">
        <v>9</v>
      </c>
      <c r="AM191">
        <v>52.5</v>
      </c>
      <c r="AN191">
        <v>9</v>
      </c>
      <c r="AO191">
        <v>57.5</v>
      </c>
      <c r="AP191" s="2"/>
      <c r="AQ191" s="2"/>
      <c r="AR191" s="2"/>
      <c r="AS191" s="2">
        <v>1</v>
      </c>
      <c r="AT191" s="2">
        <v>20</v>
      </c>
      <c r="AU191" s="2">
        <v>0</v>
      </c>
      <c r="AV191" s="2">
        <v>0</v>
      </c>
      <c r="AW191" s="2">
        <v>0</v>
      </c>
      <c r="AX191" s="2">
        <v>0</v>
      </c>
      <c r="AY191" s="2">
        <v>0</v>
      </c>
      <c r="AZ191" s="2">
        <v>0</v>
      </c>
      <c r="BA191" s="2">
        <v>1</v>
      </c>
      <c r="BB191" s="2">
        <v>1</v>
      </c>
      <c r="BC191" s="2">
        <v>1</v>
      </c>
      <c r="BD191" s="2">
        <v>2</v>
      </c>
      <c r="BE191" s="2">
        <v>3</v>
      </c>
      <c r="BF191" s="2">
        <v>2</v>
      </c>
      <c r="BG191" s="2">
        <v>1</v>
      </c>
      <c r="BH191" s="2">
        <v>2</v>
      </c>
      <c r="BI191" s="2">
        <v>0</v>
      </c>
      <c r="BJ191" s="2">
        <v>0</v>
      </c>
      <c r="BK191" s="2">
        <v>43539</v>
      </c>
      <c r="BL191">
        <v>58513</v>
      </c>
      <c r="BN191" t="s">
        <v>107</v>
      </c>
      <c r="BS191" t="s">
        <v>662</v>
      </c>
      <c r="BT191">
        <v>45</v>
      </c>
      <c r="BU191">
        <v>0.125</v>
      </c>
      <c r="BV191">
        <v>0.39600000000000002</v>
      </c>
      <c r="BW191">
        <v>0.14799999999999999</v>
      </c>
      <c r="BX191">
        <v>0</v>
      </c>
      <c r="BY191">
        <v>0</v>
      </c>
      <c r="BZ191">
        <v>77.159999999999897</v>
      </c>
      <c r="CA191">
        <v>0</v>
      </c>
      <c r="CB191" t="s">
        <v>119</v>
      </c>
      <c r="CC191">
        <v>21427.5159244141</v>
      </c>
      <c r="CD191">
        <v>28621403.458714701</v>
      </c>
      <c r="CO191">
        <v>0.49019607843137297</v>
      </c>
      <c r="CP191">
        <v>0.13157894736842099</v>
      </c>
      <c r="CQ191">
        <v>0.45843828715365198</v>
      </c>
      <c r="CR191">
        <v>0</v>
      </c>
      <c r="CS191">
        <v>0.30833333333333302</v>
      </c>
      <c r="DA191">
        <f t="shared" si="17"/>
        <v>0.2245876419638515</v>
      </c>
      <c r="DC191">
        <f>DA191</f>
        <v>0.2245876419638515</v>
      </c>
      <c r="DD191">
        <f t="shared" si="18"/>
        <v>0.49019607843137297</v>
      </c>
      <c r="DE191">
        <f t="shared" si="19"/>
        <v>0.55402898398628253</v>
      </c>
      <c r="DF191">
        <f t="shared" si="21"/>
        <v>0</v>
      </c>
      <c r="DG191">
        <f t="shared" si="20"/>
        <v>0.25953887531671133</v>
      </c>
    </row>
    <row r="192" spans="1:111" x14ac:dyDescent="0.3">
      <c r="A192">
        <v>288</v>
      </c>
      <c r="B192">
        <v>4143550</v>
      </c>
      <c r="C192" t="s">
        <v>707</v>
      </c>
      <c r="D192">
        <v>197</v>
      </c>
      <c r="E192">
        <v>197</v>
      </c>
      <c r="F192">
        <v>160</v>
      </c>
      <c r="G192">
        <v>0</v>
      </c>
      <c r="H192">
        <v>192.599999999999</v>
      </c>
      <c r="I192">
        <v>84</v>
      </c>
      <c r="J192">
        <v>2.35</v>
      </c>
      <c r="K192">
        <v>55</v>
      </c>
      <c r="L192">
        <v>2.91</v>
      </c>
      <c r="M192">
        <v>112</v>
      </c>
      <c r="N192">
        <v>58</v>
      </c>
      <c r="O192">
        <v>26</v>
      </c>
      <c r="P192">
        <v>28</v>
      </c>
      <c r="Q192">
        <v>0</v>
      </c>
      <c r="R192">
        <v>0</v>
      </c>
      <c r="S192">
        <v>0.5</v>
      </c>
      <c r="T192">
        <v>7</v>
      </c>
      <c r="U192">
        <v>9</v>
      </c>
      <c r="V192">
        <v>9</v>
      </c>
      <c r="W192">
        <v>10</v>
      </c>
      <c r="X192">
        <v>6</v>
      </c>
      <c r="Y192">
        <v>8</v>
      </c>
      <c r="Z192">
        <v>10</v>
      </c>
      <c r="AA192">
        <v>7</v>
      </c>
      <c r="AB192">
        <v>8</v>
      </c>
      <c r="AC192">
        <v>11</v>
      </c>
      <c r="AD192">
        <v>11</v>
      </c>
      <c r="AE192">
        <v>19</v>
      </c>
      <c r="AF192">
        <v>24</v>
      </c>
      <c r="AG192">
        <v>25</v>
      </c>
      <c r="AH192">
        <v>14</v>
      </c>
      <c r="AI192">
        <v>10</v>
      </c>
      <c r="AJ192">
        <v>7</v>
      </c>
      <c r="AK192">
        <v>4</v>
      </c>
      <c r="AL192">
        <v>105</v>
      </c>
      <c r="AM192">
        <v>56.799999999999898</v>
      </c>
      <c r="AN192">
        <v>94</v>
      </c>
      <c r="AO192">
        <v>55</v>
      </c>
      <c r="AP192" s="2"/>
      <c r="AQ192" s="2"/>
      <c r="AR192" s="2"/>
      <c r="AS192" s="2">
        <v>9</v>
      </c>
      <c r="AT192" s="2">
        <v>177</v>
      </c>
      <c r="AU192" s="2">
        <v>0</v>
      </c>
      <c r="AV192" s="2">
        <v>3</v>
      </c>
      <c r="AW192" s="2">
        <v>0</v>
      </c>
      <c r="AX192" s="2">
        <v>0</v>
      </c>
      <c r="AY192" s="2">
        <v>0</v>
      </c>
      <c r="AZ192" s="2">
        <v>8</v>
      </c>
      <c r="BA192" s="2">
        <v>20</v>
      </c>
      <c r="BB192" s="2">
        <v>15</v>
      </c>
      <c r="BC192" s="2">
        <v>9</v>
      </c>
      <c r="BD192" s="2">
        <v>10</v>
      </c>
      <c r="BE192" s="2">
        <v>15</v>
      </c>
      <c r="BF192" s="2">
        <v>15</v>
      </c>
      <c r="BG192" s="2">
        <v>4</v>
      </c>
      <c r="BH192" s="2">
        <v>7</v>
      </c>
      <c r="BI192" s="2">
        <v>4</v>
      </c>
      <c r="BJ192" s="2">
        <v>3</v>
      </c>
      <c r="BK192" s="2">
        <v>40666</v>
      </c>
      <c r="BL192">
        <v>64623</v>
      </c>
      <c r="BN192" t="s">
        <v>107</v>
      </c>
      <c r="BO192">
        <v>22.899999999999899</v>
      </c>
      <c r="BP192">
        <v>16.100000000000001</v>
      </c>
      <c r="BQ192">
        <v>29</v>
      </c>
      <c r="BR192">
        <v>0.80843108679999998</v>
      </c>
      <c r="BS192" t="s">
        <v>659</v>
      </c>
      <c r="BT192">
        <v>48</v>
      </c>
      <c r="BU192">
        <v>7.9000000000000001E-2</v>
      </c>
      <c r="BV192">
        <v>0.439</v>
      </c>
      <c r="BW192">
        <v>0.13700000000000001</v>
      </c>
      <c r="BX192">
        <v>5.0000000000000001E-3</v>
      </c>
      <c r="BY192">
        <v>5.7</v>
      </c>
      <c r="BZ192">
        <v>0</v>
      </c>
      <c r="CA192">
        <v>0</v>
      </c>
      <c r="CB192" t="s">
        <v>119</v>
      </c>
      <c r="CC192">
        <v>22994.373278384599</v>
      </c>
      <c r="CD192">
        <v>28481103.384725299</v>
      </c>
      <c r="CG192">
        <v>0.95</v>
      </c>
      <c r="CH192">
        <v>0.05</v>
      </c>
      <c r="CI192">
        <v>0.06</v>
      </c>
      <c r="CJ192">
        <v>1</v>
      </c>
      <c r="CK192">
        <v>0</v>
      </c>
      <c r="CL192">
        <v>0.54822335025380697</v>
      </c>
      <c r="CM192">
        <v>0.37125748502993999</v>
      </c>
      <c r="CN192">
        <v>0.78607378744507195</v>
      </c>
      <c r="CO192">
        <v>0.54901960784313697</v>
      </c>
      <c r="CP192">
        <v>8.3157894736842E-2</v>
      </c>
      <c r="CQ192">
        <v>0.51259445843828699</v>
      </c>
      <c r="CR192">
        <v>2.1739130434783E-2</v>
      </c>
      <c r="CS192">
        <v>0.28541666666666698</v>
      </c>
      <c r="CV192">
        <v>1</v>
      </c>
      <c r="CW192">
        <v>0</v>
      </c>
      <c r="CX192">
        <v>6.7415730337078997E-2</v>
      </c>
      <c r="CY192">
        <v>0</v>
      </c>
      <c r="CZ192">
        <f>AVERAGE(CU192,CV192,CX192)</f>
        <v>0.53370786516853952</v>
      </c>
      <c r="DA192">
        <f t="shared" si="17"/>
        <v>0.22572703756914475</v>
      </c>
      <c r="DB192">
        <f>AVERAGE(CZ192:DA192)</f>
        <v>0.37971745136884216</v>
      </c>
      <c r="DC192">
        <f>(DB192-DB$381)/DB$383</f>
        <v>0.45398087343707477</v>
      </c>
      <c r="DD192">
        <f t="shared" si="18"/>
        <v>0.56364355764298901</v>
      </c>
      <c r="DE192">
        <f t="shared" si="19"/>
        <v>0.69689825774838654</v>
      </c>
      <c r="DF192">
        <f t="shared" si="21"/>
        <v>1.9E-2</v>
      </c>
      <c r="DG192">
        <f t="shared" si="20"/>
        <v>0.38995971039515376</v>
      </c>
    </row>
    <row r="193" spans="1:111" x14ac:dyDescent="0.3">
      <c r="A193">
        <v>128</v>
      </c>
      <c r="B193">
        <v>4143650</v>
      </c>
      <c r="C193" t="s">
        <v>384</v>
      </c>
      <c r="D193">
        <v>953</v>
      </c>
      <c r="E193">
        <v>953</v>
      </c>
      <c r="F193">
        <v>819</v>
      </c>
      <c r="G193">
        <v>0</v>
      </c>
      <c r="H193">
        <v>82.299999999999898</v>
      </c>
      <c r="I193">
        <v>378</v>
      </c>
      <c r="J193">
        <v>2.52</v>
      </c>
      <c r="K193">
        <v>288</v>
      </c>
      <c r="L193">
        <v>2.84</v>
      </c>
      <c r="M193">
        <v>387</v>
      </c>
      <c r="N193">
        <v>319</v>
      </c>
      <c r="O193">
        <v>59</v>
      </c>
      <c r="P193">
        <v>9</v>
      </c>
      <c r="Q193">
        <v>0.97</v>
      </c>
      <c r="R193">
        <v>1.08</v>
      </c>
      <c r="S193">
        <v>1.0900000000000001</v>
      </c>
      <c r="T193">
        <v>25</v>
      </c>
      <c r="U193">
        <v>30</v>
      </c>
      <c r="V193">
        <v>44</v>
      </c>
      <c r="W193">
        <v>39</v>
      </c>
      <c r="X193">
        <v>39</v>
      </c>
      <c r="Y193">
        <v>39</v>
      </c>
      <c r="Z193">
        <v>33</v>
      </c>
      <c r="AA193">
        <v>40</v>
      </c>
      <c r="AB193">
        <v>40</v>
      </c>
      <c r="AC193">
        <v>45</v>
      </c>
      <c r="AD193">
        <v>57</v>
      </c>
      <c r="AE193">
        <v>101</v>
      </c>
      <c r="AF193">
        <v>105</v>
      </c>
      <c r="AG193">
        <v>125</v>
      </c>
      <c r="AH193">
        <v>85</v>
      </c>
      <c r="AI193">
        <v>55</v>
      </c>
      <c r="AJ193">
        <v>32</v>
      </c>
      <c r="AK193">
        <v>22</v>
      </c>
      <c r="AL193">
        <v>477</v>
      </c>
      <c r="AM193">
        <v>58.299999999999898</v>
      </c>
      <c r="AN193">
        <v>479</v>
      </c>
      <c r="AO193">
        <v>56.6</v>
      </c>
      <c r="AP193" s="2"/>
      <c r="AQ193" s="2"/>
      <c r="AR193" s="2"/>
      <c r="AS193" s="2">
        <v>48</v>
      </c>
      <c r="AT193" s="2">
        <v>869</v>
      </c>
      <c r="AU193" s="2">
        <v>2</v>
      </c>
      <c r="AV193" s="2">
        <v>8</v>
      </c>
      <c r="AW193" s="2">
        <v>3</v>
      </c>
      <c r="AX193" s="2">
        <v>0</v>
      </c>
      <c r="AY193" s="2">
        <v>2</v>
      </c>
      <c r="AZ193" s="2">
        <v>21</v>
      </c>
      <c r="BA193" s="2">
        <v>84</v>
      </c>
      <c r="BB193" s="2">
        <v>12</v>
      </c>
      <c r="BC193" s="2">
        <v>9</v>
      </c>
      <c r="BD193" s="2">
        <v>61</v>
      </c>
      <c r="BE193" s="2">
        <v>91</v>
      </c>
      <c r="BF193" s="2">
        <v>56</v>
      </c>
      <c r="BG193" s="2">
        <v>21</v>
      </c>
      <c r="BH193" s="2">
        <v>55</v>
      </c>
      <c r="BI193" s="2">
        <v>64</v>
      </c>
      <c r="BJ193" s="2">
        <v>10</v>
      </c>
      <c r="BK193" s="2">
        <v>55630</v>
      </c>
      <c r="BL193">
        <v>83388</v>
      </c>
      <c r="BN193" t="s">
        <v>115</v>
      </c>
      <c r="BO193">
        <v>19.3</v>
      </c>
      <c r="BP193">
        <v>13.6999999999999</v>
      </c>
      <c r="BQ193">
        <v>30</v>
      </c>
      <c r="BR193">
        <v>0.98500169599999998</v>
      </c>
      <c r="BS193" t="s">
        <v>186</v>
      </c>
      <c r="BT193">
        <v>57</v>
      </c>
      <c r="BU193">
        <v>0.155</v>
      </c>
      <c r="BV193">
        <v>0.23799999999999999</v>
      </c>
      <c r="BW193">
        <v>4.7E-2</v>
      </c>
      <c r="BX193">
        <v>5.0000000000000001E-3</v>
      </c>
      <c r="BY193">
        <v>0</v>
      </c>
      <c r="BZ193">
        <v>97.73</v>
      </c>
      <c r="CA193">
        <v>0</v>
      </c>
      <c r="CB193" t="s">
        <v>119</v>
      </c>
      <c r="CC193">
        <v>94551.948372667699</v>
      </c>
      <c r="CD193">
        <v>322773040.04507601</v>
      </c>
      <c r="CE193">
        <v>2</v>
      </c>
      <c r="CF193">
        <v>0.05</v>
      </c>
      <c r="CG193">
        <v>0.51</v>
      </c>
      <c r="CH193">
        <v>0.11</v>
      </c>
      <c r="CI193">
        <v>0.01</v>
      </c>
      <c r="CJ193">
        <v>1</v>
      </c>
      <c r="CK193">
        <v>10</v>
      </c>
      <c r="CL193">
        <v>0.365482233502538</v>
      </c>
      <c r="CM193">
        <v>0.22754491017964101</v>
      </c>
      <c r="CN193">
        <v>0.84149456873823003</v>
      </c>
      <c r="CO193">
        <v>0.72549019607843102</v>
      </c>
      <c r="CP193">
        <v>0.163157894736842</v>
      </c>
      <c r="CQ193">
        <v>0.25944584382871499</v>
      </c>
      <c r="CR193">
        <v>2.1739130434783E-2</v>
      </c>
      <c r="CS193">
        <v>9.7916666666666999E-2</v>
      </c>
      <c r="CT193">
        <v>0.5</v>
      </c>
      <c r="CU193">
        <v>0</v>
      </c>
      <c r="CV193">
        <v>0.51111111111111096</v>
      </c>
      <c r="CW193">
        <v>0.146341463414634</v>
      </c>
      <c r="CX193">
        <v>1.123595505618E-2</v>
      </c>
      <c r="CY193">
        <v>1</v>
      </c>
      <c r="CZ193">
        <f>AVERAGE(CU193,CV193,CX193)</f>
        <v>0.17411568872243033</v>
      </c>
      <c r="DA193">
        <f t="shared" si="17"/>
        <v>0.13556488391675175</v>
      </c>
      <c r="DB193">
        <f>AVERAGE(CZ193:DA193)</f>
        <v>0.15484028631959104</v>
      </c>
      <c r="DC193">
        <f>(DB193-DB$381)/DB$383</f>
        <v>0.14103434614840479</v>
      </c>
      <c r="DD193">
        <f t="shared" si="18"/>
        <v>0.54000297712471002</v>
      </c>
      <c r="DE193">
        <f t="shared" si="19"/>
        <v>0.65091284604719235</v>
      </c>
      <c r="DF193">
        <f t="shared" si="21"/>
        <v>0.33333333333333331</v>
      </c>
      <c r="DG193">
        <f t="shared" si="20"/>
        <v>0.37509350850964346</v>
      </c>
    </row>
    <row r="194" spans="1:111" x14ac:dyDescent="0.3">
      <c r="A194">
        <v>356</v>
      </c>
      <c r="B194">
        <v>4143900</v>
      </c>
      <c r="C194" t="s">
        <v>847</v>
      </c>
      <c r="D194">
        <v>223</v>
      </c>
      <c r="E194">
        <v>222</v>
      </c>
      <c r="F194">
        <v>176</v>
      </c>
      <c r="G194">
        <v>1</v>
      </c>
      <c r="H194">
        <v>775.89999999999895</v>
      </c>
      <c r="I194">
        <v>100</v>
      </c>
      <c r="J194">
        <v>2.2200000000000002</v>
      </c>
      <c r="K194">
        <v>64</v>
      </c>
      <c r="L194">
        <v>2.75</v>
      </c>
      <c r="M194">
        <v>120</v>
      </c>
      <c r="N194">
        <v>65</v>
      </c>
      <c r="O194">
        <v>35</v>
      </c>
      <c r="P194">
        <v>20</v>
      </c>
      <c r="Q194">
        <v>0.41</v>
      </c>
      <c r="R194">
        <v>0.46</v>
      </c>
      <c r="S194">
        <v>1.03</v>
      </c>
      <c r="T194">
        <v>11</v>
      </c>
      <c r="U194">
        <v>11</v>
      </c>
      <c r="V194">
        <v>13</v>
      </c>
      <c r="W194">
        <v>14</v>
      </c>
      <c r="X194">
        <v>8</v>
      </c>
      <c r="Y194">
        <v>10</v>
      </c>
      <c r="Z194">
        <v>10</v>
      </c>
      <c r="AA194">
        <v>11</v>
      </c>
      <c r="AB194">
        <v>10</v>
      </c>
      <c r="AC194">
        <v>10</v>
      </c>
      <c r="AD194">
        <v>13</v>
      </c>
      <c r="AE194">
        <v>19</v>
      </c>
      <c r="AF194">
        <v>19</v>
      </c>
      <c r="AG194">
        <v>21</v>
      </c>
      <c r="AH194">
        <v>16</v>
      </c>
      <c r="AI194">
        <v>12</v>
      </c>
      <c r="AJ194">
        <v>6</v>
      </c>
      <c r="AK194">
        <v>7</v>
      </c>
      <c r="AL194">
        <v>110</v>
      </c>
      <c r="AM194">
        <v>50</v>
      </c>
      <c r="AN194">
        <v>111</v>
      </c>
      <c r="AO194">
        <v>51.799999999999898</v>
      </c>
      <c r="AP194" s="2"/>
      <c r="AQ194" s="2"/>
      <c r="AR194" s="2"/>
      <c r="AS194" s="2">
        <v>7</v>
      </c>
      <c r="AT194" s="2">
        <v>203</v>
      </c>
      <c r="AU194" s="2">
        <v>1</v>
      </c>
      <c r="AV194" s="2">
        <v>3</v>
      </c>
      <c r="AW194" s="2">
        <v>2</v>
      </c>
      <c r="AX194" s="2">
        <v>0</v>
      </c>
      <c r="AY194" s="2">
        <v>1</v>
      </c>
      <c r="AZ194" s="2">
        <v>6</v>
      </c>
      <c r="BA194" s="2">
        <v>20</v>
      </c>
      <c r="BB194" s="2">
        <v>12</v>
      </c>
      <c r="BC194" s="2">
        <v>21</v>
      </c>
      <c r="BD194" s="2">
        <v>8</v>
      </c>
      <c r="BE194" s="2">
        <v>16</v>
      </c>
      <c r="BF194" s="2">
        <v>16</v>
      </c>
      <c r="BG194" s="2">
        <v>9</v>
      </c>
      <c r="BH194" s="2">
        <v>13</v>
      </c>
      <c r="BI194" s="2">
        <v>2</v>
      </c>
      <c r="BJ194" s="2">
        <v>2</v>
      </c>
      <c r="BK194" s="2">
        <v>41698</v>
      </c>
      <c r="BL194">
        <v>57667</v>
      </c>
      <c r="BN194" t="s">
        <v>107</v>
      </c>
      <c r="BO194">
        <v>23.899999999999899</v>
      </c>
      <c r="BP194">
        <v>15.4</v>
      </c>
      <c r="BQ194">
        <v>9</v>
      </c>
      <c r="BR194">
        <v>-0.55603115199999997</v>
      </c>
      <c r="BS194" t="s">
        <v>816</v>
      </c>
      <c r="BT194">
        <v>57</v>
      </c>
      <c r="BU194">
        <v>0.1</v>
      </c>
      <c r="BV194">
        <v>0.51700000000000002</v>
      </c>
      <c r="BW194">
        <v>8.5000000000000006E-2</v>
      </c>
      <c r="BX194">
        <v>0</v>
      </c>
      <c r="BY194">
        <v>56.02</v>
      </c>
      <c r="BZ194">
        <v>0</v>
      </c>
      <c r="CA194">
        <v>0</v>
      </c>
      <c r="CB194" t="s">
        <v>119</v>
      </c>
      <c r="CC194">
        <v>16126.914703214001</v>
      </c>
      <c r="CD194">
        <v>8008088.7065901104</v>
      </c>
      <c r="CL194">
        <v>0.59898477157360397</v>
      </c>
      <c r="CM194">
        <v>0.329341317365269</v>
      </c>
      <c r="CN194">
        <v>0.35780566478342801</v>
      </c>
      <c r="CO194">
        <v>0.72549019607843102</v>
      </c>
      <c r="CP194">
        <v>0.105263157894737</v>
      </c>
      <c r="CQ194">
        <v>0.61083123425692698</v>
      </c>
      <c r="CR194">
        <v>0</v>
      </c>
      <c r="CS194">
        <v>0.17708333333333301</v>
      </c>
      <c r="DA194">
        <f t="shared" si="17"/>
        <v>0.22329443137124927</v>
      </c>
      <c r="DC194">
        <f>DA194</f>
        <v>0.22329443137124927</v>
      </c>
      <c r="DD194">
        <f t="shared" si="18"/>
        <v>0.50290548745018304</v>
      </c>
      <c r="DE194">
        <f t="shared" si="19"/>
        <v>0.57875119441410827</v>
      </c>
      <c r="DF194">
        <f t="shared" si="21"/>
        <v>0.28010000000000002</v>
      </c>
      <c r="DG194">
        <f t="shared" si="20"/>
        <v>0.36071520859511913</v>
      </c>
    </row>
    <row r="195" spans="1:111" x14ac:dyDescent="0.3">
      <c r="A195">
        <v>129</v>
      </c>
      <c r="B195">
        <v>4144050</v>
      </c>
      <c r="C195" t="s">
        <v>386</v>
      </c>
      <c r="D195">
        <v>1152</v>
      </c>
      <c r="E195">
        <v>1152</v>
      </c>
      <c r="F195">
        <v>961</v>
      </c>
      <c r="G195">
        <v>0</v>
      </c>
      <c r="H195">
        <v>1331.79999999999</v>
      </c>
      <c r="I195">
        <v>436</v>
      </c>
      <c r="J195">
        <v>2.64</v>
      </c>
      <c r="K195">
        <v>321</v>
      </c>
      <c r="L195">
        <v>2.99</v>
      </c>
      <c r="M195">
        <v>470</v>
      </c>
      <c r="N195">
        <v>332</v>
      </c>
      <c r="O195">
        <v>104</v>
      </c>
      <c r="P195">
        <v>34</v>
      </c>
      <c r="Q195">
        <v>0.87</v>
      </c>
      <c r="R195">
        <v>0.84</v>
      </c>
      <c r="S195">
        <v>0.66</v>
      </c>
      <c r="T195">
        <v>78</v>
      </c>
      <c r="U195">
        <v>87</v>
      </c>
      <c r="V195">
        <v>90</v>
      </c>
      <c r="W195">
        <v>66</v>
      </c>
      <c r="X195">
        <v>56</v>
      </c>
      <c r="Y195">
        <v>67</v>
      </c>
      <c r="Z195">
        <v>37</v>
      </c>
      <c r="AA195">
        <v>71</v>
      </c>
      <c r="AB195">
        <v>83</v>
      </c>
      <c r="AC195">
        <v>79</v>
      </c>
      <c r="AD195">
        <v>66</v>
      </c>
      <c r="AE195">
        <v>70</v>
      </c>
      <c r="AF195">
        <v>98</v>
      </c>
      <c r="AG195">
        <v>92</v>
      </c>
      <c r="AH195">
        <v>66</v>
      </c>
      <c r="AI195">
        <v>27</v>
      </c>
      <c r="AJ195">
        <v>12</v>
      </c>
      <c r="AK195">
        <v>10</v>
      </c>
      <c r="AL195">
        <v>591</v>
      </c>
      <c r="AM195">
        <v>41.299999999999898</v>
      </c>
      <c r="AN195">
        <v>564</v>
      </c>
      <c r="AO195">
        <v>41.799999999999898</v>
      </c>
      <c r="AP195" s="2"/>
      <c r="AQ195" s="2"/>
      <c r="AR195" s="2"/>
      <c r="AS195" s="2">
        <v>55</v>
      </c>
      <c r="AT195" s="2">
        <v>982</v>
      </c>
      <c r="AU195" s="2">
        <v>0</v>
      </c>
      <c r="AV195" s="2">
        <v>20</v>
      </c>
      <c r="AW195" s="2">
        <v>11</v>
      </c>
      <c r="AX195" s="2">
        <v>0</v>
      </c>
      <c r="AY195" s="2">
        <v>2</v>
      </c>
      <c r="AZ195" s="2">
        <v>83</v>
      </c>
      <c r="BA195" s="2">
        <v>170</v>
      </c>
      <c r="BB195" s="2">
        <v>16</v>
      </c>
      <c r="BC195" s="2">
        <v>26</v>
      </c>
      <c r="BD195" s="2">
        <v>52</v>
      </c>
      <c r="BE195" s="2">
        <v>74</v>
      </c>
      <c r="BF195" s="2">
        <v>87</v>
      </c>
      <c r="BG195" s="2">
        <v>62</v>
      </c>
      <c r="BH195" s="2">
        <v>88</v>
      </c>
      <c r="BI195" s="2">
        <v>29</v>
      </c>
      <c r="BJ195" s="2">
        <v>3</v>
      </c>
      <c r="BK195" s="2">
        <v>62042</v>
      </c>
      <c r="BL195">
        <v>73593</v>
      </c>
      <c r="BN195" t="s">
        <v>107</v>
      </c>
      <c r="BO195">
        <v>17</v>
      </c>
      <c r="BP195">
        <v>15.6999999999999</v>
      </c>
      <c r="BQ195">
        <v>16</v>
      </c>
      <c r="BR195">
        <v>-8.2305447000000004E-2</v>
      </c>
      <c r="BS195" t="s">
        <v>215</v>
      </c>
      <c r="BT195">
        <v>35</v>
      </c>
      <c r="BU195">
        <v>0.127</v>
      </c>
      <c r="BV195">
        <v>0.27800000000000002</v>
      </c>
      <c r="BW195">
        <v>7.9000000000000001E-2</v>
      </c>
      <c r="BX195">
        <v>0</v>
      </c>
      <c r="BY195">
        <v>0</v>
      </c>
      <c r="BZ195">
        <v>91.75</v>
      </c>
      <c r="CA195">
        <v>0</v>
      </c>
      <c r="CB195" t="s">
        <v>119</v>
      </c>
      <c r="CC195">
        <v>26463.426579260398</v>
      </c>
      <c r="CD195">
        <v>32339925.879458498</v>
      </c>
      <c r="CE195">
        <v>2.5</v>
      </c>
      <c r="CF195">
        <v>0.05</v>
      </c>
      <c r="CG195">
        <v>0.95</v>
      </c>
      <c r="CH195">
        <v>0.17499999999999999</v>
      </c>
      <c r="CI195">
        <v>2.5000000000000001E-2</v>
      </c>
      <c r="CJ195">
        <v>2</v>
      </c>
      <c r="CK195">
        <v>4</v>
      </c>
      <c r="CL195">
        <v>0.24873096446700499</v>
      </c>
      <c r="CM195">
        <v>0.34730538922155701</v>
      </c>
      <c r="CN195">
        <v>0.50649546547394897</v>
      </c>
      <c r="CO195">
        <v>0.29411764705882398</v>
      </c>
      <c r="CP195">
        <v>0.13368421052631599</v>
      </c>
      <c r="CQ195">
        <v>0.30982367758186402</v>
      </c>
      <c r="CR195">
        <v>0</v>
      </c>
      <c r="CS195">
        <v>0.164583333333333</v>
      </c>
      <c r="CT195">
        <v>0.25</v>
      </c>
      <c r="CU195">
        <v>0</v>
      </c>
      <c r="CV195">
        <v>1</v>
      </c>
      <c r="CW195">
        <v>0.30487804878048802</v>
      </c>
      <c r="CX195">
        <v>2.8089887640449E-2</v>
      </c>
      <c r="CY195">
        <v>0.4</v>
      </c>
      <c r="CZ195">
        <f>AVERAGE(CU195,CV195,CX195)</f>
        <v>0.34269662921348298</v>
      </c>
      <c r="DA195">
        <f t="shared" ref="DA195:DA258" si="25">AVERAGE(CP195:CS195)</f>
        <v>0.15202280536037824</v>
      </c>
      <c r="DB195">
        <f>AVERAGE(CZ195:DA195)</f>
        <v>0.24735971728693062</v>
      </c>
      <c r="DC195">
        <f>(DB195-DB$381)/DB$383</f>
        <v>0.26978745730405068</v>
      </c>
      <c r="DD195">
        <f t="shared" ref="DD195:DD258" si="26">AVERAGE(CL195:CO195)</f>
        <v>0.34916236655533378</v>
      </c>
      <c r="DE195">
        <f t="shared" ref="DE195:DE258" si="27">(DD195-DD$381)/DD$383</f>
        <v>0.27969167237277737</v>
      </c>
      <c r="DF195">
        <f t="shared" si="21"/>
        <v>0.13333333333333333</v>
      </c>
      <c r="DG195">
        <f t="shared" ref="DG195:DG258" si="28">AVERAGE(DC195,DE195,DF195)</f>
        <v>0.22760415433672043</v>
      </c>
    </row>
    <row r="196" spans="1:111" x14ac:dyDescent="0.3">
      <c r="A196">
        <v>130</v>
      </c>
      <c r="B196">
        <v>4144300</v>
      </c>
      <c r="C196" t="s">
        <v>388</v>
      </c>
      <c r="D196">
        <v>1282</v>
      </c>
      <c r="E196">
        <v>1282</v>
      </c>
      <c r="F196">
        <v>1065</v>
      </c>
      <c r="G196">
        <v>0</v>
      </c>
      <c r="H196">
        <v>1475.5999999999899</v>
      </c>
      <c r="I196">
        <v>489</v>
      </c>
      <c r="J196">
        <v>2.62</v>
      </c>
      <c r="K196">
        <v>364</v>
      </c>
      <c r="L196">
        <v>2.93</v>
      </c>
      <c r="M196">
        <v>516</v>
      </c>
      <c r="N196">
        <v>401</v>
      </c>
      <c r="O196">
        <v>88</v>
      </c>
      <c r="P196">
        <v>27</v>
      </c>
      <c r="Q196">
        <v>0.89</v>
      </c>
      <c r="R196">
        <v>0.86</v>
      </c>
      <c r="S196">
        <v>0.82</v>
      </c>
      <c r="T196">
        <v>69</v>
      </c>
      <c r="U196">
        <v>75</v>
      </c>
      <c r="V196">
        <v>85</v>
      </c>
      <c r="W196">
        <v>54</v>
      </c>
      <c r="X196">
        <v>57</v>
      </c>
      <c r="Y196">
        <v>60</v>
      </c>
      <c r="Z196">
        <v>66</v>
      </c>
      <c r="AA196">
        <v>77</v>
      </c>
      <c r="AB196">
        <v>75</v>
      </c>
      <c r="AC196">
        <v>73</v>
      </c>
      <c r="AD196">
        <v>74</v>
      </c>
      <c r="AE196">
        <v>93</v>
      </c>
      <c r="AF196">
        <v>110</v>
      </c>
      <c r="AG196">
        <v>89</v>
      </c>
      <c r="AH196">
        <v>112</v>
      </c>
      <c r="AI196">
        <v>58</v>
      </c>
      <c r="AJ196">
        <v>33</v>
      </c>
      <c r="AK196">
        <v>22</v>
      </c>
      <c r="AL196">
        <v>656</v>
      </c>
      <c r="AM196">
        <v>45.5</v>
      </c>
      <c r="AN196">
        <v>626</v>
      </c>
      <c r="AO196">
        <v>48.1</v>
      </c>
      <c r="AP196" s="2"/>
      <c r="AQ196" s="2"/>
      <c r="AR196" s="2"/>
      <c r="AS196" s="2">
        <v>68</v>
      </c>
      <c r="AT196" s="2">
        <v>1120</v>
      </c>
      <c r="AU196" s="2">
        <v>8</v>
      </c>
      <c r="AV196" s="2">
        <v>16</v>
      </c>
      <c r="AW196" s="2">
        <v>19</v>
      </c>
      <c r="AX196" s="2">
        <v>6</v>
      </c>
      <c r="AY196" s="2">
        <v>1</v>
      </c>
      <c r="AZ196" s="2">
        <v>44</v>
      </c>
      <c r="BA196" s="2">
        <v>162</v>
      </c>
      <c r="BB196" s="2">
        <v>16</v>
      </c>
      <c r="BC196" s="2">
        <v>48</v>
      </c>
      <c r="BD196" s="2">
        <v>52</v>
      </c>
      <c r="BE196" s="2">
        <v>42</v>
      </c>
      <c r="BF196" s="2">
        <v>103</v>
      </c>
      <c r="BG196" s="2">
        <v>125</v>
      </c>
      <c r="BH196" s="2">
        <v>68</v>
      </c>
      <c r="BI196" s="2">
        <v>18</v>
      </c>
      <c r="BJ196" s="2">
        <v>16</v>
      </c>
      <c r="BK196" s="2">
        <v>69354</v>
      </c>
      <c r="BL196">
        <v>78837</v>
      </c>
      <c r="BN196" t="s">
        <v>107</v>
      </c>
      <c r="BO196">
        <v>23.6999999999999</v>
      </c>
      <c r="BP196">
        <v>15.8</v>
      </c>
      <c r="BQ196">
        <v>18</v>
      </c>
      <c r="BR196">
        <v>-1.9779917000000001E-2</v>
      </c>
      <c r="BS196" t="s">
        <v>112</v>
      </c>
      <c r="BT196">
        <v>54</v>
      </c>
      <c r="BU196">
        <v>8.5000000000000006E-2</v>
      </c>
      <c r="BV196">
        <v>0.32200000000000001</v>
      </c>
      <c r="BW196">
        <v>0.11600000000000001</v>
      </c>
      <c r="BX196">
        <v>0</v>
      </c>
      <c r="BY196">
        <v>0</v>
      </c>
      <c r="BZ196">
        <v>88.769999999999897</v>
      </c>
      <c r="CA196">
        <v>0</v>
      </c>
      <c r="CB196" t="s">
        <v>119</v>
      </c>
      <c r="CC196">
        <v>38149.087903572698</v>
      </c>
      <c r="CD196">
        <v>24491433.138308201</v>
      </c>
      <c r="CE196">
        <v>3</v>
      </c>
      <c r="CF196">
        <v>0.11</v>
      </c>
      <c r="CG196">
        <v>0.56000000000000005</v>
      </c>
      <c r="CH196">
        <v>0.18</v>
      </c>
      <c r="CI196">
        <v>8.9999999999999993E-3</v>
      </c>
      <c r="CJ196">
        <v>1</v>
      </c>
      <c r="CK196">
        <v>9</v>
      </c>
      <c r="CL196">
        <v>0.58883248730964499</v>
      </c>
      <c r="CM196">
        <v>0.35329341317365298</v>
      </c>
      <c r="CN196">
        <v>0.52612055335844299</v>
      </c>
      <c r="CO196">
        <v>0.66666666666666696</v>
      </c>
      <c r="CP196">
        <v>8.9473684210525997E-2</v>
      </c>
      <c r="CQ196">
        <v>0.36523929471032801</v>
      </c>
      <c r="CR196">
        <v>0</v>
      </c>
      <c r="CS196">
        <v>0.241666666666667</v>
      </c>
      <c r="CT196">
        <v>0</v>
      </c>
      <c r="CU196">
        <v>0.1</v>
      </c>
      <c r="CV196">
        <v>0.56666666666666698</v>
      </c>
      <c r="CW196">
        <v>0.31707317073170699</v>
      </c>
      <c r="CX196">
        <v>1.0112359550562E-2</v>
      </c>
      <c r="CY196">
        <v>0.9</v>
      </c>
      <c r="CZ196">
        <f>AVERAGE(CU196,CV196,CX196)</f>
        <v>0.22559300873907631</v>
      </c>
      <c r="DA196">
        <f t="shared" si="25"/>
        <v>0.17409491139688024</v>
      </c>
      <c r="DB196">
        <f>AVERAGE(CZ196:DA196)</f>
        <v>0.19984396006797828</v>
      </c>
      <c r="DC196">
        <f>(DB196-DB$381)/DB$383</f>
        <v>0.20366295235528903</v>
      </c>
      <c r="DD196">
        <f t="shared" si="26"/>
        <v>0.53372828012710194</v>
      </c>
      <c r="DE196">
        <f t="shared" si="27"/>
        <v>0.63870737061429639</v>
      </c>
      <c r="DF196">
        <f t="shared" ref="DF196:DF259" si="29">AVERAGE((AR196/100),CY196,(BY196/100))</f>
        <v>0.3</v>
      </c>
      <c r="DG196">
        <f t="shared" si="28"/>
        <v>0.38079010765652849</v>
      </c>
    </row>
    <row r="197" spans="1:111" x14ac:dyDescent="0.3">
      <c r="A197">
        <v>289</v>
      </c>
      <c r="B197">
        <v>4145250</v>
      </c>
      <c r="C197" t="s">
        <v>709</v>
      </c>
      <c r="D197">
        <v>7181</v>
      </c>
      <c r="E197">
        <v>7118</v>
      </c>
      <c r="F197">
        <v>5776</v>
      </c>
      <c r="G197">
        <v>63</v>
      </c>
      <c r="H197">
        <v>1150.4000000000001</v>
      </c>
      <c r="I197">
        <v>2580</v>
      </c>
      <c r="J197">
        <v>2.76</v>
      </c>
      <c r="K197">
        <v>1746</v>
      </c>
      <c r="L197">
        <v>3.31</v>
      </c>
      <c r="M197">
        <v>2983</v>
      </c>
      <c r="N197">
        <v>1414</v>
      </c>
      <c r="O197">
        <v>1166</v>
      </c>
      <c r="P197">
        <v>403</v>
      </c>
      <c r="Q197">
        <v>1.1299999999999999</v>
      </c>
      <c r="R197">
        <v>1.03</v>
      </c>
      <c r="S197">
        <v>1.32</v>
      </c>
      <c r="T197">
        <v>571</v>
      </c>
      <c r="U197">
        <v>505</v>
      </c>
      <c r="V197">
        <v>483</v>
      </c>
      <c r="W197">
        <v>450</v>
      </c>
      <c r="X197">
        <v>469</v>
      </c>
      <c r="Y197">
        <v>478</v>
      </c>
      <c r="Z197">
        <v>438</v>
      </c>
      <c r="AA197">
        <v>412</v>
      </c>
      <c r="AB197">
        <v>416</v>
      </c>
      <c r="AC197">
        <v>411</v>
      </c>
      <c r="AD197">
        <v>378</v>
      </c>
      <c r="AE197">
        <v>446</v>
      </c>
      <c r="AF197">
        <v>465</v>
      </c>
      <c r="AG197">
        <v>427</v>
      </c>
      <c r="AH197">
        <v>363</v>
      </c>
      <c r="AI197">
        <v>206</v>
      </c>
      <c r="AJ197">
        <v>128</v>
      </c>
      <c r="AK197">
        <v>135</v>
      </c>
      <c r="AL197">
        <v>3547</v>
      </c>
      <c r="AM197">
        <v>36.799999999999898</v>
      </c>
      <c r="AN197">
        <v>3634</v>
      </c>
      <c r="AO197">
        <v>38</v>
      </c>
      <c r="AP197" s="2">
        <v>4894</v>
      </c>
      <c r="AQ197" s="2">
        <v>7137</v>
      </c>
      <c r="AR197" s="2">
        <v>31</v>
      </c>
      <c r="AS197" s="2">
        <v>2516</v>
      </c>
      <c r="AT197" s="2">
        <v>3904</v>
      </c>
      <c r="AU197" s="2">
        <v>62</v>
      </c>
      <c r="AV197" s="2">
        <v>336</v>
      </c>
      <c r="AW197" s="2">
        <v>83</v>
      </c>
      <c r="AX197" s="2">
        <v>20</v>
      </c>
      <c r="AY197" s="2">
        <v>18</v>
      </c>
      <c r="AZ197" s="2">
        <v>242</v>
      </c>
      <c r="BA197" s="2">
        <v>3277</v>
      </c>
      <c r="BB197" s="2">
        <v>370</v>
      </c>
      <c r="BC197" s="2">
        <v>297</v>
      </c>
      <c r="BD197" s="2">
        <v>315</v>
      </c>
      <c r="BE197" s="2">
        <v>314</v>
      </c>
      <c r="BF197" s="2">
        <v>401</v>
      </c>
      <c r="BG197" s="2">
        <v>426</v>
      </c>
      <c r="BH197" s="2">
        <v>266</v>
      </c>
      <c r="BI197" s="2">
        <v>144</v>
      </c>
      <c r="BJ197" s="2">
        <v>46</v>
      </c>
      <c r="BK197" s="2">
        <v>49590</v>
      </c>
      <c r="BL197">
        <v>63892</v>
      </c>
      <c r="BN197" t="s">
        <v>107</v>
      </c>
      <c r="BO197">
        <v>23.399999999999899</v>
      </c>
      <c r="BP197">
        <v>16.1999999999999</v>
      </c>
      <c r="BQ197">
        <v>32</v>
      </c>
      <c r="BR197">
        <v>1.1097376929</v>
      </c>
      <c r="BS197" t="s">
        <v>351</v>
      </c>
      <c r="BT197">
        <v>49</v>
      </c>
      <c r="BU197">
        <v>0.48099999999999998</v>
      </c>
      <c r="BV197">
        <v>0.45100000000000001</v>
      </c>
      <c r="BW197">
        <v>0.191</v>
      </c>
      <c r="BX197">
        <v>3.5999999999999997E-2</v>
      </c>
      <c r="BY197">
        <v>79.2</v>
      </c>
      <c r="BZ197">
        <v>0</v>
      </c>
      <c r="CA197">
        <v>0</v>
      </c>
      <c r="CB197" t="s">
        <v>119</v>
      </c>
      <c r="CC197">
        <v>182197.24656144201</v>
      </c>
      <c r="CD197">
        <v>173942184.48626599</v>
      </c>
      <c r="CE197">
        <v>2.4</v>
      </c>
      <c r="CF197">
        <v>0.41799999999999998</v>
      </c>
      <c r="CG197">
        <v>0.95</v>
      </c>
      <c r="CH197">
        <v>0.35199999999999998</v>
      </c>
      <c r="CI197">
        <v>0.24</v>
      </c>
      <c r="CJ197">
        <v>5</v>
      </c>
      <c r="CK197">
        <v>6</v>
      </c>
      <c r="CL197">
        <v>0.57360406091370497</v>
      </c>
      <c r="CM197">
        <v>0.37724550898203602</v>
      </c>
      <c r="CN197">
        <v>0.88064585464532297</v>
      </c>
      <c r="CO197">
        <v>0.56862745098039202</v>
      </c>
      <c r="CP197">
        <v>0.50631578947368405</v>
      </c>
      <c r="CQ197">
        <v>0.52770780856423205</v>
      </c>
      <c r="CR197">
        <v>0.15652173913043499</v>
      </c>
      <c r="CS197">
        <v>0.39791666666666697</v>
      </c>
      <c r="CT197">
        <v>0.3</v>
      </c>
      <c r="CU197">
        <v>0.61333333333333295</v>
      </c>
      <c r="CV197">
        <v>1</v>
      </c>
      <c r="CW197">
        <v>0.73658536585365797</v>
      </c>
      <c r="CX197">
        <v>0.26966292134831499</v>
      </c>
      <c r="CY197">
        <v>0.6</v>
      </c>
      <c r="CZ197">
        <f>AVERAGE(CU197,CV197,CX197)</f>
        <v>0.627665418227216</v>
      </c>
      <c r="DA197">
        <f t="shared" si="25"/>
        <v>0.39711550095875447</v>
      </c>
      <c r="DB197">
        <f>AVERAGE(CZ197:DA197)</f>
        <v>0.51239045959298524</v>
      </c>
      <c r="DC197">
        <f>(DB197-DB$381)/DB$383</f>
        <v>0.63861303553140469</v>
      </c>
      <c r="DD197">
        <f t="shared" si="26"/>
        <v>0.60003071888036397</v>
      </c>
      <c r="DE197">
        <f t="shared" si="27"/>
        <v>0.76767818588275005</v>
      </c>
      <c r="DF197">
        <f t="shared" si="29"/>
        <v>0.56733333333333336</v>
      </c>
      <c r="DG197">
        <f t="shared" si="28"/>
        <v>0.65787485158249603</v>
      </c>
    </row>
    <row r="198" spans="1:111" x14ac:dyDescent="0.3">
      <c r="A198">
        <v>290</v>
      </c>
      <c r="B198">
        <v>4145400</v>
      </c>
      <c r="C198" t="s">
        <v>711</v>
      </c>
      <c r="D198">
        <v>898</v>
      </c>
      <c r="E198">
        <v>891</v>
      </c>
      <c r="F198">
        <v>758</v>
      </c>
      <c r="G198">
        <v>7</v>
      </c>
      <c r="H198">
        <v>1799.2</v>
      </c>
      <c r="I198">
        <v>286</v>
      </c>
      <c r="J198">
        <v>3.12</v>
      </c>
      <c r="K198">
        <v>212</v>
      </c>
      <c r="L198">
        <v>3.58</v>
      </c>
      <c r="M198">
        <v>303</v>
      </c>
      <c r="N198">
        <v>187</v>
      </c>
      <c r="O198">
        <v>99</v>
      </c>
      <c r="P198">
        <v>17</v>
      </c>
      <c r="Q198">
        <v>0.98</v>
      </c>
      <c r="R198">
        <v>1.03</v>
      </c>
      <c r="S198">
        <v>0.79</v>
      </c>
      <c r="T198">
        <v>65</v>
      </c>
      <c r="U198">
        <v>71</v>
      </c>
      <c r="V198">
        <v>67</v>
      </c>
      <c r="W198">
        <v>47</v>
      </c>
      <c r="X198">
        <v>44</v>
      </c>
      <c r="Y198">
        <v>59</v>
      </c>
      <c r="Z198">
        <v>67</v>
      </c>
      <c r="AA198">
        <v>52</v>
      </c>
      <c r="AB198">
        <v>43</v>
      </c>
      <c r="AC198">
        <v>51</v>
      </c>
      <c r="AD198">
        <v>62</v>
      </c>
      <c r="AE198">
        <v>53</v>
      </c>
      <c r="AF198">
        <v>60</v>
      </c>
      <c r="AG198">
        <v>56</v>
      </c>
      <c r="AH198">
        <v>48</v>
      </c>
      <c r="AI198">
        <v>30</v>
      </c>
      <c r="AJ198">
        <v>18</v>
      </c>
      <c r="AK198">
        <v>16</v>
      </c>
      <c r="AL198">
        <v>478</v>
      </c>
      <c r="AM198">
        <v>37</v>
      </c>
      <c r="AN198">
        <v>431</v>
      </c>
      <c r="AO198">
        <v>39.5</v>
      </c>
      <c r="AP198" s="2"/>
      <c r="AQ198" s="2"/>
      <c r="AR198" s="2"/>
      <c r="AS198" s="2">
        <v>445</v>
      </c>
      <c r="AT198" s="2">
        <v>430</v>
      </c>
      <c r="AU198" s="2">
        <v>1</v>
      </c>
      <c r="AV198" s="2">
        <v>8</v>
      </c>
      <c r="AW198" s="2">
        <v>0</v>
      </c>
      <c r="AX198" s="2">
        <v>1</v>
      </c>
      <c r="AY198" s="2">
        <v>0</v>
      </c>
      <c r="AZ198" s="2">
        <v>15</v>
      </c>
      <c r="BA198" s="2">
        <v>468</v>
      </c>
      <c r="BB198" s="2">
        <v>11</v>
      </c>
      <c r="BC198" s="2">
        <v>21</v>
      </c>
      <c r="BD198" s="2">
        <v>65</v>
      </c>
      <c r="BE198" s="2">
        <v>36</v>
      </c>
      <c r="BF198" s="2">
        <v>52</v>
      </c>
      <c r="BG198" s="2">
        <v>39</v>
      </c>
      <c r="BH198" s="2">
        <v>42</v>
      </c>
      <c r="BI198" s="2">
        <v>17</v>
      </c>
      <c r="BJ198" s="2">
        <v>4</v>
      </c>
      <c r="BK198" s="2">
        <v>53599</v>
      </c>
      <c r="BL198">
        <v>68271</v>
      </c>
      <c r="BN198" t="s">
        <v>107</v>
      </c>
      <c r="BO198">
        <v>26.899999999999899</v>
      </c>
      <c r="BP198">
        <v>16.8</v>
      </c>
      <c r="BQ198">
        <v>34</v>
      </c>
      <c r="BR198">
        <v>1.4878534000000001</v>
      </c>
      <c r="BS198" t="s">
        <v>207</v>
      </c>
      <c r="BT198">
        <v>35</v>
      </c>
      <c r="BU198">
        <v>0.52900000000000003</v>
      </c>
      <c r="BV198">
        <v>0.45500000000000002</v>
      </c>
      <c r="BW198">
        <v>0.379</v>
      </c>
      <c r="BX198">
        <v>0.16900000000000001</v>
      </c>
      <c r="BY198">
        <v>0</v>
      </c>
      <c r="BZ198">
        <v>0</v>
      </c>
      <c r="CA198">
        <v>54.649999999999899</v>
      </c>
      <c r="CB198" t="s">
        <v>119</v>
      </c>
      <c r="CC198">
        <v>19617.603225807601</v>
      </c>
      <c r="CD198">
        <v>13931098.690979199</v>
      </c>
      <c r="CE198">
        <v>3</v>
      </c>
      <c r="CF198">
        <v>0.42</v>
      </c>
      <c r="CG198">
        <v>0.95</v>
      </c>
      <c r="CH198">
        <v>0.14000000000000001</v>
      </c>
      <c r="CI198">
        <v>0.01</v>
      </c>
      <c r="CJ198">
        <v>1</v>
      </c>
      <c r="CK198">
        <v>0</v>
      </c>
      <c r="CL198">
        <v>0.75126903553299496</v>
      </c>
      <c r="CM198">
        <v>0.41317365269461098</v>
      </c>
      <c r="CN198">
        <v>0.99932623979912105</v>
      </c>
      <c r="CO198">
        <v>0.29411764705882398</v>
      </c>
      <c r="CP198">
        <v>0.55684210526315803</v>
      </c>
      <c r="CQ198">
        <v>0.53274559193954696</v>
      </c>
      <c r="CR198">
        <v>0.73478260869565204</v>
      </c>
      <c r="CS198">
        <v>0.78958333333333297</v>
      </c>
      <c r="CT198">
        <v>0</v>
      </c>
      <c r="CU198">
        <v>0.61666666666666703</v>
      </c>
      <c r="CV198">
        <v>1</v>
      </c>
      <c r="CW198">
        <v>0.219512195121951</v>
      </c>
      <c r="CX198">
        <v>1.123595505618E-2</v>
      </c>
      <c r="CY198">
        <v>0</v>
      </c>
      <c r="CZ198">
        <f>AVERAGE(CU198,CV198,CX198)</f>
        <v>0.54263420724094902</v>
      </c>
      <c r="DA198">
        <f t="shared" si="25"/>
        <v>0.65348840980792244</v>
      </c>
      <c r="DB198">
        <f>AVERAGE(CZ198:DA198)</f>
        <v>0.59806130852443573</v>
      </c>
      <c r="DC198">
        <f>(DB198-DB$381)/DB$383</f>
        <v>0.75783543259914565</v>
      </c>
      <c r="DD198">
        <f t="shared" si="26"/>
        <v>0.61447164377138774</v>
      </c>
      <c r="DE198">
        <f t="shared" si="27"/>
        <v>0.79576852300227596</v>
      </c>
      <c r="DF198">
        <f t="shared" si="29"/>
        <v>0</v>
      </c>
      <c r="DG198">
        <f t="shared" si="28"/>
        <v>0.51786798520047383</v>
      </c>
    </row>
    <row r="199" spans="1:111" x14ac:dyDescent="0.3">
      <c r="A199">
        <v>132</v>
      </c>
      <c r="B199">
        <v>4145700</v>
      </c>
      <c r="C199" t="s">
        <v>392</v>
      </c>
      <c r="D199">
        <v>654</v>
      </c>
      <c r="E199">
        <v>652</v>
      </c>
      <c r="F199">
        <v>463</v>
      </c>
      <c r="G199">
        <v>2</v>
      </c>
      <c r="H199">
        <v>796.1</v>
      </c>
      <c r="I199">
        <v>342</v>
      </c>
      <c r="J199">
        <v>1.91</v>
      </c>
      <c r="K199">
        <v>193</v>
      </c>
      <c r="L199">
        <v>2.4</v>
      </c>
      <c r="M199">
        <v>1413</v>
      </c>
      <c r="N199">
        <v>264</v>
      </c>
      <c r="O199">
        <v>78</v>
      </c>
      <c r="P199">
        <v>1071</v>
      </c>
      <c r="Q199">
        <v>0.8</v>
      </c>
      <c r="R199">
        <v>0.73</v>
      </c>
      <c r="S199">
        <v>0.82</v>
      </c>
      <c r="T199">
        <v>14</v>
      </c>
      <c r="U199">
        <v>17</v>
      </c>
      <c r="V199">
        <v>21</v>
      </c>
      <c r="W199">
        <v>15</v>
      </c>
      <c r="X199">
        <v>12</v>
      </c>
      <c r="Y199">
        <v>21</v>
      </c>
      <c r="Z199">
        <v>20</v>
      </c>
      <c r="AA199">
        <v>23</v>
      </c>
      <c r="AB199">
        <v>30</v>
      </c>
      <c r="AC199">
        <v>25</v>
      </c>
      <c r="AD199">
        <v>38</v>
      </c>
      <c r="AE199">
        <v>52</v>
      </c>
      <c r="AF199">
        <v>91</v>
      </c>
      <c r="AG199">
        <v>93</v>
      </c>
      <c r="AH199">
        <v>84</v>
      </c>
      <c r="AI199">
        <v>40</v>
      </c>
      <c r="AJ199">
        <v>29</v>
      </c>
      <c r="AK199">
        <v>30</v>
      </c>
      <c r="AL199">
        <v>319</v>
      </c>
      <c r="AM199">
        <v>62.2</v>
      </c>
      <c r="AN199">
        <v>336</v>
      </c>
      <c r="AO199">
        <v>62.1</v>
      </c>
      <c r="AP199" s="2"/>
      <c r="AQ199" s="2"/>
      <c r="AR199" s="2"/>
      <c r="AS199" s="2">
        <v>29</v>
      </c>
      <c r="AT199" s="2">
        <v>571</v>
      </c>
      <c r="AU199" s="2">
        <v>16</v>
      </c>
      <c r="AV199" s="2">
        <v>3</v>
      </c>
      <c r="AW199" s="2">
        <v>12</v>
      </c>
      <c r="AX199" s="2">
        <v>0</v>
      </c>
      <c r="AY199" s="2">
        <v>1</v>
      </c>
      <c r="AZ199" s="2">
        <v>22</v>
      </c>
      <c r="BA199" s="2">
        <v>83</v>
      </c>
      <c r="BB199" s="2">
        <v>16</v>
      </c>
      <c r="BC199" s="2">
        <v>30</v>
      </c>
      <c r="BD199" s="2">
        <v>20</v>
      </c>
      <c r="BE199" s="2">
        <v>51</v>
      </c>
      <c r="BF199" s="2">
        <v>105</v>
      </c>
      <c r="BG199" s="2">
        <v>52</v>
      </c>
      <c r="BH199" s="2">
        <v>33</v>
      </c>
      <c r="BI199" s="2">
        <v>25</v>
      </c>
      <c r="BJ199" s="2">
        <v>9</v>
      </c>
      <c r="BK199" s="2">
        <v>59559</v>
      </c>
      <c r="BL199">
        <v>76356</v>
      </c>
      <c r="BN199" t="s">
        <v>107</v>
      </c>
      <c r="BO199">
        <v>22.5</v>
      </c>
      <c r="BP199">
        <v>12</v>
      </c>
      <c r="BQ199">
        <v>12</v>
      </c>
      <c r="BR199">
        <v>-0.37869587799999999</v>
      </c>
      <c r="BS199" t="s">
        <v>149</v>
      </c>
      <c r="BT199">
        <v>52</v>
      </c>
      <c r="BU199">
        <v>2.4E-2</v>
      </c>
      <c r="BV199">
        <v>0.254</v>
      </c>
      <c r="BW199">
        <v>4.7E-2</v>
      </c>
      <c r="BX199">
        <v>0</v>
      </c>
      <c r="BY199">
        <v>0</v>
      </c>
      <c r="BZ199">
        <v>0</v>
      </c>
      <c r="CA199">
        <v>77</v>
      </c>
      <c r="CB199" t="s">
        <v>119</v>
      </c>
      <c r="CC199">
        <v>26054.7642011836</v>
      </c>
      <c r="CD199">
        <v>22894062.961245898</v>
      </c>
      <c r="CL199">
        <v>0.52791878172588802</v>
      </c>
      <c r="CM199">
        <v>0.125748502994012</v>
      </c>
      <c r="CN199">
        <v>0.41346645386064002</v>
      </c>
      <c r="CO199">
        <v>0.62745098039215697</v>
      </c>
      <c r="CP199">
        <v>2.5263157894737001E-2</v>
      </c>
      <c r="CQ199">
        <v>0.27959697732997502</v>
      </c>
      <c r="CR199">
        <v>0</v>
      </c>
      <c r="CS199">
        <v>9.7916666666666999E-2</v>
      </c>
      <c r="DA199">
        <f t="shared" si="25"/>
        <v>0.10069420047284475</v>
      </c>
      <c r="DC199">
        <f>DA199</f>
        <v>0.10069420047284475</v>
      </c>
      <c r="DD199">
        <f t="shared" si="26"/>
        <v>0.4236461797431742</v>
      </c>
      <c r="DE199">
        <f t="shared" si="27"/>
        <v>0.42457681222242383</v>
      </c>
      <c r="DF199">
        <f t="shared" si="29"/>
        <v>0</v>
      </c>
      <c r="DG199">
        <f t="shared" si="28"/>
        <v>0.17509033756508952</v>
      </c>
    </row>
    <row r="200" spans="1:111" x14ac:dyDescent="0.3">
      <c r="A200">
        <v>133</v>
      </c>
      <c r="B200">
        <v>4145900</v>
      </c>
      <c r="C200" t="s">
        <v>133</v>
      </c>
      <c r="D200">
        <v>344</v>
      </c>
      <c r="E200">
        <v>344</v>
      </c>
      <c r="F200">
        <v>289</v>
      </c>
      <c r="G200">
        <v>0</v>
      </c>
      <c r="H200">
        <v>299.60000000000002</v>
      </c>
      <c r="I200">
        <v>126</v>
      </c>
      <c r="J200">
        <v>2.73</v>
      </c>
      <c r="K200">
        <v>94</v>
      </c>
      <c r="L200">
        <v>3.07</v>
      </c>
      <c r="M200">
        <v>129</v>
      </c>
      <c r="N200">
        <v>100</v>
      </c>
      <c r="O200">
        <v>26</v>
      </c>
      <c r="P200">
        <v>3</v>
      </c>
      <c r="Q200">
        <v>0.84</v>
      </c>
      <c r="R200">
        <v>0.89</v>
      </c>
      <c r="S200">
        <v>0.79</v>
      </c>
      <c r="T200">
        <v>15</v>
      </c>
      <c r="U200">
        <v>17</v>
      </c>
      <c r="V200">
        <v>20</v>
      </c>
      <c r="W200">
        <v>18</v>
      </c>
      <c r="X200">
        <v>19</v>
      </c>
      <c r="Y200">
        <v>20</v>
      </c>
      <c r="Z200">
        <v>24</v>
      </c>
      <c r="AA200">
        <v>21</v>
      </c>
      <c r="AB200">
        <v>20</v>
      </c>
      <c r="AC200">
        <v>17</v>
      </c>
      <c r="AD200">
        <v>25</v>
      </c>
      <c r="AE200">
        <v>28</v>
      </c>
      <c r="AF200">
        <v>29</v>
      </c>
      <c r="AG200">
        <v>28</v>
      </c>
      <c r="AH200">
        <v>17</v>
      </c>
      <c r="AI200">
        <v>12</v>
      </c>
      <c r="AJ200">
        <v>8</v>
      </c>
      <c r="AK200">
        <v>6</v>
      </c>
      <c r="AL200">
        <v>167</v>
      </c>
      <c r="AM200">
        <v>43.799999999999898</v>
      </c>
      <c r="AN200">
        <v>177</v>
      </c>
      <c r="AO200">
        <v>45.299999999999898</v>
      </c>
      <c r="AP200" s="2"/>
      <c r="AQ200" s="2"/>
      <c r="AR200" s="2"/>
      <c r="AS200" s="2">
        <v>27</v>
      </c>
      <c r="AT200" s="2">
        <v>302</v>
      </c>
      <c r="AU200" s="2">
        <v>1</v>
      </c>
      <c r="AV200" s="2">
        <v>3</v>
      </c>
      <c r="AW200" s="2">
        <v>3</v>
      </c>
      <c r="AX200" s="2">
        <v>0</v>
      </c>
      <c r="AY200" s="2">
        <v>0</v>
      </c>
      <c r="AZ200" s="2">
        <v>9</v>
      </c>
      <c r="BA200" s="2">
        <v>42</v>
      </c>
      <c r="BB200" s="2">
        <v>6</v>
      </c>
      <c r="BC200" s="2">
        <v>34</v>
      </c>
      <c r="BD200" s="2">
        <v>9</v>
      </c>
      <c r="BE200" s="2">
        <v>16</v>
      </c>
      <c r="BF200" s="2">
        <v>20</v>
      </c>
      <c r="BG200" s="2">
        <v>16</v>
      </c>
      <c r="BH200" s="2">
        <v>13</v>
      </c>
      <c r="BI200" s="2">
        <v>6</v>
      </c>
      <c r="BJ200" s="2">
        <v>6</v>
      </c>
      <c r="BK200" s="2">
        <v>47590</v>
      </c>
      <c r="BL200">
        <v>69738</v>
      </c>
      <c r="BN200" t="s">
        <v>115</v>
      </c>
      <c r="BO200">
        <v>23.1999999999999</v>
      </c>
      <c r="BP200">
        <v>16.100000000000001</v>
      </c>
      <c r="BQ200">
        <v>10</v>
      </c>
      <c r="BR200">
        <v>-0.48910969399999998</v>
      </c>
      <c r="BS200" t="s">
        <v>133</v>
      </c>
      <c r="BT200">
        <v>61</v>
      </c>
      <c r="BU200">
        <v>4.9000000000000002E-2</v>
      </c>
      <c r="BV200">
        <v>0.45</v>
      </c>
      <c r="BW200">
        <v>0.18099999999999999</v>
      </c>
      <c r="BX200">
        <v>0</v>
      </c>
      <c r="BY200">
        <v>0</v>
      </c>
      <c r="BZ200">
        <v>0</v>
      </c>
      <c r="CA200">
        <v>81.349999999999895</v>
      </c>
      <c r="CB200" t="s">
        <v>119</v>
      </c>
      <c r="CC200">
        <v>28934.153344680901</v>
      </c>
      <c r="CD200">
        <v>31994434.085488301</v>
      </c>
      <c r="CL200">
        <v>0.56345177664974599</v>
      </c>
      <c r="CM200">
        <v>0.37125748502993999</v>
      </c>
      <c r="CN200">
        <v>0.37881051663527898</v>
      </c>
      <c r="CO200">
        <v>0.80392156862745101</v>
      </c>
      <c r="CP200">
        <v>5.1578947368421002E-2</v>
      </c>
      <c r="CQ200">
        <v>0.52644836272040296</v>
      </c>
      <c r="CR200">
        <v>0</v>
      </c>
      <c r="CS200">
        <v>0.37708333333333299</v>
      </c>
      <c r="DA200">
        <f t="shared" si="25"/>
        <v>0.23877766085553925</v>
      </c>
      <c r="DC200">
        <f>DA200</f>
        <v>0.23877766085553925</v>
      </c>
      <c r="DD200">
        <f t="shared" si="26"/>
        <v>0.5293603367356039</v>
      </c>
      <c r="DE200">
        <f t="shared" si="27"/>
        <v>0.63021089249311646</v>
      </c>
      <c r="DF200">
        <f t="shared" si="29"/>
        <v>0</v>
      </c>
      <c r="DG200">
        <f t="shared" si="28"/>
        <v>0.28966285111621853</v>
      </c>
    </row>
    <row r="201" spans="1:111" x14ac:dyDescent="0.3">
      <c r="A201">
        <v>291</v>
      </c>
      <c r="B201">
        <v>4146500</v>
      </c>
      <c r="C201" t="s">
        <v>713</v>
      </c>
      <c r="D201">
        <v>449</v>
      </c>
      <c r="E201">
        <v>380</v>
      </c>
      <c r="F201">
        <v>281</v>
      </c>
      <c r="G201">
        <v>69</v>
      </c>
      <c r="H201">
        <v>328.3</v>
      </c>
      <c r="I201">
        <v>216</v>
      </c>
      <c r="J201">
        <v>1.76</v>
      </c>
      <c r="K201">
        <v>122</v>
      </c>
      <c r="L201">
        <v>2.2999999999999998</v>
      </c>
      <c r="M201">
        <v>290</v>
      </c>
      <c r="N201">
        <v>130</v>
      </c>
      <c r="O201">
        <v>85</v>
      </c>
      <c r="P201">
        <v>74</v>
      </c>
      <c r="Q201">
        <v>0.64</v>
      </c>
      <c r="R201">
        <v>0.73</v>
      </c>
      <c r="S201">
        <v>0.68</v>
      </c>
      <c r="T201">
        <v>16</v>
      </c>
      <c r="U201">
        <v>19</v>
      </c>
      <c r="V201">
        <v>24</v>
      </c>
      <c r="W201">
        <v>19</v>
      </c>
      <c r="X201">
        <v>18</v>
      </c>
      <c r="Y201">
        <v>17</v>
      </c>
      <c r="Z201">
        <v>23</v>
      </c>
      <c r="AA201">
        <v>18</v>
      </c>
      <c r="AB201">
        <v>22</v>
      </c>
      <c r="AC201">
        <v>23</v>
      </c>
      <c r="AD201">
        <v>23</v>
      </c>
      <c r="AE201">
        <v>40</v>
      </c>
      <c r="AF201">
        <v>45</v>
      </c>
      <c r="AG201">
        <v>52</v>
      </c>
      <c r="AH201">
        <v>33</v>
      </c>
      <c r="AI201">
        <v>21</v>
      </c>
      <c r="AJ201">
        <v>13</v>
      </c>
      <c r="AK201">
        <v>18</v>
      </c>
      <c r="AL201">
        <v>234</v>
      </c>
      <c r="AM201">
        <v>54.6</v>
      </c>
      <c r="AN201">
        <v>210</v>
      </c>
      <c r="AO201">
        <v>55.2</v>
      </c>
      <c r="AP201" s="2"/>
      <c r="AQ201" s="2"/>
      <c r="AR201" s="2"/>
      <c r="AS201" s="2">
        <v>14</v>
      </c>
      <c r="AT201" s="2">
        <v>406</v>
      </c>
      <c r="AU201" s="2">
        <v>0</v>
      </c>
      <c r="AV201" s="2">
        <v>7</v>
      </c>
      <c r="AW201" s="2">
        <v>4</v>
      </c>
      <c r="AX201" s="2">
        <v>0</v>
      </c>
      <c r="AY201" s="2">
        <v>0</v>
      </c>
      <c r="AZ201" s="2">
        <v>18</v>
      </c>
      <c r="BA201" s="2">
        <v>43</v>
      </c>
      <c r="BB201" s="2">
        <v>17</v>
      </c>
      <c r="BC201" s="2">
        <v>17</v>
      </c>
      <c r="BD201" s="2">
        <v>21</v>
      </c>
      <c r="BE201" s="2">
        <v>46</v>
      </c>
      <c r="BF201" s="2">
        <v>73</v>
      </c>
      <c r="BG201" s="2">
        <v>13</v>
      </c>
      <c r="BH201" s="2">
        <v>19</v>
      </c>
      <c r="BI201" s="2">
        <v>6</v>
      </c>
      <c r="BJ201" s="2">
        <v>5</v>
      </c>
      <c r="BK201" s="2">
        <v>51384</v>
      </c>
      <c r="BL201">
        <v>63239</v>
      </c>
      <c r="BN201" t="s">
        <v>107</v>
      </c>
      <c r="BO201">
        <v>24.5</v>
      </c>
      <c r="BP201">
        <v>13.3</v>
      </c>
      <c r="BQ201">
        <v>20</v>
      </c>
      <c r="BR201">
        <v>0.2206840243</v>
      </c>
      <c r="BS201" t="s">
        <v>638</v>
      </c>
      <c r="BT201">
        <v>39</v>
      </c>
      <c r="BU201">
        <v>0.128</v>
      </c>
      <c r="BV201">
        <v>0.38500000000000001</v>
      </c>
      <c r="BW201">
        <v>0.18099999999999999</v>
      </c>
      <c r="BX201">
        <v>0</v>
      </c>
      <c r="BY201">
        <v>68.53</v>
      </c>
      <c r="BZ201">
        <v>0</v>
      </c>
      <c r="CA201">
        <v>0</v>
      </c>
      <c r="CB201" t="s">
        <v>119</v>
      </c>
      <c r="CC201">
        <v>43064.788086786997</v>
      </c>
      <c r="CD201">
        <v>39554320.016579598</v>
      </c>
      <c r="CE201">
        <v>1.5</v>
      </c>
      <c r="CF201">
        <v>0.115</v>
      </c>
      <c r="CG201">
        <v>0.95</v>
      </c>
      <c r="CH201">
        <v>0.34499999999999997</v>
      </c>
      <c r="CI201">
        <v>7.0000000000000007E-2</v>
      </c>
      <c r="CJ201">
        <v>2</v>
      </c>
      <c r="CK201">
        <v>0</v>
      </c>
      <c r="CL201">
        <v>0.62944162436548201</v>
      </c>
      <c r="CM201">
        <v>0.20359281437125701</v>
      </c>
      <c r="CN201">
        <v>0.60159573895166396</v>
      </c>
      <c r="CO201">
        <v>0.37254901960784298</v>
      </c>
      <c r="CP201">
        <v>0.13473684210526299</v>
      </c>
      <c r="CQ201">
        <v>0.44458438287153701</v>
      </c>
      <c r="CR201">
        <v>0</v>
      </c>
      <c r="CS201">
        <v>0.37708333333333299</v>
      </c>
      <c r="CT201">
        <v>0.75</v>
      </c>
      <c r="CU201">
        <v>0.108333333333333</v>
      </c>
      <c r="CV201">
        <v>1</v>
      </c>
      <c r="CW201">
        <v>0.71951219512195097</v>
      </c>
      <c r="CX201">
        <v>7.8651685393257995E-2</v>
      </c>
      <c r="CY201">
        <v>0</v>
      </c>
      <c r="CZ201">
        <f>AVERAGE(CU201,CV201,CX201)</f>
        <v>0.39566167290886362</v>
      </c>
      <c r="DA201">
        <f t="shared" si="25"/>
        <v>0.23910113957753326</v>
      </c>
      <c r="DB201">
        <f>AVERAGE(CZ201:DA201)</f>
        <v>0.31738140624319844</v>
      </c>
      <c r="DC201">
        <f>(DB201-DB$381)/DB$383</f>
        <v>0.36723196390369661</v>
      </c>
      <c r="DD201">
        <f t="shared" si="26"/>
        <v>0.45179479932406147</v>
      </c>
      <c r="DE201">
        <f t="shared" si="27"/>
        <v>0.47933121468925588</v>
      </c>
      <c r="DF201">
        <f t="shared" si="29"/>
        <v>0.22843333333333335</v>
      </c>
      <c r="DG201">
        <f t="shared" si="28"/>
        <v>0.35833217064209527</v>
      </c>
    </row>
    <row r="202" spans="1:111" x14ac:dyDescent="0.3">
      <c r="A202">
        <v>134</v>
      </c>
      <c r="B202">
        <v>4146730</v>
      </c>
      <c r="C202" t="s">
        <v>395</v>
      </c>
      <c r="D202">
        <v>772</v>
      </c>
      <c r="E202">
        <v>772</v>
      </c>
      <c r="F202">
        <v>592</v>
      </c>
      <c r="G202">
        <v>0</v>
      </c>
      <c r="H202">
        <v>4475.3999999999896</v>
      </c>
      <c r="I202">
        <v>306</v>
      </c>
      <c r="J202">
        <v>2.52</v>
      </c>
      <c r="K202">
        <v>202</v>
      </c>
      <c r="L202">
        <v>2.93</v>
      </c>
      <c r="M202">
        <v>317</v>
      </c>
      <c r="N202">
        <v>259</v>
      </c>
      <c r="O202">
        <v>48</v>
      </c>
      <c r="P202">
        <v>11</v>
      </c>
      <c r="Q202">
        <v>0.23</v>
      </c>
      <c r="R202">
        <v>0.18</v>
      </c>
      <c r="S202">
        <v>-0.63</v>
      </c>
      <c r="T202">
        <v>35</v>
      </c>
      <c r="U202">
        <v>38</v>
      </c>
      <c r="V202">
        <v>40</v>
      </c>
      <c r="W202">
        <v>36</v>
      </c>
      <c r="X202">
        <v>36</v>
      </c>
      <c r="Y202">
        <v>44</v>
      </c>
      <c r="Z202">
        <v>37</v>
      </c>
      <c r="AA202">
        <v>42</v>
      </c>
      <c r="AB202">
        <v>58</v>
      </c>
      <c r="AC202">
        <v>47</v>
      </c>
      <c r="AD202">
        <v>77</v>
      </c>
      <c r="AE202">
        <v>50</v>
      </c>
      <c r="AF202">
        <v>68</v>
      </c>
      <c r="AG202">
        <v>53</v>
      </c>
      <c r="AH202">
        <v>44</v>
      </c>
      <c r="AI202">
        <v>38</v>
      </c>
      <c r="AJ202">
        <v>14</v>
      </c>
      <c r="AK202">
        <v>16</v>
      </c>
      <c r="AL202">
        <v>352</v>
      </c>
      <c r="AM202">
        <v>47.5</v>
      </c>
      <c r="AN202">
        <v>421</v>
      </c>
      <c r="AO202">
        <v>46.899999999999899</v>
      </c>
      <c r="AP202" s="2">
        <v>761</v>
      </c>
      <c r="AQ202" s="2">
        <v>784</v>
      </c>
      <c r="AR202" s="2">
        <v>3</v>
      </c>
      <c r="AS202" s="2">
        <v>40</v>
      </c>
      <c r="AT202" s="2">
        <v>617</v>
      </c>
      <c r="AU202" s="2">
        <v>31</v>
      </c>
      <c r="AV202" s="2">
        <v>2</v>
      </c>
      <c r="AW202" s="2">
        <v>51</v>
      </c>
      <c r="AX202" s="2">
        <v>1</v>
      </c>
      <c r="AY202" s="2">
        <v>0</v>
      </c>
      <c r="AZ202" s="2">
        <v>30</v>
      </c>
      <c r="BA202" s="2">
        <v>155</v>
      </c>
      <c r="BB202" s="2">
        <v>10</v>
      </c>
      <c r="BC202" s="2">
        <v>10</v>
      </c>
      <c r="BD202" s="2">
        <v>13</v>
      </c>
      <c r="BE202" s="2">
        <v>24</v>
      </c>
      <c r="BF202" s="2">
        <v>37</v>
      </c>
      <c r="BG202" s="2">
        <v>57</v>
      </c>
      <c r="BH202" s="2">
        <v>94</v>
      </c>
      <c r="BI202" s="2">
        <v>34</v>
      </c>
      <c r="BJ202" s="2">
        <v>28</v>
      </c>
      <c r="BK202" s="2">
        <v>100712</v>
      </c>
      <c r="BL202">
        <v>113099</v>
      </c>
      <c r="BN202" t="s">
        <v>107</v>
      </c>
      <c r="BO202">
        <v>18.899999999999899</v>
      </c>
      <c r="BP202">
        <v>15</v>
      </c>
      <c r="BQ202">
        <v>7</v>
      </c>
      <c r="BR202">
        <v>-0.60897879499999996</v>
      </c>
      <c r="BS202" t="s">
        <v>275</v>
      </c>
      <c r="BT202">
        <v>52</v>
      </c>
      <c r="BU202">
        <v>0.20300000000000001</v>
      </c>
      <c r="BV202">
        <v>0.21299999999999999</v>
      </c>
      <c r="BW202">
        <v>8.1000000000000003E-2</v>
      </c>
      <c r="BX202">
        <v>2.1999999999999999E-2</v>
      </c>
      <c r="BY202">
        <v>0</v>
      </c>
      <c r="BZ202">
        <v>0</v>
      </c>
      <c r="CA202">
        <v>62.829999999999899</v>
      </c>
      <c r="CB202" t="s">
        <v>109</v>
      </c>
      <c r="CC202">
        <v>11674.0444003215</v>
      </c>
      <c r="CD202">
        <v>4807535.3992107101</v>
      </c>
      <c r="CL202">
        <v>0.34517766497461899</v>
      </c>
      <c r="CM202">
        <v>0.30538922155688603</v>
      </c>
      <c r="CN202">
        <v>0.341186818895166</v>
      </c>
      <c r="CO202">
        <v>0.62745098039215697</v>
      </c>
      <c r="CP202">
        <v>0.213684210526316</v>
      </c>
      <c r="CQ202">
        <v>0.22795969773299701</v>
      </c>
      <c r="CR202">
        <v>9.5652173913042995E-2</v>
      </c>
      <c r="CS202">
        <v>0.16875000000000001</v>
      </c>
      <c r="DA202">
        <f t="shared" si="25"/>
        <v>0.176511520543089</v>
      </c>
      <c r="DC202">
        <f>DA202</f>
        <v>0.176511520543089</v>
      </c>
      <c r="DD202">
        <f t="shared" si="26"/>
        <v>0.40480117145470701</v>
      </c>
      <c r="DE202">
        <f t="shared" si="27"/>
        <v>0.38791969781749092</v>
      </c>
      <c r="DF202">
        <f t="shared" si="29"/>
        <v>1.4999999999999999E-2</v>
      </c>
      <c r="DG202">
        <f t="shared" si="28"/>
        <v>0.19314373945352667</v>
      </c>
    </row>
    <row r="203" spans="1:111" x14ac:dyDescent="0.3">
      <c r="A203">
        <v>131</v>
      </c>
      <c r="B203">
        <v>4145000</v>
      </c>
      <c r="C203" t="s">
        <v>390</v>
      </c>
      <c r="D203">
        <v>35010</v>
      </c>
      <c r="E203">
        <v>33318</v>
      </c>
      <c r="F203">
        <v>26404</v>
      </c>
      <c r="G203">
        <v>1692</v>
      </c>
      <c r="H203">
        <v>3310.4</v>
      </c>
      <c r="I203">
        <v>12758</v>
      </c>
      <c r="J203">
        <v>2.61</v>
      </c>
      <c r="K203">
        <v>8380</v>
      </c>
      <c r="L203">
        <v>3.15</v>
      </c>
      <c r="M203">
        <v>13571</v>
      </c>
      <c r="N203">
        <v>7608</v>
      </c>
      <c r="O203">
        <v>5150</v>
      </c>
      <c r="P203">
        <v>813</v>
      </c>
      <c r="Q203">
        <v>0.75</v>
      </c>
      <c r="R203">
        <v>0.79</v>
      </c>
      <c r="S203">
        <v>0.66</v>
      </c>
      <c r="T203">
        <v>2313</v>
      </c>
      <c r="U203">
        <v>2274</v>
      </c>
      <c r="V203">
        <v>2202</v>
      </c>
      <c r="W203">
        <v>2634</v>
      </c>
      <c r="X203">
        <v>2926</v>
      </c>
      <c r="Y203">
        <v>2497</v>
      </c>
      <c r="Z203">
        <v>2280</v>
      </c>
      <c r="AA203">
        <v>1961</v>
      </c>
      <c r="AB203">
        <v>1978</v>
      </c>
      <c r="AC203">
        <v>1949</v>
      </c>
      <c r="AD203">
        <v>1905</v>
      </c>
      <c r="AE203">
        <v>1907</v>
      </c>
      <c r="AF203">
        <v>1917</v>
      </c>
      <c r="AG203">
        <v>1874</v>
      </c>
      <c r="AH203">
        <v>1546</v>
      </c>
      <c r="AI203">
        <v>1046</v>
      </c>
      <c r="AJ203">
        <v>810</v>
      </c>
      <c r="AK203">
        <v>992</v>
      </c>
      <c r="AL203">
        <v>16978</v>
      </c>
      <c r="AM203">
        <v>34.399999999999899</v>
      </c>
      <c r="AN203">
        <v>18033</v>
      </c>
      <c r="AO203">
        <v>37.700000000000003</v>
      </c>
      <c r="AP203" s="2">
        <v>29299</v>
      </c>
      <c r="AQ203" s="2">
        <v>34721</v>
      </c>
      <c r="AR203" s="2">
        <v>16</v>
      </c>
      <c r="AS203" s="2">
        <v>7924</v>
      </c>
      <c r="AT203" s="2">
        <v>24705</v>
      </c>
      <c r="AU203" s="2">
        <v>263</v>
      </c>
      <c r="AV203" s="2">
        <v>380</v>
      </c>
      <c r="AW203" s="2">
        <v>687</v>
      </c>
      <c r="AX203" s="2">
        <v>82</v>
      </c>
      <c r="AY203" s="2">
        <v>60</v>
      </c>
      <c r="AZ203" s="2">
        <v>910</v>
      </c>
      <c r="BA203" s="2">
        <v>10305</v>
      </c>
      <c r="BB203" s="2">
        <v>1503</v>
      </c>
      <c r="BC203" s="2">
        <v>911</v>
      </c>
      <c r="BD203" s="2">
        <v>841</v>
      </c>
      <c r="BE203" s="2">
        <v>1733</v>
      </c>
      <c r="BF203" s="2">
        <v>2591</v>
      </c>
      <c r="BG203" s="2">
        <v>1781</v>
      </c>
      <c r="BH203" s="2">
        <v>2068</v>
      </c>
      <c r="BI203" s="2">
        <v>756</v>
      </c>
      <c r="BJ203" s="2">
        <v>573</v>
      </c>
      <c r="BK203" s="2">
        <v>60892</v>
      </c>
      <c r="BL203">
        <v>78992</v>
      </c>
      <c r="BN203" t="s">
        <v>107</v>
      </c>
      <c r="BO203">
        <v>22.3</v>
      </c>
      <c r="BP203">
        <v>15.5</v>
      </c>
      <c r="BQ203">
        <v>8</v>
      </c>
      <c r="BR203">
        <v>-0.57931602699999996</v>
      </c>
      <c r="BS203" t="s">
        <v>124</v>
      </c>
      <c r="BT203">
        <v>55</v>
      </c>
      <c r="BU203">
        <v>0.31900000000000001</v>
      </c>
      <c r="BV203">
        <v>0.40400000000000003</v>
      </c>
      <c r="BW203">
        <v>0.156</v>
      </c>
      <c r="BX203">
        <v>5.8000000000000003E-2</v>
      </c>
      <c r="BY203">
        <v>0</v>
      </c>
      <c r="BZ203">
        <v>0</v>
      </c>
      <c r="CA203">
        <v>57.079999999999899</v>
      </c>
      <c r="CB203" t="s">
        <v>119</v>
      </c>
      <c r="CC203">
        <v>177236.17911260901</v>
      </c>
      <c r="CD203">
        <v>294796308.10119098</v>
      </c>
      <c r="CE203">
        <v>2</v>
      </c>
      <c r="CF203">
        <v>0.28749999999999998</v>
      </c>
      <c r="CG203">
        <v>0.755</v>
      </c>
      <c r="CH203">
        <v>0.14499999999999999</v>
      </c>
      <c r="CI203">
        <v>1.3625E-2</v>
      </c>
      <c r="CJ203">
        <v>8</v>
      </c>
      <c r="CK203">
        <v>0</v>
      </c>
      <c r="CL203">
        <v>0.51776649746192904</v>
      </c>
      <c r="CM203">
        <v>0.33532934131736503</v>
      </c>
      <c r="CN203">
        <v>0.35049716666666703</v>
      </c>
      <c r="CO203">
        <v>0.68627450980392202</v>
      </c>
      <c r="CP203">
        <v>0.33578947368421103</v>
      </c>
      <c r="CQ203">
        <v>0.46851385390428202</v>
      </c>
      <c r="CR203">
        <v>0.25217391304347803</v>
      </c>
      <c r="CS203">
        <v>0.32500000000000001</v>
      </c>
      <c r="CT203">
        <v>0.5</v>
      </c>
      <c r="CU203">
        <v>0.39583333333333298</v>
      </c>
      <c r="CV203">
        <v>0.78333333333333299</v>
      </c>
      <c r="CW203">
        <v>0.23170731707317099</v>
      </c>
      <c r="CX203">
        <v>1.5308988764045E-2</v>
      </c>
      <c r="CY203">
        <v>0</v>
      </c>
      <c r="CZ203">
        <f>AVERAGE(CU203,CV203,CX203)</f>
        <v>0.39815855181023702</v>
      </c>
      <c r="DA203">
        <f t="shared" si="25"/>
        <v>0.34536931015799271</v>
      </c>
      <c r="DB203">
        <f>AVERAGE(CZ203:DA203)</f>
        <v>0.37176393098411487</v>
      </c>
      <c r="DC203">
        <f>(DB203-DB$381)/DB$383</f>
        <v>0.44291249046642089</v>
      </c>
      <c r="DD203">
        <f t="shared" si="26"/>
        <v>0.47246687881247079</v>
      </c>
      <c r="DE203">
        <f t="shared" si="27"/>
        <v>0.51954232901698127</v>
      </c>
      <c r="DF203">
        <f t="shared" si="29"/>
        <v>5.3333333333333337E-2</v>
      </c>
      <c r="DG203">
        <f t="shared" si="28"/>
        <v>0.33859605093891182</v>
      </c>
    </row>
    <row r="204" spans="1:111" x14ac:dyDescent="0.3">
      <c r="A204">
        <v>135</v>
      </c>
      <c r="B204">
        <v>4147000</v>
      </c>
      <c r="C204" t="s">
        <v>397</v>
      </c>
      <c r="D204">
        <v>82749</v>
      </c>
      <c r="E204">
        <v>81381</v>
      </c>
      <c r="F204">
        <v>61992</v>
      </c>
      <c r="G204">
        <v>1368</v>
      </c>
      <c r="H204">
        <v>3209.4</v>
      </c>
      <c r="I204">
        <v>33324</v>
      </c>
      <c r="J204">
        <v>2.44</v>
      </c>
      <c r="K204">
        <v>20645</v>
      </c>
      <c r="L204">
        <v>3</v>
      </c>
      <c r="M204">
        <v>35498</v>
      </c>
      <c r="N204">
        <v>17657</v>
      </c>
      <c r="O204">
        <v>15667</v>
      </c>
      <c r="P204">
        <v>2174</v>
      </c>
      <c r="Q204">
        <v>0.88</v>
      </c>
      <c r="R204">
        <v>0.91</v>
      </c>
      <c r="S204">
        <v>0.7</v>
      </c>
      <c r="T204">
        <v>5226</v>
      </c>
      <c r="U204">
        <v>5030</v>
      </c>
      <c r="V204">
        <v>4995</v>
      </c>
      <c r="W204">
        <v>4671</v>
      </c>
      <c r="X204">
        <v>5105</v>
      </c>
      <c r="Y204">
        <v>5974</v>
      </c>
      <c r="Z204">
        <v>5216</v>
      </c>
      <c r="AA204">
        <v>5054</v>
      </c>
      <c r="AB204">
        <v>4657</v>
      </c>
      <c r="AC204">
        <v>4365</v>
      </c>
      <c r="AD204">
        <v>4629</v>
      </c>
      <c r="AE204">
        <v>5061</v>
      </c>
      <c r="AF204">
        <v>5133</v>
      </c>
      <c r="AG204">
        <v>4917</v>
      </c>
      <c r="AH204">
        <v>4277</v>
      </c>
      <c r="AI204">
        <v>3226</v>
      </c>
      <c r="AJ204">
        <v>2211</v>
      </c>
      <c r="AK204">
        <v>3000</v>
      </c>
      <c r="AL204">
        <v>40239</v>
      </c>
      <c r="AM204">
        <v>38.5</v>
      </c>
      <c r="AN204">
        <v>42508</v>
      </c>
      <c r="AO204">
        <v>41.799999999999898</v>
      </c>
      <c r="AP204" s="2">
        <v>48479</v>
      </c>
      <c r="AQ204" s="2">
        <v>83234</v>
      </c>
      <c r="AR204" s="2">
        <v>42</v>
      </c>
      <c r="AS204" s="2">
        <v>14793</v>
      </c>
      <c r="AT204" s="2">
        <v>61632</v>
      </c>
      <c r="AU204" s="2">
        <v>866</v>
      </c>
      <c r="AV204" s="2">
        <v>761</v>
      </c>
      <c r="AW204" s="2">
        <v>1606</v>
      </c>
      <c r="AX204" s="2">
        <v>371</v>
      </c>
      <c r="AY204" s="2">
        <v>78</v>
      </c>
      <c r="AZ204" s="2">
        <v>2641</v>
      </c>
      <c r="BA204" s="2">
        <v>21117</v>
      </c>
      <c r="BB204" s="2">
        <v>4022</v>
      </c>
      <c r="BC204" s="2">
        <v>3235</v>
      </c>
      <c r="BD204" s="2">
        <v>3410</v>
      </c>
      <c r="BE204" s="2">
        <v>5501</v>
      </c>
      <c r="BF204" s="2">
        <v>5481</v>
      </c>
      <c r="BG204" s="2">
        <v>4634</v>
      </c>
      <c r="BH204" s="2">
        <v>4146</v>
      </c>
      <c r="BI204" s="2">
        <v>1609</v>
      </c>
      <c r="BJ204" s="2">
        <v>1286</v>
      </c>
      <c r="BK204" s="2">
        <v>51563</v>
      </c>
      <c r="BL204">
        <v>71323</v>
      </c>
      <c r="BN204" t="s">
        <v>107</v>
      </c>
      <c r="BO204">
        <v>21.1999999999999</v>
      </c>
      <c r="BP204">
        <v>15.9</v>
      </c>
      <c r="BQ204">
        <v>15</v>
      </c>
      <c r="BR204">
        <v>-9.0228085E-2</v>
      </c>
      <c r="BS204" t="s">
        <v>127</v>
      </c>
      <c r="BT204">
        <v>55</v>
      </c>
      <c r="BU204">
        <v>0.249</v>
      </c>
      <c r="BV204">
        <v>0.434</v>
      </c>
      <c r="BW204">
        <v>0.121</v>
      </c>
      <c r="BX204">
        <v>2.7E-2</v>
      </c>
      <c r="BY204">
        <v>61.689999999999898</v>
      </c>
      <c r="BZ204">
        <v>0</v>
      </c>
      <c r="CA204">
        <v>0</v>
      </c>
      <c r="CB204" t="s">
        <v>109</v>
      </c>
      <c r="CC204">
        <v>327500.72330175398</v>
      </c>
      <c r="CD204">
        <v>719467316.67122102</v>
      </c>
      <c r="CE204">
        <v>2.4736842105263102</v>
      </c>
      <c r="CF204">
        <v>0.18</v>
      </c>
      <c r="CG204">
        <v>0.73315789473684201</v>
      </c>
      <c r="CH204">
        <v>0.225263157894737</v>
      </c>
      <c r="CI204">
        <v>9.1052631578949998E-3</v>
      </c>
      <c r="CJ204">
        <v>19</v>
      </c>
      <c r="CK204">
        <v>8.1052631578947292</v>
      </c>
      <c r="CL204">
        <v>0.461928934010152</v>
      </c>
      <c r="CM204">
        <v>0.359281437125748</v>
      </c>
      <c r="CN204">
        <v>0.50400876177024501</v>
      </c>
      <c r="CO204">
        <v>0.68627450980392202</v>
      </c>
      <c r="CP204">
        <v>0.26210526315789501</v>
      </c>
      <c r="CQ204">
        <v>0.506297229219144</v>
      </c>
      <c r="CR204">
        <v>0.11739130434782601</v>
      </c>
      <c r="CS204">
        <v>0.25208333333333299</v>
      </c>
      <c r="CT204">
        <v>0.26315789473684198</v>
      </c>
      <c r="CU204">
        <v>0.21666666666666701</v>
      </c>
      <c r="CV204">
        <v>0.75906432748538</v>
      </c>
      <c r="CW204">
        <v>0.42747111681643102</v>
      </c>
      <c r="CX204">
        <v>1.0230632761678999E-2</v>
      </c>
      <c r="CY204">
        <v>0.81052631578947398</v>
      </c>
      <c r="CZ204">
        <f>AVERAGE(CU204,CV204,CX204)</f>
        <v>0.32865387563790865</v>
      </c>
      <c r="DA204">
        <f t="shared" si="25"/>
        <v>0.2844692825145495</v>
      </c>
      <c r="DB204">
        <f>AVERAGE(CZ204:DA204)</f>
        <v>0.30656157907622905</v>
      </c>
      <c r="DC204">
        <f>(DB204-DB$381)/DB$383</f>
        <v>0.35217473327280935</v>
      </c>
      <c r="DD204">
        <f t="shared" si="26"/>
        <v>0.50287341067751679</v>
      </c>
      <c r="DE204">
        <f t="shared" si="27"/>
        <v>0.57868879900905623</v>
      </c>
      <c r="DF204">
        <f t="shared" si="29"/>
        <v>0.61580877192982431</v>
      </c>
      <c r="DG204">
        <f t="shared" si="28"/>
        <v>0.51555743473722992</v>
      </c>
    </row>
    <row r="205" spans="1:111" x14ac:dyDescent="0.3">
      <c r="A205">
        <v>136</v>
      </c>
      <c r="B205">
        <v>4147300</v>
      </c>
      <c r="C205" t="s">
        <v>399</v>
      </c>
      <c r="D205">
        <v>214</v>
      </c>
      <c r="E205">
        <v>214</v>
      </c>
      <c r="F205">
        <v>173</v>
      </c>
      <c r="G205">
        <v>0</v>
      </c>
      <c r="H205">
        <v>467</v>
      </c>
      <c r="I205">
        <v>78</v>
      </c>
      <c r="J205">
        <v>2.74</v>
      </c>
      <c r="K205">
        <v>54</v>
      </c>
      <c r="L205">
        <v>3.2</v>
      </c>
      <c r="M205">
        <v>117</v>
      </c>
      <c r="N205">
        <v>60</v>
      </c>
      <c r="O205">
        <v>18</v>
      </c>
      <c r="P205">
        <v>39</v>
      </c>
      <c r="Q205">
        <v>-2.72</v>
      </c>
      <c r="R205">
        <v>-2.69</v>
      </c>
      <c r="S205">
        <v>-3.22</v>
      </c>
      <c r="T205">
        <v>10</v>
      </c>
      <c r="U205">
        <v>10</v>
      </c>
      <c r="V205">
        <v>10</v>
      </c>
      <c r="W205">
        <v>13</v>
      </c>
      <c r="X205">
        <v>10</v>
      </c>
      <c r="Y205">
        <v>12</v>
      </c>
      <c r="Z205">
        <v>12</v>
      </c>
      <c r="AA205">
        <v>9</v>
      </c>
      <c r="AB205">
        <v>13</v>
      </c>
      <c r="AC205">
        <v>11</v>
      </c>
      <c r="AD205">
        <v>14</v>
      </c>
      <c r="AE205">
        <v>16</v>
      </c>
      <c r="AF205">
        <v>21</v>
      </c>
      <c r="AG205">
        <v>17</v>
      </c>
      <c r="AH205">
        <v>13</v>
      </c>
      <c r="AI205">
        <v>10</v>
      </c>
      <c r="AJ205">
        <v>6</v>
      </c>
      <c r="AK205">
        <v>4</v>
      </c>
      <c r="AL205">
        <v>110</v>
      </c>
      <c r="AM205">
        <v>48</v>
      </c>
      <c r="AN205">
        <v>101</v>
      </c>
      <c r="AO205">
        <v>47.899999999999899</v>
      </c>
      <c r="AP205" s="2"/>
      <c r="AQ205" s="2"/>
      <c r="AR205" s="2"/>
      <c r="AS205" s="2">
        <v>16</v>
      </c>
      <c r="AT205" s="2">
        <v>179</v>
      </c>
      <c r="AU205" s="2">
        <v>1</v>
      </c>
      <c r="AV205" s="2">
        <v>5</v>
      </c>
      <c r="AW205" s="2">
        <v>2</v>
      </c>
      <c r="AX205" s="2">
        <v>0</v>
      </c>
      <c r="AY205" s="2">
        <v>0</v>
      </c>
      <c r="AZ205" s="2">
        <v>11</v>
      </c>
      <c r="BA205" s="2">
        <v>35</v>
      </c>
      <c r="BB205" s="2">
        <v>4</v>
      </c>
      <c r="BC205" s="2">
        <v>7</v>
      </c>
      <c r="BD205" s="2">
        <v>4</v>
      </c>
      <c r="BE205" s="2">
        <v>11</v>
      </c>
      <c r="BF205" s="2">
        <v>14</v>
      </c>
      <c r="BG205" s="2">
        <v>14</v>
      </c>
      <c r="BH205" s="2">
        <v>17</v>
      </c>
      <c r="BI205" s="2">
        <v>4</v>
      </c>
      <c r="BJ205" s="2">
        <v>3</v>
      </c>
      <c r="BK205" s="2">
        <v>72523</v>
      </c>
      <c r="BL205">
        <v>84733</v>
      </c>
      <c r="BN205" t="s">
        <v>115</v>
      </c>
      <c r="BO205">
        <v>21.3</v>
      </c>
      <c r="BP205">
        <v>14.8</v>
      </c>
      <c r="BQ205">
        <v>10</v>
      </c>
      <c r="BR205">
        <v>-0.48910969399999998</v>
      </c>
      <c r="BS205" t="s">
        <v>133</v>
      </c>
      <c r="BT205">
        <v>54</v>
      </c>
      <c r="BU205">
        <v>0.05</v>
      </c>
      <c r="BV205">
        <v>0.22700000000000001</v>
      </c>
      <c r="BW205">
        <v>5.0999999999999997E-2</v>
      </c>
      <c r="BX205">
        <v>0</v>
      </c>
      <c r="BY205">
        <v>0</v>
      </c>
      <c r="BZ205">
        <v>0</v>
      </c>
      <c r="CA205">
        <v>14.65</v>
      </c>
      <c r="CB205" t="s">
        <v>119</v>
      </c>
      <c r="CC205">
        <v>22056.410649691101</v>
      </c>
      <c r="CD205">
        <v>13269454.626393599</v>
      </c>
      <c r="CL205">
        <v>0.46700507614213199</v>
      </c>
      <c r="CM205">
        <v>0.29341317365269498</v>
      </c>
      <c r="CN205">
        <v>0.37881051663527898</v>
      </c>
      <c r="CO205">
        <v>0.66666666666666696</v>
      </c>
      <c r="CP205">
        <v>5.2631578947368002E-2</v>
      </c>
      <c r="CQ205">
        <v>0.2455919395466</v>
      </c>
      <c r="CR205">
        <v>0</v>
      </c>
      <c r="CS205">
        <v>0.10625</v>
      </c>
      <c r="DA205">
        <f t="shared" si="25"/>
        <v>0.101118379623492</v>
      </c>
      <c r="DC205">
        <f>DA205</f>
        <v>0.101118379623492</v>
      </c>
      <c r="DD205">
        <f t="shared" si="26"/>
        <v>0.45147385827419323</v>
      </c>
      <c r="DE205">
        <f t="shared" si="27"/>
        <v>0.47870692349223587</v>
      </c>
      <c r="DF205">
        <f t="shared" si="29"/>
        <v>0</v>
      </c>
      <c r="DG205">
        <f t="shared" si="28"/>
        <v>0.19327510103857595</v>
      </c>
    </row>
    <row r="206" spans="1:111" x14ac:dyDescent="0.3">
      <c r="A206">
        <v>137</v>
      </c>
      <c r="B206">
        <v>4147350</v>
      </c>
      <c r="C206" t="s">
        <v>401</v>
      </c>
      <c r="D206">
        <v>815</v>
      </c>
      <c r="E206">
        <v>803</v>
      </c>
      <c r="F206">
        <v>707</v>
      </c>
      <c r="G206">
        <v>12</v>
      </c>
      <c r="H206">
        <v>187.4</v>
      </c>
      <c r="I206">
        <v>309</v>
      </c>
      <c r="J206">
        <v>2.6</v>
      </c>
      <c r="K206">
        <v>248</v>
      </c>
      <c r="L206">
        <v>2.85</v>
      </c>
      <c r="M206">
        <v>335</v>
      </c>
      <c r="N206">
        <v>270</v>
      </c>
      <c r="O206">
        <v>39</v>
      </c>
      <c r="P206">
        <v>26</v>
      </c>
      <c r="Q206">
        <v>0.92</v>
      </c>
      <c r="R206">
        <v>0.94</v>
      </c>
      <c r="S206">
        <v>0.99</v>
      </c>
      <c r="T206">
        <v>26</v>
      </c>
      <c r="U206">
        <v>33</v>
      </c>
      <c r="V206">
        <v>42</v>
      </c>
      <c r="W206">
        <v>42</v>
      </c>
      <c r="X206">
        <v>33</v>
      </c>
      <c r="Y206">
        <v>27</v>
      </c>
      <c r="Z206">
        <v>28</v>
      </c>
      <c r="AA206">
        <v>33</v>
      </c>
      <c r="AB206">
        <v>40</v>
      </c>
      <c r="AC206">
        <v>47</v>
      </c>
      <c r="AD206">
        <v>57</v>
      </c>
      <c r="AE206">
        <v>69</v>
      </c>
      <c r="AF206">
        <v>83</v>
      </c>
      <c r="AG206">
        <v>75</v>
      </c>
      <c r="AH206">
        <v>73</v>
      </c>
      <c r="AI206">
        <v>48</v>
      </c>
      <c r="AJ206">
        <v>35</v>
      </c>
      <c r="AK206">
        <v>24</v>
      </c>
      <c r="AL206">
        <v>412</v>
      </c>
      <c r="AM206">
        <v>54.799999999999898</v>
      </c>
      <c r="AN206">
        <v>403</v>
      </c>
      <c r="AO206">
        <v>55.1</v>
      </c>
      <c r="AP206" s="2"/>
      <c r="AQ206" s="2"/>
      <c r="AR206" s="2"/>
      <c r="AS206" s="2">
        <v>33</v>
      </c>
      <c r="AT206" s="2">
        <v>747</v>
      </c>
      <c r="AU206" s="2">
        <v>3</v>
      </c>
      <c r="AV206" s="2">
        <v>9</v>
      </c>
      <c r="AW206" s="2">
        <v>8</v>
      </c>
      <c r="AX206" s="2">
        <v>0</v>
      </c>
      <c r="AY206" s="2">
        <v>0</v>
      </c>
      <c r="AZ206" s="2">
        <v>14</v>
      </c>
      <c r="BA206" s="2">
        <v>68</v>
      </c>
      <c r="BB206" s="2">
        <v>5</v>
      </c>
      <c r="BC206" s="2">
        <v>37</v>
      </c>
      <c r="BD206" s="2">
        <v>40</v>
      </c>
      <c r="BE206" s="2">
        <v>47</v>
      </c>
      <c r="BF206" s="2">
        <v>41</v>
      </c>
      <c r="BG206" s="2">
        <v>65</v>
      </c>
      <c r="BH206" s="2">
        <v>29</v>
      </c>
      <c r="BI206" s="2">
        <v>21</v>
      </c>
      <c r="BJ206" s="2">
        <v>25</v>
      </c>
      <c r="BK206" s="2">
        <v>63868</v>
      </c>
      <c r="BL206">
        <v>90756</v>
      </c>
      <c r="BN206" t="s">
        <v>115</v>
      </c>
      <c r="BO206">
        <v>19.399999999999899</v>
      </c>
      <c r="BP206">
        <v>13.3</v>
      </c>
      <c r="BQ206">
        <v>30</v>
      </c>
      <c r="BR206">
        <v>0.98500169599999998</v>
      </c>
      <c r="BS206" t="s">
        <v>186</v>
      </c>
      <c r="BT206">
        <v>57</v>
      </c>
      <c r="BU206">
        <v>8.5000000000000006E-2</v>
      </c>
      <c r="BV206">
        <v>0.25900000000000001</v>
      </c>
      <c r="BW206">
        <v>0.02</v>
      </c>
      <c r="BX206">
        <v>0</v>
      </c>
      <c r="BY206">
        <v>0</v>
      </c>
      <c r="BZ206">
        <v>0</v>
      </c>
      <c r="CA206">
        <v>51.149999999999899</v>
      </c>
      <c r="CB206" t="s">
        <v>119</v>
      </c>
      <c r="CC206">
        <v>68205.699381907805</v>
      </c>
      <c r="CD206">
        <v>121214772.91342901</v>
      </c>
      <c r="CE206">
        <v>3</v>
      </c>
      <c r="CF206">
        <v>0.05</v>
      </c>
      <c r="CG206">
        <v>0.28000000000000003</v>
      </c>
      <c r="CH206">
        <v>0.14000000000000001</v>
      </c>
      <c r="CI206">
        <v>0.01</v>
      </c>
      <c r="CJ206">
        <v>1</v>
      </c>
      <c r="CK206">
        <v>8</v>
      </c>
      <c r="CL206">
        <v>0.37055837563451799</v>
      </c>
      <c r="CM206">
        <v>0.20359281437125701</v>
      </c>
      <c r="CN206">
        <v>0.84149456873823003</v>
      </c>
      <c r="CO206">
        <v>0.72549019607843102</v>
      </c>
      <c r="CP206">
        <v>8.9473684210525997E-2</v>
      </c>
      <c r="CQ206">
        <v>0.28589420654911801</v>
      </c>
      <c r="CR206">
        <v>0</v>
      </c>
      <c r="CS206">
        <v>4.1666666666666997E-2</v>
      </c>
      <c r="CT206">
        <v>0</v>
      </c>
      <c r="CU206">
        <v>0</v>
      </c>
      <c r="CV206">
        <v>0.25555555555555598</v>
      </c>
      <c r="CW206">
        <v>0.219512195121951</v>
      </c>
      <c r="CX206">
        <v>1.123595505618E-2</v>
      </c>
      <c r="CY206">
        <v>0.8</v>
      </c>
      <c r="CZ206">
        <f>AVERAGE(CU206,CV206,CX206)</f>
        <v>8.893050353724534E-2</v>
      </c>
      <c r="DA206">
        <f t="shared" si="25"/>
        <v>0.10425863935657775</v>
      </c>
      <c r="DB206">
        <f>AVERAGE(CZ206:DA206)</f>
        <v>9.6594571446911554E-2</v>
      </c>
      <c r="DC206">
        <f>(DB206-DB$381)/DB$383</f>
        <v>5.9977675966445883E-2</v>
      </c>
      <c r="DD206">
        <f t="shared" si="26"/>
        <v>0.535283988705609</v>
      </c>
      <c r="DE206">
        <f t="shared" si="27"/>
        <v>0.64173351878415252</v>
      </c>
      <c r="DF206">
        <f t="shared" si="29"/>
        <v>0.26666666666666666</v>
      </c>
      <c r="DG206">
        <f t="shared" si="28"/>
        <v>0.32279262047242169</v>
      </c>
    </row>
    <row r="207" spans="1:111" x14ac:dyDescent="0.3">
      <c r="A207">
        <v>138</v>
      </c>
      <c r="B207">
        <v>4147650</v>
      </c>
      <c r="C207" t="s">
        <v>403</v>
      </c>
      <c r="D207">
        <v>1706</v>
      </c>
      <c r="E207">
        <v>1654</v>
      </c>
      <c r="F207">
        <v>1353</v>
      </c>
      <c r="G207">
        <v>52</v>
      </c>
      <c r="H207">
        <v>410.3</v>
      </c>
      <c r="I207">
        <v>735</v>
      </c>
      <c r="J207">
        <v>2.25</v>
      </c>
      <c r="K207">
        <v>528</v>
      </c>
      <c r="L207">
        <v>2.56</v>
      </c>
      <c r="M207">
        <v>776</v>
      </c>
      <c r="N207">
        <v>618</v>
      </c>
      <c r="O207">
        <v>117</v>
      </c>
      <c r="P207">
        <v>41</v>
      </c>
      <c r="Q207">
        <v>0.66</v>
      </c>
      <c r="R207">
        <v>0.76</v>
      </c>
      <c r="S207">
        <v>0.87</v>
      </c>
      <c r="T207">
        <v>48</v>
      </c>
      <c r="U207">
        <v>72</v>
      </c>
      <c r="V207">
        <v>85</v>
      </c>
      <c r="W207">
        <v>78</v>
      </c>
      <c r="X207">
        <v>61</v>
      </c>
      <c r="Y207">
        <v>62</v>
      </c>
      <c r="Z207">
        <v>74</v>
      </c>
      <c r="AA207">
        <v>52</v>
      </c>
      <c r="AB207">
        <v>79</v>
      </c>
      <c r="AC207">
        <v>89</v>
      </c>
      <c r="AD207">
        <v>104</v>
      </c>
      <c r="AE207">
        <v>152</v>
      </c>
      <c r="AF207">
        <v>169</v>
      </c>
      <c r="AG207">
        <v>180</v>
      </c>
      <c r="AH207">
        <v>179</v>
      </c>
      <c r="AI207">
        <v>114</v>
      </c>
      <c r="AJ207">
        <v>63</v>
      </c>
      <c r="AK207">
        <v>45</v>
      </c>
      <c r="AL207">
        <v>862</v>
      </c>
      <c r="AM207">
        <v>55.799999999999898</v>
      </c>
      <c r="AN207">
        <v>844</v>
      </c>
      <c r="AO207">
        <v>57.399999999999899</v>
      </c>
      <c r="AP207" s="2">
        <v>0</v>
      </c>
      <c r="AQ207" s="2">
        <v>1708</v>
      </c>
      <c r="AR207" s="2">
        <v>100</v>
      </c>
      <c r="AS207" s="2">
        <v>119</v>
      </c>
      <c r="AT207" s="2">
        <v>1477</v>
      </c>
      <c r="AU207" s="2">
        <v>9</v>
      </c>
      <c r="AV207" s="2">
        <v>25</v>
      </c>
      <c r="AW207" s="2">
        <v>13</v>
      </c>
      <c r="AX207" s="2">
        <v>3</v>
      </c>
      <c r="AY207" s="2">
        <v>2</v>
      </c>
      <c r="AZ207" s="2">
        <v>57</v>
      </c>
      <c r="BA207" s="2">
        <v>229</v>
      </c>
      <c r="BB207" s="2">
        <v>59</v>
      </c>
      <c r="BC207" s="2">
        <v>119</v>
      </c>
      <c r="BD207" s="2">
        <v>50</v>
      </c>
      <c r="BE207" s="2">
        <v>135</v>
      </c>
      <c r="BF207" s="2">
        <v>125</v>
      </c>
      <c r="BG207" s="2">
        <v>115</v>
      </c>
      <c r="BH207" s="2">
        <v>69</v>
      </c>
      <c r="BI207" s="2">
        <v>56</v>
      </c>
      <c r="BJ207" s="2">
        <v>6</v>
      </c>
      <c r="BK207" s="2">
        <v>50538</v>
      </c>
      <c r="BL207">
        <v>64786</v>
      </c>
      <c r="BN207" t="s">
        <v>115</v>
      </c>
      <c r="BO207">
        <v>23.8</v>
      </c>
      <c r="BP207">
        <v>14.8</v>
      </c>
      <c r="BQ207">
        <v>31</v>
      </c>
      <c r="BR207">
        <v>1.0752776862</v>
      </c>
      <c r="BS207" t="s">
        <v>198</v>
      </c>
      <c r="BT207">
        <v>53</v>
      </c>
      <c r="BU207">
        <v>7.2999999999999995E-2</v>
      </c>
      <c r="BV207">
        <v>0.42199999999999999</v>
      </c>
      <c r="BW207">
        <v>8.7999999999999995E-2</v>
      </c>
      <c r="BX207">
        <v>0</v>
      </c>
      <c r="BY207">
        <v>94.299999999999898</v>
      </c>
      <c r="BZ207">
        <v>0</v>
      </c>
      <c r="CA207">
        <v>0</v>
      </c>
      <c r="CB207" t="s">
        <v>119</v>
      </c>
      <c r="CC207">
        <v>61429.936864804797</v>
      </c>
      <c r="CD207">
        <v>116184740.85617</v>
      </c>
      <c r="CL207">
        <v>0.59390862944162404</v>
      </c>
      <c r="CM207">
        <v>0.29341317365269498</v>
      </c>
      <c r="CN207">
        <v>0.86982978223477703</v>
      </c>
      <c r="CO207">
        <v>0.64705882352941202</v>
      </c>
      <c r="CP207">
        <v>7.6842105263158003E-2</v>
      </c>
      <c r="CQ207">
        <v>0.49118387909319899</v>
      </c>
      <c r="CR207">
        <v>0</v>
      </c>
      <c r="CS207">
        <v>0.18333333333333299</v>
      </c>
      <c r="DA207">
        <f t="shared" si="25"/>
        <v>0.1878398294224225</v>
      </c>
      <c r="DC207">
        <f>DA207</f>
        <v>0.1878398294224225</v>
      </c>
      <c r="DD207">
        <f t="shared" si="26"/>
        <v>0.60105260221462709</v>
      </c>
      <c r="DE207">
        <f t="shared" si="27"/>
        <v>0.7696659427316288</v>
      </c>
      <c r="DF207">
        <f t="shared" si="29"/>
        <v>0.97149999999999948</v>
      </c>
      <c r="DG207">
        <f t="shared" si="28"/>
        <v>0.64300192405135026</v>
      </c>
    </row>
    <row r="208" spans="1:111" x14ac:dyDescent="0.3">
      <c r="A208">
        <v>292</v>
      </c>
      <c r="B208">
        <v>4147700</v>
      </c>
      <c r="C208" t="s">
        <v>715</v>
      </c>
      <c r="D208">
        <v>873</v>
      </c>
      <c r="E208">
        <v>870</v>
      </c>
      <c r="F208">
        <v>742</v>
      </c>
      <c r="G208">
        <v>3</v>
      </c>
      <c r="H208">
        <v>1902</v>
      </c>
      <c r="I208">
        <v>319</v>
      </c>
      <c r="J208">
        <v>2.73</v>
      </c>
      <c r="K208">
        <v>239</v>
      </c>
      <c r="L208">
        <v>3.1</v>
      </c>
      <c r="M208">
        <v>356</v>
      </c>
      <c r="N208">
        <v>202</v>
      </c>
      <c r="O208">
        <v>118</v>
      </c>
      <c r="P208">
        <v>37</v>
      </c>
      <c r="Q208">
        <v>0.3</v>
      </c>
      <c r="R208">
        <v>0.31</v>
      </c>
      <c r="S208">
        <v>0.7</v>
      </c>
      <c r="T208">
        <v>55</v>
      </c>
      <c r="U208">
        <v>60</v>
      </c>
      <c r="V208">
        <v>59</v>
      </c>
      <c r="W208">
        <v>41</v>
      </c>
      <c r="X208">
        <v>49</v>
      </c>
      <c r="Y208">
        <v>69</v>
      </c>
      <c r="Z208">
        <v>52</v>
      </c>
      <c r="AA208">
        <v>39</v>
      </c>
      <c r="AB208">
        <v>44</v>
      </c>
      <c r="AC208">
        <v>48</v>
      </c>
      <c r="AD208">
        <v>58</v>
      </c>
      <c r="AE208">
        <v>62</v>
      </c>
      <c r="AF208">
        <v>63</v>
      </c>
      <c r="AG208">
        <v>61</v>
      </c>
      <c r="AH208">
        <v>53</v>
      </c>
      <c r="AI208">
        <v>28</v>
      </c>
      <c r="AJ208">
        <v>16</v>
      </c>
      <c r="AK208">
        <v>12</v>
      </c>
      <c r="AL208">
        <v>436</v>
      </c>
      <c r="AM208">
        <v>41.5</v>
      </c>
      <c r="AN208">
        <v>433</v>
      </c>
      <c r="AO208">
        <v>40.899999999999899</v>
      </c>
      <c r="AP208" s="2"/>
      <c r="AQ208" s="2"/>
      <c r="AR208" s="2"/>
      <c r="AS208" s="2">
        <v>298</v>
      </c>
      <c r="AT208" s="2">
        <v>539</v>
      </c>
      <c r="AU208" s="2">
        <v>0</v>
      </c>
      <c r="AV208" s="2">
        <v>9</v>
      </c>
      <c r="AW208" s="2">
        <v>1</v>
      </c>
      <c r="AX208" s="2">
        <v>2</v>
      </c>
      <c r="AY208" s="2">
        <v>3</v>
      </c>
      <c r="AZ208" s="2">
        <v>20</v>
      </c>
      <c r="BA208" s="2">
        <v>334</v>
      </c>
      <c r="BB208" s="2">
        <v>26</v>
      </c>
      <c r="BC208" s="2">
        <v>17</v>
      </c>
      <c r="BD208" s="2">
        <v>27</v>
      </c>
      <c r="BE208" s="2">
        <v>65</v>
      </c>
      <c r="BF208" s="2">
        <v>64</v>
      </c>
      <c r="BG208" s="2">
        <v>49</v>
      </c>
      <c r="BH208" s="2">
        <v>41</v>
      </c>
      <c r="BI208" s="2">
        <v>20</v>
      </c>
      <c r="BJ208" s="2">
        <v>10</v>
      </c>
      <c r="BK208" s="2">
        <v>57258</v>
      </c>
      <c r="BL208">
        <v>75129</v>
      </c>
      <c r="BN208" t="s">
        <v>107</v>
      </c>
      <c r="BO208">
        <v>22.6</v>
      </c>
      <c r="BP208">
        <v>15</v>
      </c>
      <c r="BQ208">
        <v>34</v>
      </c>
      <c r="BR208">
        <v>1.4878534000000001</v>
      </c>
      <c r="BS208" t="s">
        <v>207</v>
      </c>
      <c r="BT208">
        <v>40</v>
      </c>
      <c r="BU208">
        <v>0.35599999999999998</v>
      </c>
      <c r="BV208">
        <v>0.41199999999999998</v>
      </c>
      <c r="BW208">
        <v>0.187</v>
      </c>
      <c r="BX208">
        <v>0.109</v>
      </c>
      <c r="BY208">
        <v>0</v>
      </c>
      <c r="BZ208">
        <v>62.049999999999898</v>
      </c>
      <c r="CA208">
        <v>0</v>
      </c>
      <c r="CB208" t="s">
        <v>119</v>
      </c>
      <c r="CC208">
        <v>17754.650296619198</v>
      </c>
      <c r="CD208">
        <v>12802885.1424837</v>
      </c>
      <c r="CE208">
        <v>3</v>
      </c>
      <c r="CF208">
        <v>0.41</v>
      </c>
      <c r="CG208">
        <v>0.95</v>
      </c>
      <c r="CH208">
        <v>0.09</v>
      </c>
      <c r="CI208">
        <v>0.01</v>
      </c>
      <c r="CJ208">
        <v>1</v>
      </c>
      <c r="CK208">
        <v>0</v>
      </c>
      <c r="CL208">
        <v>0.53299492385786795</v>
      </c>
      <c r="CM208">
        <v>0.30538922155688603</v>
      </c>
      <c r="CN208">
        <v>0.99932623979912105</v>
      </c>
      <c r="CO208">
        <v>0.39215686274509798</v>
      </c>
      <c r="CP208">
        <v>0.37473684210526298</v>
      </c>
      <c r="CQ208">
        <v>0.478589420654912</v>
      </c>
      <c r="CR208">
        <v>0.47391304347826102</v>
      </c>
      <c r="CS208">
        <v>0.389583333333333</v>
      </c>
      <c r="CT208">
        <v>0</v>
      </c>
      <c r="CU208">
        <v>0.6</v>
      </c>
      <c r="CV208">
        <v>1</v>
      </c>
      <c r="CW208">
        <v>9.7560975609756004E-2</v>
      </c>
      <c r="CX208">
        <v>1.123595505618E-2</v>
      </c>
      <c r="CY208">
        <v>0</v>
      </c>
      <c r="CZ208">
        <f>AVERAGE(CU208,CV208,CX208)</f>
        <v>0.53707865168539337</v>
      </c>
      <c r="DA208">
        <f t="shared" si="25"/>
        <v>0.42920565989294224</v>
      </c>
      <c r="DB208">
        <f>AVERAGE(CZ208:DA208)</f>
        <v>0.4831421557891678</v>
      </c>
      <c r="DC208">
        <f>(DB208-DB$381)/DB$383</f>
        <v>0.59791012511146946</v>
      </c>
      <c r="DD208">
        <f t="shared" si="26"/>
        <v>0.55746681198974324</v>
      </c>
      <c r="DE208">
        <f t="shared" si="27"/>
        <v>0.68488331625325505</v>
      </c>
      <c r="DF208">
        <f t="shared" si="29"/>
        <v>0</v>
      </c>
      <c r="DG208">
        <f t="shared" si="28"/>
        <v>0.42759781378824152</v>
      </c>
    </row>
    <row r="209" spans="1:111" x14ac:dyDescent="0.3">
      <c r="A209">
        <v>293</v>
      </c>
      <c r="B209">
        <v>4147750</v>
      </c>
      <c r="C209" t="s">
        <v>717</v>
      </c>
      <c r="D209">
        <v>887</v>
      </c>
      <c r="E209">
        <v>887</v>
      </c>
      <c r="F209">
        <v>703</v>
      </c>
      <c r="G209">
        <v>0</v>
      </c>
      <c r="H209">
        <v>1854.9</v>
      </c>
      <c r="I209">
        <v>340</v>
      </c>
      <c r="J209">
        <v>2.61</v>
      </c>
      <c r="K209">
        <v>224</v>
      </c>
      <c r="L209">
        <v>3.14</v>
      </c>
      <c r="M209">
        <v>364</v>
      </c>
      <c r="N209">
        <v>229</v>
      </c>
      <c r="O209">
        <v>111</v>
      </c>
      <c r="P209">
        <v>24</v>
      </c>
      <c r="Q209">
        <v>2</v>
      </c>
      <c r="R209">
        <v>1.9</v>
      </c>
      <c r="S209">
        <v>1.47</v>
      </c>
      <c r="T209">
        <v>48</v>
      </c>
      <c r="U209">
        <v>55</v>
      </c>
      <c r="V209">
        <v>56</v>
      </c>
      <c r="W209">
        <v>42</v>
      </c>
      <c r="X209">
        <v>52</v>
      </c>
      <c r="Y209">
        <v>57</v>
      </c>
      <c r="Z209">
        <v>53</v>
      </c>
      <c r="AA209">
        <v>45</v>
      </c>
      <c r="AB209">
        <v>51</v>
      </c>
      <c r="AC209">
        <v>59</v>
      </c>
      <c r="AD209">
        <v>56</v>
      </c>
      <c r="AE209">
        <v>61</v>
      </c>
      <c r="AF209">
        <v>74</v>
      </c>
      <c r="AG209">
        <v>66</v>
      </c>
      <c r="AH209">
        <v>48</v>
      </c>
      <c r="AI209">
        <v>29</v>
      </c>
      <c r="AJ209">
        <v>21</v>
      </c>
      <c r="AK209">
        <v>16</v>
      </c>
      <c r="AL209">
        <v>442</v>
      </c>
      <c r="AM209">
        <v>43.1</v>
      </c>
      <c r="AN209">
        <v>447</v>
      </c>
      <c r="AO209">
        <v>44.1</v>
      </c>
      <c r="AP209" s="2">
        <v>747</v>
      </c>
      <c r="AQ209" s="2">
        <v>857</v>
      </c>
      <c r="AR209" s="2">
        <v>13</v>
      </c>
      <c r="AS209" s="2">
        <v>199</v>
      </c>
      <c r="AT209" s="2">
        <v>603</v>
      </c>
      <c r="AU209" s="2">
        <v>11</v>
      </c>
      <c r="AV209" s="2">
        <v>29</v>
      </c>
      <c r="AW209" s="2">
        <v>9</v>
      </c>
      <c r="AX209" s="2">
        <v>3</v>
      </c>
      <c r="AY209" s="2">
        <v>2</v>
      </c>
      <c r="AZ209" s="2">
        <v>30</v>
      </c>
      <c r="BA209" s="2">
        <v>284</v>
      </c>
      <c r="BB209" s="2">
        <v>18</v>
      </c>
      <c r="BC209" s="2">
        <v>35</v>
      </c>
      <c r="BD209" s="2">
        <v>38</v>
      </c>
      <c r="BE209" s="2">
        <v>54</v>
      </c>
      <c r="BF209" s="2">
        <v>76</v>
      </c>
      <c r="BG209" s="2">
        <v>34</v>
      </c>
      <c r="BH209" s="2">
        <v>61</v>
      </c>
      <c r="BI209" s="2">
        <v>18</v>
      </c>
      <c r="BJ209" s="2">
        <v>7</v>
      </c>
      <c r="BK209" s="2">
        <v>56104</v>
      </c>
      <c r="BL209">
        <v>71627</v>
      </c>
      <c r="BN209" t="s">
        <v>107</v>
      </c>
      <c r="BO209">
        <v>23.3</v>
      </c>
      <c r="BP209">
        <v>16.100000000000001</v>
      </c>
      <c r="BQ209">
        <v>32</v>
      </c>
      <c r="BR209">
        <v>1.1097376929</v>
      </c>
      <c r="BS209" t="s">
        <v>351</v>
      </c>
      <c r="BT209">
        <v>49</v>
      </c>
      <c r="BU209">
        <v>0.41799999999999998</v>
      </c>
      <c r="BV209">
        <v>0.45600000000000002</v>
      </c>
      <c r="BW209">
        <v>0.22500000000000001</v>
      </c>
      <c r="BX209">
        <v>1.4999999999999999E-2</v>
      </c>
      <c r="BY209">
        <v>73.319999999999894</v>
      </c>
      <c r="BZ209">
        <v>0</v>
      </c>
      <c r="CA209">
        <v>0</v>
      </c>
      <c r="CB209" t="s">
        <v>119</v>
      </c>
      <c r="CC209">
        <v>24356.544005691401</v>
      </c>
      <c r="CD209">
        <v>13333144.5960695</v>
      </c>
      <c r="CE209">
        <v>1</v>
      </c>
      <c r="CF209">
        <v>0.28999999999999998</v>
      </c>
      <c r="CG209">
        <v>0.95</v>
      </c>
      <c r="CH209">
        <v>0.25</v>
      </c>
      <c r="CI209">
        <v>7.0000000000000007E-2</v>
      </c>
      <c r="CJ209">
        <v>1</v>
      </c>
      <c r="CK209">
        <v>6</v>
      </c>
      <c r="CL209">
        <v>0.56852791878172604</v>
      </c>
      <c r="CM209">
        <v>0.37125748502993999</v>
      </c>
      <c r="CN209">
        <v>0.88064585464532297</v>
      </c>
      <c r="CO209">
        <v>0.56862745098039202</v>
      </c>
      <c r="CP209">
        <v>0.44</v>
      </c>
      <c r="CQ209">
        <v>0.53400503778337505</v>
      </c>
      <c r="CR209">
        <v>6.5217391304348005E-2</v>
      </c>
      <c r="CS209">
        <v>0.46875</v>
      </c>
      <c r="CT209">
        <v>1</v>
      </c>
      <c r="CU209">
        <v>0.4</v>
      </c>
      <c r="CV209">
        <v>1</v>
      </c>
      <c r="CW209">
        <v>0.48780487804877998</v>
      </c>
      <c r="CX209">
        <v>7.8651685393257995E-2</v>
      </c>
      <c r="CY209">
        <v>0.6</v>
      </c>
      <c r="CZ209">
        <f>AVERAGE(CU209,CV209,CX209)</f>
        <v>0.49288389513108594</v>
      </c>
      <c r="DA209">
        <f t="shared" si="25"/>
        <v>0.37699310727193081</v>
      </c>
      <c r="DB209">
        <f>AVERAGE(CZ209:DA209)</f>
        <v>0.43493850120150834</v>
      </c>
      <c r="DC209">
        <f>(DB209-DB$381)/DB$383</f>
        <v>0.53082831935085906</v>
      </c>
      <c r="DD209">
        <f t="shared" si="26"/>
        <v>0.59726467735934519</v>
      </c>
      <c r="DE209">
        <f t="shared" si="27"/>
        <v>0.76229771064322305</v>
      </c>
      <c r="DF209">
        <f t="shared" si="29"/>
        <v>0.48773333333333296</v>
      </c>
      <c r="DG209">
        <f t="shared" si="28"/>
        <v>0.59361978777580504</v>
      </c>
    </row>
    <row r="210" spans="1:111" x14ac:dyDescent="0.3">
      <c r="A210">
        <v>139</v>
      </c>
      <c r="B210">
        <v>4147800</v>
      </c>
      <c r="C210" t="s">
        <v>405</v>
      </c>
      <c r="D210">
        <v>4153</v>
      </c>
      <c r="E210">
        <v>4144</v>
      </c>
      <c r="F210">
        <v>3023</v>
      </c>
      <c r="G210">
        <v>9</v>
      </c>
      <c r="H210">
        <v>5638.8</v>
      </c>
      <c r="I210">
        <v>1773</v>
      </c>
      <c r="J210">
        <v>2.34</v>
      </c>
      <c r="K210">
        <v>1022</v>
      </c>
      <c r="L210">
        <v>2.96</v>
      </c>
      <c r="M210">
        <v>1854</v>
      </c>
      <c r="N210">
        <v>1016</v>
      </c>
      <c r="O210">
        <v>757</v>
      </c>
      <c r="P210">
        <v>81</v>
      </c>
      <c r="Q210">
        <v>0.88</v>
      </c>
      <c r="R210">
        <v>0.74</v>
      </c>
      <c r="S210">
        <v>0.86</v>
      </c>
      <c r="T210">
        <v>273</v>
      </c>
      <c r="U210">
        <v>277</v>
      </c>
      <c r="V210">
        <v>293</v>
      </c>
      <c r="W210">
        <v>232</v>
      </c>
      <c r="X210">
        <v>225</v>
      </c>
      <c r="Y210">
        <v>253</v>
      </c>
      <c r="Z210">
        <v>246</v>
      </c>
      <c r="AA210">
        <v>322</v>
      </c>
      <c r="AB210">
        <v>309</v>
      </c>
      <c r="AC210">
        <v>277</v>
      </c>
      <c r="AD210">
        <v>255</v>
      </c>
      <c r="AE210">
        <v>271</v>
      </c>
      <c r="AF210">
        <v>268</v>
      </c>
      <c r="AG210">
        <v>223</v>
      </c>
      <c r="AH210">
        <v>189</v>
      </c>
      <c r="AI210">
        <v>105</v>
      </c>
      <c r="AJ210">
        <v>67</v>
      </c>
      <c r="AK210">
        <v>66</v>
      </c>
      <c r="AL210">
        <v>2036</v>
      </c>
      <c r="AM210">
        <v>38.299999999999898</v>
      </c>
      <c r="AN210">
        <v>2115</v>
      </c>
      <c r="AO210">
        <v>40.299999999999898</v>
      </c>
      <c r="AP210" s="2">
        <v>3664</v>
      </c>
      <c r="AQ210" s="2">
        <v>4126</v>
      </c>
      <c r="AR210" s="2">
        <v>11</v>
      </c>
      <c r="AS210" s="2">
        <v>558</v>
      </c>
      <c r="AT210" s="2">
        <v>2934</v>
      </c>
      <c r="AU210" s="2">
        <v>167</v>
      </c>
      <c r="AV210" s="2">
        <v>27</v>
      </c>
      <c r="AW210" s="2">
        <v>216</v>
      </c>
      <c r="AX210" s="2">
        <v>69</v>
      </c>
      <c r="AY210" s="2">
        <v>0</v>
      </c>
      <c r="AZ210" s="2">
        <v>182</v>
      </c>
      <c r="BA210" s="2">
        <v>1219</v>
      </c>
      <c r="BB210" s="2">
        <v>197</v>
      </c>
      <c r="BC210" s="2">
        <v>106</v>
      </c>
      <c r="BD210" s="2">
        <v>102</v>
      </c>
      <c r="BE210" s="2">
        <v>177</v>
      </c>
      <c r="BF210" s="2">
        <v>259</v>
      </c>
      <c r="BG210" s="2">
        <v>268</v>
      </c>
      <c r="BH210" s="2">
        <v>290</v>
      </c>
      <c r="BI210" s="2">
        <v>146</v>
      </c>
      <c r="BJ210" s="2">
        <v>227</v>
      </c>
      <c r="BK210" s="2">
        <v>78216</v>
      </c>
      <c r="BL210">
        <v>106155</v>
      </c>
      <c r="BN210" t="s">
        <v>115</v>
      </c>
      <c r="BO210">
        <v>15.3</v>
      </c>
      <c r="BP210">
        <v>13.6999999999999</v>
      </c>
      <c r="BQ210">
        <v>2</v>
      </c>
      <c r="BR210">
        <v>-1.6444317420000001</v>
      </c>
      <c r="BS210" t="s">
        <v>116</v>
      </c>
      <c r="BT210">
        <v>71</v>
      </c>
      <c r="BU210">
        <v>0.13800000000000001</v>
      </c>
      <c r="BV210">
        <v>0.21299999999999999</v>
      </c>
      <c r="BW210">
        <v>0.06</v>
      </c>
      <c r="BX210">
        <v>1.9E-2</v>
      </c>
      <c r="BY210">
        <v>0</v>
      </c>
      <c r="BZ210">
        <v>0</v>
      </c>
      <c r="CA210">
        <v>87.62</v>
      </c>
      <c r="CB210" t="s">
        <v>109</v>
      </c>
      <c r="CC210">
        <v>26916.294091633201</v>
      </c>
      <c r="CD210">
        <v>20533992.048567601</v>
      </c>
      <c r="CL210">
        <v>0.16243654822334999</v>
      </c>
      <c r="CM210">
        <v>0.22754491017964101</v>
      </c>
      <c r="CN210">
        <v>1.6185893910859998E-2</v>
      </c>
      <c r="CO210">
        <v>1</v>
      </c>
      <c r="CP210">
        <v>0.14526315789473701</v>
      </c>
      <c r="CQ210">
        <v>0.22795969773299701</v>
      </c>
      <c r="CR210">
        <v>8.2608695652174005E-2</v>
      </c>
      <c r="CS210">
        <v>0.125</v>
      </c>
      <c r="DA210">
        <f t="shared" si="25"/>
        <v>0.14520788781997701</v>
      </c>
      <c r="DC210">
        <f>DA210</f>
        <v>0.14520788781997701</v>
      </c>
      <c r="DD210">
        <f t="shared" si="26"/>
        <v>0.35154183807846273</v>
      </c>
      <c r="DE210">
        <f t="shared" si="27"/>
        <v>0.28432019566719258</v>
      </c>
      <c r="DF210">
        <f t="shared" si="29"/>
        <v>5.5E-2</v>
      </c>
      <c r="DG210">
        <f t="shared" si="28"/>
        <v>0.16150936116238987</v>
      </c>
    </row>
    <row r="211" spans="1:111" x14ac:dyDescent="0.3">
      <c r="A211">
        <v>140</v>
      </c>
      <c r="B211">
        <v>4148150</v>
      </c>
      <c r="C211" t="s">
        <v>407</v>
      </c>
      <c r="D211">
        <v>1973</v>
      </c>
      <c r="E211">
        <v>1973</v>
      </c>
      <c r="F211">
        <v>1561</v>
      </c>
      <c r="G211">
        <v>0</v>
      </c>
      <c r="H211">
        <v>2353</v>
      </c>
      <c r="I211">
        <v>720</v>
      </c>
      <c r="J211">
        <v>2.74</v>
      </c>
      <c r="K211">
        <v>492</v>
      </c>
      <c r="L211">
        <v>3.17</v>
      </c>
      <c r="M211">
        <v>809</v>
      </c>
      <c r="N211">
        <v>518</v>
      </c>
      <c r="O211">
        <v>202</v>
      </c>
      <c r="P211">
        <v>89</v>
      </c>
      <c r="Q211">
        <v>0.55000000000000004</v>
      </c>
      <c r="R211">
        <v>0.5</v>
      </c>
      <c r="S211">
        <v>0.31</v>
      </c>
      <c r="T211">
        <v>115</v>
      </c>
      <c r="U211">
        <v>123</v>
      </c>
      <c r="V211">
        <v>128</v>
      </c>
      <c r="W211">
        <v>109</v>
      </c>
      <c r="X211">
        <v>111</v>
      </c>
      <c r="Y211">
        <v>129</v>
      </c>
      <c r="Z211">
        <v>125</v>
      </c>
      <c r="AA211">
        <v>129</v>
      </c>
      <c r="AB211">
        <v>113</v>
      </c>
      <c r="AC211">
        <v>106</v>
      </c>
      <c r="AD211">
        <v>126</v>
      </c>
      <c r="AE211">
        <v>137</v>
      </c>
      <c r="AF211">
        <v>147</v>
      </c>
      <c r="AG211">
        <v>131</v>
      </c>
      <c r="AH211">
        <v>80</v>
      </c>
      <c r="AI211">
        <v>87</v>
      </c>
      <c r="AJ211">
        <v>48</v>
      </c>
      <c r="AK211">
        <v>35</v>
      </c>
      <c r="AL211">
        <v>1023</v>
      </c>
      <c r="AM211">
        <v>39.299999999999898</v>
      </c>
      <c r="AN211">
        <v>956</v>
      </c>
      <c r="AO211">
        <v>42.5</v>
      </c>
      <c r="AP211" s="2"/>
      <c r="AQ211" s="2"/>
      <c r="AR211" s="2"/>
      <c r="AS211" s="2">
        <v>196</v>
      </c>
      <c r="AT211" s="2">
        <v>1649</v>
      </c>
      <c r="AU211" s="2">
        <v>14</v>
      </c>
      <c r="AV211" s="2">
        <v>26</v>
      </c>
      <c r="AW211" s="2">
        <v>13</v>
      </c>
      <c r="AX211" s="2">
        <v>16</v>
      </c>
      <c r="AY211" s="2">
        <v>1</v>
      </c>
      <c r="AZ211" s="2">
        <v>59</v>
      </c>
      <c r="BA211" s="2">
        <v>324</v>
      </c>
      <c r="BB211" s="2">
        <v>135</v>
      </c>
      <c r="BC211" s="2">
        <v>73</v>
      </c>
      <c r="BD211" s="2">
        <v>76</v>
      </c>
      <c r="BE211" s="2">
        <v>75</v>
      </c>
      <c r="BF211" s="2">
        <v>195</v>
      </c>
      <c r="BG211" s="2">
        <v>70</v>
      </c>
      <c r="BH211" s="2">
        <v>65</v>
      </c>
      <c r="BI211" s="2">
        <v>21</v>
      </c>
      <c r="BJ211" s="2">
        <v>10</v>
      </c>
      <c r="BK211" s="2">
        <v>50072</v>
      </c>
      <c r="BL211">
        <v>57010</v>
      </c>
      <c r="BN211" t="s">
        <v>148</v>
      </c>
      <c r="BO211">
        <v>22.6999999999999</v>
      </c>
      <c r="BP211">
        <v>16</v>
      </c>
      <c r="BQ211">
        <v>18</v>
      </c>
      <c r="BR211">
        <v>-1.9779917000000001E-2</v>
      </c>
      <c r="BS211" t="s">
        <v>112</v>
      </c>
      <c r="BT211">
        <v>38</v>
      </c>
      <c r="BU211">
        <v>0.24</v>
      </c>
      <c r="BV211">
        <v>0.52</v>
      </c>
      <c r="BW211">
        <v>0.10199999999999999</v>
      </c>
      <c r="BX211">
        <v>0</v>
      </c>
      <c r="BY211">
        <v>0</v>
      </c>
      <c r="BZ211">
        <v>0</v>
      </c>
      <c r="CA211">
        <v>1.63</v>
      </c>
      <c r="CB211" t="s">
        <v>119</v>
      </c>
      <c r="CC211">
        <v>36023.093186900303</v>
      </c>
      <c r="CD211">
        <v>23377613.822895098</v>
      </c>
      <c r="CE211">
        <v>2</v>
      </c>
      <c r="CF211">
        <v>0.05</v>
      </c>
      <c r="CG211">
        <v>0.44500000000000001</v>
      </c>
      <c r="CH211">
        <v>0.28999999999999998</v>
      </c>
      <c r="CI211">
        <v>1.4999999999999999E-2</v>
      </c>
      <c r="CJ211">
        <v>2</v>
      </c>
      <c r="CK211">
        <v>10</v>
      </c>
      <c r="CL211">
        <v>0.538071065989848</v>
      </c>
      <c r="CM211">
        <v>0.36526946107784403</v>
      </c>
      <c r="CN211">
        <v>0.52612055335844299</v>
      </c>
      <c r="CO211">
        <v>0.35294117647058798</v>
      </c>
      <c r="CP211">
        <v>0.25263157894736799</v>
      </c>
      <c r="CQ211">
        <v>0.61460957178841302</v>
      </c>
      <c r="CR211">
        <v>0</v>
      </c>
      <c r="CS211">
        <v>0.21249999999999999</v>
      </c>
      <c r="CT211">
        <v>0.5</v>
      </c>
      <c r="CU211">
        <v>0</v>
      </c>
      <c r="CV211">
        <v>0.43888888888888899</v>
      </c>
      <c r="CW211">
        <v>0.58536585365853699</v>
      </c>
      <c r="CX211">
        <v>1.6853932584269999E-2</v>
      </c>
      <c r="CY211">
        <v>1</v>
      </c>
      <c r="CZ211">
        <f>AVERAGE(CU211,CV211,CX211)</f>
        <v>0.15191427382438633</v>
      </c>
      <c r="DA211">
        <f t="shared" si="25"/>
        <v>0.26993528768394526</v>
      </c>
      <c r="DB211">
        <f>AVERAGE(CZ211:DA211)</f>
        <v>0.21092478075416579</v>
      </c>
      <c r="DC211">
        <f>(DB211-DB$381)/DB$383</f>
        <v>0.21908339023074594</v>
      </c>
      <c r="DD211">
        <f t="shared" si="26"/>
        <v>0.44560056422418071</v>
      </c>
      <c r="DE211">
        <f t="shared" si="27"/>
        <v>0.46728225290416936</v>
      </c>
      <c r="DF211">
        <f t="shared" si="29"/>
        <v>0.33333333333333331</v>
      </c>
      <c r="DG211">
        <f t="shared" si="28"/>
        <v>0.33989965882274958</v>
      </c>
    </row>
    <row r="212" spans="1:111" x14ac:dyDescent="0.3">
      <c r="A212">
        <v>141</v>
      </c>
      <c r="B212">
        <v>4148300</v>
      </c>
      <c r="C212" t="s">
        <v>409</v>
      </c>
      <c r="D212">
        <v>2234</v>
      </c>
      <c r="E212">
        <v>2231</v>
      </c>
      <c r="F212">
        <v>1888</v>
      </c>
      <c r="G212">
        <v>3</v>
      </c>
      <c r="H212">
        <v>501</v>
      </c>
      <c r="I212">
        <v>839</v>
      </c>
      <c r="J212">
        <v>2.66</v>
      </c>
      <c r="K212">
        <v>639</v>
      </c>
      <c r="L212">
        <v>2.95</v>
      </c>
      <c r="M212">
        <v>889</v>
      </c>
      <c r="N212">
        <v>664</v>
      </c>
      <c r="O212">
        <v>175</v>
      </c>
      <c r="P212">
        <v>50</v>
      </c>
      <c r="Q212">
        <v>4.72</v>
      </c>
      <c r="R212">
        <v>4.63</v>
      </c>
      <c r="S212">
        <v>4.5599999999999996</v>
      </c>
      <c r="T212">
        <v>108</v>
      </c>
      <c r="U212">
        <v>129</v>
      </c>
      <c r="V212">
        <v>138</v>
      </c>
      <c r="W212">
        <v>119</v>
      </c>
      <c r="X212">
        <v>97</v>
      </c>
      <c r="Y212">
        <v>122</v>
      </c>
      <c r="Z212">
        <v>107</v>
      </c>
      <c r="AA212">
        <v>109</v>
      </c>
      <c r="AB212">
        <v>136</v>
      </c>
      <c r="AC212">
        <v>172</v>
      </c>
      <c r="AD212">
        <v>169</v>
      </c>
      <c r="AE212">
        <v>172</v>
      </c>
      <c r="AF212">
        <v>178</v>
      </c>
      <c r="AG212">
        <v>165</v>
      </c>
      <c r="AH212">
        <v>131</v>
      </c>
      <c r="AI212">
        <v>94</v>
      </c>
      <c r="AJ212">
        <v>53</v>
      </c>
      <c r="AK212">
        <v>33</v>
      </c>
      <c r="AL212">
        <v>1138</v>
      </c>
      <c r="AM212">
        <v>45.899999999999899</v>
      </c>
      <c r="AN212">
        <v>1094</v>
      </c>
      <c r="AO212">
        <v>47.1</v>
      </c>
      <c r="AP212" s="2">
        <v>559</v>
      </c>
      <c r="AQ212" s="2">
        <v>2191</v>
      </c>
      <c r="AR212" s="2">
        <v>74</v>
      </c>
      <c r="AS212" s="2">
        <v>270</v>
      </c>
      <c r="AT212" s="2">
        <v>1866</v>
      </c>
      <c r="AU212" s="2">
        <v>7</v>
      </c>
      <c r="AV212" s="2">
        <v>19</v>
      </c>
      <c r="AW212" s="2">
        <v>32</v>
      </c>
      <c r="AX212" s="2">
        <v>0</v>
      </c>
      <c r="AY212" s="2">
        <v>3</v>
      </c>
      <c r="AZ212" s="2">
        <v>38</v>
      </c>
      <c r="BA212" s="2">
        <v>368</v>
      </c>
      <c r="BB212" s="2">
        <v>31</v>
      </c>
      <c r="BC212" s="2">
        <v>48</v>
      </c>
      <c r="BD212" s="2">
        <v>46</v>
      </c>
      <c r="BE212" s="2">
        <v>32</v>
      </c>
      <c r="BF212" s="2">
        <v>131</v>
      </c>
      <c r="BG212" s="2">
        <v>160</v>
      </c>
      <c r="BH212" s="2">
        <v>279</v>
      </c>
      <c r="BI212" s="2">
        <v>89</v>
      </c>
      <c r="BJ212" s="2">
        <v>24</v>
      </c>
      <c r="BK212" s="2">
        <v>94366</v>
      </c>
      <c r="BL212">
        <v>97041</v>
      </c>
      <c r="BN212" t="s">
        <v>107</v>
      </c>
      <c r="BO212">
        <v>21.1999999999999</v>
      </c>
      <c r="BP212">
        <v>14.8</v>
      </c>
      <c r="BQ212">
        <v>18</v>
      </c>
      <c r="BR212">
        <v>-1.9779917000000001E-2</v>
      </c>
      <c r="BS212" t="s">
        <v>112</v>
      </c>
      <c r="BT212">
        <v>57</v>
      </c>
      <c r="BU212">
        <v>0.14000000000000001</v>
      </c>
      <c r="BV212">
        <v>0.221</v>
      </c>
      <c r="BW212">
        <v>5.8000000000000003E-2</v>
      </c>
      <c r="BX212">
        <v>0</v>
      </c>
      <c r="BY212">
        <v>0</v>
      </c>
      <c r="BZ212">
        <v>0</v>
      </c>
      <c r="CA212">
        <v>54.84</v>
      </c>
      <c r="CB212" t="s">
        <v>109</v>
      </c>
      <c r="CC212">
        <v>63882.022982124101</v>
      </c>
      <c r="CD212">
        <v>130324946.15157899</v>
      </c>
      <c r="CL212">
        <v>0.461928934010152</v>
      </c>
      <c r="CM212">
        <v>0.29341317365269498</v>
      </c>
      <c r="CN212">
        <v>0.52612055335844299</v>
      </c>
      <c r="CO212">
        <v>0.72549019607843102</v>
      </c>
      <c r="CP212">
        <v>0.14736842105263201</v>
      </c>
      <c r="CQ212">
        <v>0.238035264483627</v>
      </c>
      <c r="CR212">
        <v>0</v>
      </c>
      <c r="CS212">
        <v>0.120833333333333</v>
      </c>
      <c r="DA212">
        <f t="shared" si="25"/>
        <v>0.12655925471739801</v>
      </c>
      <c r="DC212">
        <f>DA212</f>
        <v>0.12655925471739801</v>
      </c>
      <c r="DD212">
        <f t="shared" si="26"/>
        <v>0.50173821427493026</v>
      </c>
      <c r="DE212">
        <f t="shared" si="27"/>
        <v>0.57648062675650547</v>
      </c>
      <c r="DF212">
        <f t="shared" si="29"/>
        <v>0.37</v>
      </c>
      <c r="DG212">
        <f t="shared" si="28"/>
        <v>0.35767996049130119</v>
      </c>
    </row>
    <row r="213" spans="1:111" x14ac:dyDescent="0.3">
      <c r="A213">
        <v>357</v>
      </c>
      <c r="B213">
        <v>4148600</v>
      </c>
      <c r="C213" t="s">
        <v>849</v>
      </c>
      <c r="D213">
        <v>7096</v>
      </c>
      <c r="E213">
        <v>7037</v>
      </c>
      <c r="F213">
        <v>5761</v>
      </c>
      <c r="G213">
        <v>59</v>
      </c>
      <c r="H213">
        <v>3564.9</v>
      </c>
      <c r="I213">
        <v>2486</v>
      </c>
      <c r="J213">
        <v>2.83</v>
      </c>
      <c r="K213">
        <v>1671</v>
      </c>
      <c r="L213">
        <v>3.45</v>
      </c>
      <c r="M213">
        <v>2768</v>
      </c>
      <c r="N213">
        <v>1446</v>
      </c>
      <c r="O213">
        <v>1041</v>
      </c>
      <c r="P213">
        <v>282</v>
      </c>
      <c r="Q213">
        <v>0.06</v>
      </c>
      <c r="R213">
        <v>0.03</v>
      </c>
      <c r="S213">
        <v>-0.1</v>
      </c>
      <c r="T213">
        <v>607</v>
      </c>
      <c r="U213">
        <v>586</v>
      </c>
      <c r="V213">
        <v>557</v>
      </c>
      <c r="W213">
        <v>473</v>
      </c>
      <c r="X213">
        <v>500</v>
      </c>
      <c r="Y213">
        <v>587</v>
      </c>
      <c r="Z213">
        <v>501</v>
      </c>
      <c r="AA213">
        <v>443</v>
      </c>
      <c r="AB213">
        <v>354</v>
      </c>
      <c r="AC213">
        <v>350</v>
      </c>
      <c r="AD213">
        <v>360</v>
      </c>
      <c r="AE213">
        <v>369</v>
      </c>
      <c r="AF213">
        <v>359</v>
      </c>
      <c r="AG213">
        <v>306</v>
      </c>
      <c r="AH213">
        <v>273</v>
      </c>
      <c r="AI213">
        <v>191</v>
      </c>
      <c r="AJ213">
        <v>117</v>
      </c>
      <c r="AK213">
        <v>162</v>
      </c>
      <c r="AL213">
        <v>3520</v>
      </c>
      <c r="AM213">
        <v>31.1999999999999</v>
      </c>
      <c r="AN213">
        <v>3575</v>
      </c>
      <c r="AO213">
        <v>33.5</v>
      </c>
      <c r="AP213" s="2">
        <v>4813</v>
      </c>
      <c r="AQ213" s="2">
        <v>6918</v>
      </c>
      <c r="AR213" s="2">
        <v>30</v>
      </c>
      <c r="AS213" s="2">
        <v>3455</v>
      </c>
      <c r="AT213" s="2">
        <v>3427</v>
      </c>
      <c r="AU213" s="2">
        <v>41</v>
      </c>
      <c r="AV213" s="2">
        <v>45</v>
      </c>
      <c r="AW213" s="2">
        <v>37</v>
      </c>
      <c r="AX213" s="2">
        <v>2</v>
      </c>
      <c r="AY213" s="2">
        <v>2</v>
      </c>
      <c r="AZ213" s="2">
        <v>87</v>
      </c>
      <c r="BA213" s="2">
        <v>3669</v>
      </c>
      <c r="BB213" s="2">
        <v>381</v>
      </c>
      <c r="BC213" s="2">
        <v>332</v>
      </c>
      <c r="BD213" s="2">
        <v>388</v>
      </c>
      <c r="BE213" s="2">
        <v>251</v>
      </c>
      <c r="BF213" s="2">
        <v>556</v>
      </c>
      <c r="BG213" s="2">
        <v>249</v>
      </c>
      <c r="BH213" s="2">
        <v>194</v>
      </c>
      <c r="BI213" s="2">
        <v>94</v>
      </c>
      <c r="BJ213" s="2">
        <v>41</v>
      </c>
      <c r="BK213" s="2">
        <v>42449</v>
      </c>
      <c r="BL213">
        <v>56676</v>
      </c>
      <c r="BN213" t="s">
        <v>107</v>
      </c>
      <c r="BO213">
        <v>26.6</v>
      </c>
      <c r="BP213">
        <v>17.100000000000001</v>
      </c>
      <c r="BQ213">
        <v>21</v>
      </c>
      <c r="BR213">
        <v>0.25870560529999997</v>
      </c>
      <c r="BS213" t="s">
        <v>780</v>
      </c>
      <c r="BT213">
        <v>43</v>
      </c>
      <c r="BU213">
        <v>0.51100000000000001</v>
      </c>
      <c r="BV213">
        <v>0.55700000000000005</v>
      </c>
      <c r="BW213">
        <v>0.24399999999999999</v>
      </c>
      <c r="BX213">
        <v>4.5999999999999999E-2</v>
      </c>
      <c r="BY213">
        <v>2.02</v>
      </c>
      <c r="BZ213">
        <v>0</v>
      </c>
      <c r="CA213">
        <v>0</v>
      </c>
      <c r="CB213" t="s">
        <v>119</v>
      </c>
      <c r="CC213">
        <v>56656.466324940397</v>
      </c>
      <c r="CD213">
        <v>55505850.399047099</v>
      </c>
      <c r="CE213">
        <v>2</v>
      </c>
      <c r="CF213">
        <v>0.48666666666666702</v>
      </c>
      <c r="CG213">
        <v>0.95</v>
      </c>
      <c r="CH213">
        <v>0.28333333333333299</v>
      </c>
      <c r="CI213">
        <v>0</v>
      </c>
      <c r="CJ213">
        <v>3</v>
      </c>
      <c r="CK213">
        <v>0</v>
      </c>
      <c r="CL213">
        <v>0.73604060913705605</v>
      </c>
      <c r="CM213">
        <v>0.43113772455089799</v>
      </c>
      <c r="CN213">
        <v>0.613529694067797</v>
      </c>
      <c r="CO213">
        <v>0.45098039215686297</v>
      </c>
      <c r="CP213">
        <v>0.53789473684210498</v>
      </c>
      <c r="CQ213">
        <v>0.66120906801007595</v>
      </c>
      <c r="CR213">
        <v>0.2</v>
      </c>
      <c r="CS213">
        <v>0.50833333333333297</v>
      </c>
      <c r="CT213">
        <v>0.5</v>
      </c>
      <c r="CU213">
        <v>0.72777777777777797</v>
      </c>
      <c r="CV213">
        <v>1</v>
      </c>
      <c r="CW213">
        <v>0.569105691056911</v>
      </c>
      <c r="CX213">
        <v>0</v>
      </c>
      <c r="CY213">
        <v>0</v>
      </c>
      <c r="CZ213">
        <f t="shared" ref="CZ213:CZ220" si="30">AVERAGE(CU213,CV213,CX213)</f>
        <v>0.57592592592592595</v>
      </c>
      <c r="DA213">
        <f t="shared" si="25"/>
        <v>0.47685928454637849</v>
      </c>
      <c r="DB213">
        <f t="shared" ref="DB213:DB220" si="31">AVERAGE(CZ213:DA213)</f>
        <v>0.52639260523615228</v>
      </c>
      <c r="DC213">
        <f t="shared" ref="DC213:DC220" si="32">(DB213-DB$381)/DB$383</f>
        <v>0.65809888618529222</v>
      </c>
      <c r="DD213">
        <f t="shared" si="26"/>
        <v>0.55792210497815353</v>
      </c>
      <c r="DE213">
        <f t="shared" si="27"/>
        <v>0.68576894744579386</v>
      </c>
      <c r="DF213">
        <f t="shared" si="29"/>
        <v>0.10673333333333333</v>
      </c>
      <c r="DG213">
        <f t="shared" si="28"/>
        <v>0.48353372232147313</v>
      </c>
    </row>
    <row r="214" spans="1:111" x14ac:dyDescent="0.3">
      <c r="A214">
        <v>142</v>
      </c>
      <c r="B214">
        <v>4148650</v>
      </c>
      <c r="C214" t="s">
        <v>411</v>
      </c>
      <c r="D214">
        <v>21886</v>
      </c>
      <c r="E214">
        <v>21630</v>
      </c>
      <c r="F214">
        <v>15584</v>
      </c>
      <c r="G214">
        <v>256</v>
      </c>
      <c r="H214">
        <v>4464.3</v>
      </c>
      <c r="I214">
        <v>9363</v>
      </c>
      <c r="J214">
        <v>2.31</v>
      </c>
      <c r="K214">
        <v>5340</v>
      </c>
      <c r="L214">
        <v>2.92</v>
      </c>
      <c r="M214">
        <v>9887</v>
      </c>
      <c r="N214">
        <v>5907</v>
      </c>
      <c r="O214">
        <v>3456</v>
      </c>
      <c r="P214">
        <v>524</v>
      </c>
      <c r="Q214">
        <v>0.44</v>
      </c>
      <c r="R214">
        <v>0.46</v>
      </c>
      <c r="S214">
        <v>0.21</v>
      </c>
      <c r="T214">
        <v>1073</v>
      </c>
      <c r="U214">
        <v>1099</v>
      </c>
      <c r="V214">
        <v>1144</v>
      </c>
      <c r="W214">
        <v>1089</v>
      </c>
      <c r="X214">
        <v>1222</v>
      </c>
      <c r="Y214">
        <v>1444</v>
      </c>
      <c r="Z214">
        <v>1423</v>
      </c>
      <c r="AA214">
        <v>1503</v>
      </c>
      <c r="AB214">
        <v>1537</v>
      </c>
      <c r="AC214">
        <v>1351</v>
      </c>
      <c r="AD214">
        <v>1429</v>
      </c>
      <c r="AE214">
        <v>1494</v>
      </c>
      <c r="AF214">
        <v>1525</v>
      </c>
      <c r="AG214">
        <v>1403</v>
      </c>
      <c r="AH214">
        <v>1172</v>
      </c>
      <c r="AI214">
        <v>744</v>
      </c>
      <c r="AJ214">
        <v>522</v>
      </c>
      <c r="AK214">
        <v>712</v>
      </c>
      <c r="AL214">
        <v>10631</v>
      </c>
      <c r="AM214">
        <v>41.399999999999899</v>
      </c>
      <c r="AN214">
        <v>11255</v>
      </c>
      <c r="AO214">
        <v>44.799999999999898</v>
      </c>
      <c r="AP214" s="2">
        <v>18145</v>
      </c>
      <c r="AQ214" s="2">
        <v>20705</v>
      </c>
      <c r="AR214" s="2">
        <v>12</v>
      </c>
      <c r="AS214" s="2">
        <v>1931</v>
      </c>
      <c r="AT214" s="2">
        <v>17768</v>
      </c>
      <c r="AU214" s="2">
        <v>387</v>
      </c>
      <c r="AV214" s="2">
        <v>190</v>
      </c>
      <c r="AW214" s="2">
        <v>670</v>
      </c>
      <c r="AX214" s="2">
        <v>63</v>
      </c>
      <c r="AY214" s="2">
        <v>33</v>
      </c>
      <c r="AZ214" s="2">
        <v>843</v>
      </c>
      <c r="BA214" s="2">
        <v>4118</v>
      </c>
      <c r="BB214" s="2">
        <v>771</v>
      </c>
      <c r="BC214" s="2">
        <v>772</v>
      </c>
      <c r="BD214" s="2">
        <v>721</v>
      </c>
      <c r="BE214" s="2">
        <v>1196</v>
      </c>
      <c r="BF214" s="2">
        <v>1973</v>
      </c>
      <c r="BG214" s="2">
        <v>1278</v>
      </c>
      <c r="BH214" s="2">
        <v>1684</v>
      </c>
      <c r="BI214" s="2">
        <v>527</v>
      </c>
      <c r="BJ214" s="2">
        <v>442</v>
      </c>
      <c r="BK214" s="2">
        <v>63004</v>
      </c>
      <c r="BL214">
        <v>81393</v>
      </c>
      <c r="BN214" t="s">
        <v>107</v>
      </c>
      <c r="BO214">
        <v>17.399999999999899</v>
      </c>
      <c r="BP214">
        <v>14</v>
      </c>
      <c r="BQ214">
        <v>4</v>
      </c>
      <c r="BR214">
        <v>-1.285306879</v>
      </c>
      <c r="BS214" t="s">
        <v>143</v>
      </c>
      <c r="BT214">
        <v>57</v>
      </c>
      <c r="BU214">
        <v>0.17199999999999999</v>
      </c>
      <c r="BV214">
        <v>0.26200000000000001</v>
      </c>
      <c r="BW214">
        <v>5.6000000000000001E-2</v>
      </c>
      <c r="BX214">
        <v>7.0000000000000001E-3</v>
      </c>
      <c r="BY214">
        <v>0</v>
      </c>
      <c r="BZ214">
        <v>0</v>
      </c>
      <c r="CA214">
        <v>64.040000000000006</v>
      </c>
      <c r="CB214" t="s">
        <v>109</v>
      </c>
      <c r="CC214">
        <v>131268.12833131701</v>
      </c>
      <c r="CD214">
        <v>141087817.32658601</v>
      </c>
      <c r="CE214">
        <v>2.2222222222222201</v>
      </c>
      <c r="CF214">
        <v>0.172222222222222</v>
      </c>
      <c r="CG214">
        <v>0.58777777777777795</v>
      </c>
      <c r="CH214">
        <v>0.23888888888888901</v>
      </c>
      <c r="CI214">
        <v>7.5555555555559999E-3</v>
      </c>
      <c r="CJ214">
        <v>9</v>
      </c>
      <c r="CK214">
        <v>1.7777777777777699</v>
      </c>
      <c r="CL214">
        <v>0.269035532994924</v>
      </c>
      <c r="CM214">
        <v>0.245508982035928</v>
      </c>
      <c r="CN214">
        <v>0.128905562146893</v>
      </c>
      <c r="CO214">
        <v>0.72549019607843102</v>
      </c>
      <c r="CP214">
        <v>0.18105263157894699</v>
      </c>
      <c r="CQ214">
        <v>0.289672544080605</v>
      </c>
      <c r="CR214">
        <v>3.0434782608696E-2</v>
      </c>
      <c r="CS214">
        <v>0.116666666666667</v>
      </c>
      <c r="CT214">
        <v>0.38888888888888901</v>
      </c>
      <c r="CU214">
        <v>0.203703703703704</v>
      </c>
      <c r="CV214">
        <v>0.59753086419753099</v>
      </c>
      <c r="CW214">
        <v>0.46070460704607002</v>
      </c>
      <c r="CX214">
        <v>8.4893882646690007E-3</v>
      </c>
      <c r="CY214">
        <v>0.17777777777777801</v>
      </c>
      <c r="CZ214">
        <f t="shared" si="30"/>
        <v>0.26990798538863464</v>
      </c>
      <c r="DA214">
        <f t="shared" si="25"/>
        <v>0.15445665623372876</v>
      </c>
      <c r="DB214">
        <f t="shared" si="31"/>
        <v>0.21218232081118171</v>
      </c>
      <c r="DC214">
        <f t="shared" si="32"/>
        <v>0.22083342471594292</v>
      </c>
      <c r="DD214">
        <f t="shared" si="26"/>
        <v>0.34223506831404399</v>
      </c>
      <c r="DE214">
        <f t="shared" si="27"/>
        <v>0.2662167637783644</v>
      </c>
      <c r="DF214">
        <f t="shared" si="29"/>
        <v>9.9259259259259339E-2</v>
      </c>
      <c r="DG214">
        <f t="shared" si="28"/>
        <v>0.1954364825845222</v>
      </c>
    </row>
    <row r="215" spans="1:111" x14ac:dyDescent="0.3">
      <c r="A215">
        <v>358</v>
      </c>
      <c r="B215">
        <v>4149000</v>
      </c>
      <c r="C215" t="s">
        <v>851</v>
      </c>
      <c r="D215">
        <v>1053</v>
      </c>
      <c r="E215">
        <v>1033</v>
      </c>
      <c r="F215">
        <v>829</v>
      </c>
      <c r="G215">
        <v>20</v>
      </c>
      <c r="H215">
        <v>138.30000000000001</v>
      </c>
      <c r="I215">
        <v>327</v>
      </c>
      <c r="J215">
        <v>3.16</v>
      </c>
      <c r="K215">
        <v>227</v>
      </c>
      <c r="L215">
        <v>3.65</v>
      </c>
      <c r="M215">
        <v>367</v>
      </c>
      <c r="N215">
        <v>200</v>
      </c>
      <c r="O215">
        <v>127</v>
      </c>
      <c r="P215">
        <v>40</v>
      </c>
      <c r="Q215">
        <v>0.14000000000000001</v>
      </c>
      <c r="R215">
        <v>0.14000000000000001</v>
      </c>
      <c r="S215">
        <v>-0.46</v>
      </c>
      <c r="T215">
        <v>71</v>
      </c>
      <c r="U215">
        <v>75</v>
      </c>
      <c r="V215">
        <v>78</v>
      </c>
      <c r="W215">
        <v>72</v>
      </c>
      <c r="X215">
        <v>43</v>
      </c>
      <c r="Y215">
        <v>63</v>
      </c>
      <c r="Z215">
        <v>77</v>
      </c>
      <c r="AA215">
        <v>54</v>
      </c>
      <c r="AB215">
        <v>53</v>
      </c>
      <c r="AC215">
        <v>62</v>
      </c>
      <c r="AD215">
        <v>55</v>
      </c>
      <c r="AE215">
        <v>71</v>
      </c>
      <c r="AF215">
        <v>79</v>
      </c>
      <c r="AG215">
        <v>72</v>
      </c>
      <c r="AH215">
        <v>47</v>
      </c>
      <c r="AI215">
        <v>32</v>
      </c>
      <c r="AJ215">
        <v>21</v>
      </c>
      <c r="AK215">
        <v>20</v>
      </c>
      <c r="AL215">
        <v>514</v>
      </c>
      <c r="AM215">
        <v>36.299999999999898</v>
      </c>
      <c r="AN215">
        <v>531</v>
      </c>
      <c r="AO215">
        <v>41.799999999999898</v>
      </c>
      <c r="AP215" s="2"/>
      <c r="AQ215" s="2"/>
      <c r="AR215" s="2"/>
      <c r="AS215" s="2">
        <v>73</v>
      </c>
      <c r="AT215" s="2">
        <v>395</v>
      </c>
      <c r="AU215" s="2">
        <v>7</v>
      </c>
      <c r="AV215" s="2">
        <v>522</v>
      </c>
      <c r="AW215" s="2">
        <v>0</v>
      </c>
      <c r="AX215" s="2">
        <v>1</v>
      </c>
      <c r="AY215" s="2">
        <v>0</v>
      </c>
      <c r="AZ215" s="2">
        <v>54</v>
      </c>
      <c r="BA215" s="2">
        <v>658</v>
      </c>
      <c r="BB215" s="2">
        <v>44</v>
      </c>
      <c r="BC215" s="2">
        <v>59</v>
      </c>
      <c r="BD215" s="2">
        <v>30</v>
      </c>
      <c r="BE215" s="2">
        <v>29</v>
      </c>
      <c r="BF215" s="2">
        <v>42</v>
      </c>
      <c r="BG215" s="2">
        <v>47</v>
      </c>
      <c r="BH215" s="2">
        <v>47</v>
      </c>
      <c r="BI215" s="2">
        <v>18</v>
      </c>
      <c r="BJ215" s="2">
        <v>12</v>
      </c>
      <c r="BK215" s="2">
        <v>50850</v>
      </c>
      <c r="BL215">
        <v>69524</v>
      </c>
      <c r="BN215" t="s">
        <v>115</v>
      </c>
      <c r="BO215">
        <v>24.6</v>
      </c>
      <c r="BP215">
        <v>21.1999999999999</v>
      </c>
      <c r="BQ215">
        <v>21</v>
      </c>
      <c r="BR215">
        <v>0.25870560529999997</v>
      </c>
      <c r="BS215" t="s">
        <v>780</v>
      </c>
      <c r="BT215">
        <v>57</v>
      </c>
      <c r="BU215">
        <v>0.57999999999999996</v>
      </c>
      <c r="BV215">
        <v>0.44600000000000001</v>
      </c>
      <c r="BW215">
        <v>0.125</v>
      </c>
      <c r="BX215">
        <v>7.0000000000000001E-3</v>
      </c>
      <c r="BY215">
        <v>84.269999999999897</v>
      </c>
      <c r="BZ215">
        <v>0</v>
      </c>
      <c r="CA215">
        <v>0</v>
      </c>
      <c r="CB215" t="s">
        <v>119</v>
      </c>
      <c r="CC215">
        <v>69956.920851884905</v>
      </c>
      <c r="CD215">
        <v>212248232.39270601</v>
      </c>
      <c r="CE215">
        <v>2</v>
      </c>
      <c r="CF215">
        <v>0.05</v>
      </c>
      <c r="CG215">
        <v>0.77</v>
      </c>
      <c r="CH215">
        <v>0.46</v>
      </c>
      <c r="CI215">
        <v>0.8</v>
      </c>
      <c r="CJ215">
        <v>1</v>
      </c>
      <c r="CK215">
        <v>4</v>
      </c>
      <c r="CL215">
        <v>0.63451776649746205</v>
      </c>
      <c r="CM215">
        <v>0.67664670658682602</v>
      </c>
      <c r="CN215">
        <v>0.613529694067797</v>
      </c>
      <c r="CO215">
        <v>0.72549019607843102</v>
      </c>
      <c r="CP215">
        <v>0.61052631578947403</v>
      </c>
      <c r="CQ215">
        <v>0.52141057934508805</v>
      </c>
      <c r="CR215">
        <v>3.0434782608696E-2</v>
      </c>
      <c r="CS215">
        <v>0.26041666666666702</v>
      </c>
      <c r="CT215">
        <v>0.5</v>
      </c>
      <c r="CU215">
        <v>0</v>
      </c>
      <c r="CV215">
        <v>0.8</v>
      </c>
      <c r="CW215">
        <v>1</v>
      </c>
      <c r="CX215">
        <v>0.898876404494382</v>
      </c>
      <c r="CY215">
        <v>0.4</v>
      </c>
      <c r="CZ215">
        <f t="shared" si="30"/>
        <v>0.56629213483146068</v>
      </c>
      <c r="DA215">
        <f t="shared" si="25"/>
        <v>0.35569708610248124</v>
      </c>
      <c r="DB215">
        <f t="shared" si="31"/>
        <v>0.46099461046697099</v>
      </c>
      <c r="DC215">
        <f t="shared" si="32"/>
        <v>0.56708886589187757</v>
      </c>
      <c r="DD215">
        <f t="shared" si="26"/>
        <v>0.66254609080762905</v>
      </c>
      <c r="DE215">
        <f t="shared" si="27"/>
        <v>0.88928243809245189</v>
      </c>
      <c r="DF215">
        <f t="shared" si="29"/>
        <v>0.41423333333333301</v>
      </c>
      <c r="DG215">
        <f t="shared" si="28"/>
        <v>0.62353487910588756</v>
      </c>
    </row>
    <row r="216" spans="1:111" x14ac:dyDescent="0.3">
      <c r="A216">
        <v>294</v>
      </c>
      <c r="B216">
        <v>4149150</v>
      </c>
      <c r="C216" t="s">
        <v>719</v>
      </c>
      <c r="D216">
        <v>142</v>
      </c>
      <c r="E216">
        <v>140</v>
      </c>
      <c r="F216">
        <v>112</v>
      </c>
      <c r="G216">
        <v>2</v>
      </c>
      <c r="H216">
        <v>111.099999999999</v>
      </c>
      <c r="I216">
        <v>67</v>
      </c>
      <c r="J216">
        <v>2.09</v>
      </c>
      <c r="K216">
        <v>43</v>
      </c>
      <c r="L216">
        <v>2.6</v>
      </c>
      <c r="M216">
        <v>85</v>
      </c>
      <c r="N216">
        <v>43</v>
      </c>
      <c r="O216">
        <v>24</v>
      </c>
      <c r="P216">
        <v>18</v>
      </c>
      <c r="Q216">
        <v>0.79</v>
      </c>
      <c r="R216">
        <v>0.84</v>
      </c>
      <c r="S216">
        <v>0.87</v>
      </c>
      <c r="T216">
        <v>6</v>
      </c>
      <c r="U216">
        <v>4</v>
      </c>
      <c r="V216">
        <v>5</v>
      </c>
      <c r="W216">
        <v>7</v>
      </c>
      <c r="X216">
        <v>3</v>
      </c>
      <c r="Y216">
        <v>6</v>
      </c>
      <c r="Z216">
        <v>7</v>
      </c>
      <c r="AA216">
        <v>4</v>
      </c>
      <c r="AB216">
        <v>5</v>
      </c>
      <c r="AC216">
        <v>7</v>
      </c>
      <c r="AD216">
        <v>10</v>
      </c>
      <c r="AE216">
        <v>14</v>
      </c>
      <c r="AF216">
        <v>9</v>
      </c>
      <c r="AG216">
        <v>18</v>
      </c>
      <c r="AH216">
        <v>14</v>
      </c>
      <c r="AI216">
        <v>11</v>
      </c>
      <c r="AJ216">
        <v>4</v>
      </c>
      <c r="AK216">
        <v>4</v>
      </c>
      <c r="AL216">
        <v>69</v>
      </c>
      <c r="AM216">
        <v>56.1</v>
      </c>
      <c r="AN216">
        <v>69</v>
      </c>
      <c r="AO216">
        <v>57.5</v>
      </c>
      <c r="AP216" s="2"/>
      <c r="AQ216" s="2"/>
      <c r="AR216" s="2"/>
      <c r="AS216" s="2">
        <v>7</v>
      </c>
      <c r="AT216" s="2">
        <v>127</v>
      </c>
      <c r="AU216" s="2">
        <v>0</v>
      </c>
      <c r="AV216" s="2">
        <v>2</v>
      </c>
      <c r="AW216" s="2">
        <v>1</v>
      </c>
      <c r="AX216" s="2">
        <v>0</v>
      </c>
      <c r="AY216" s="2">
        <v>0</v>
      </c>
      <c r="AZ216" s="2">
        <v>6</v>
      </c>
      <c r="BA216" s="2">
        <v>15</v>
      </c>
      <c r="BB216" s="2">
        <v>6</v>
      </c>
      <c r="BC216" s="2">
        <v>11</v>
      </c>
      <c r="BD216" s="2">
        <v>8</v>
      </c>
      <c r="BE216" s="2">
        <v>15</v>
      </c>
      <c r="BF216" s="2">
        <v>15</v>
      </c>
      <c r="BG216" s="2">
        <v>4</v>
      </c>
      <c r="BH216" s="2">
        <v>4</v>
      </c>
      <c r="BI216" s="2">
        <v>3</v>
      </c>
      <c r="BJ216" s="2">
        <v>0</v>
      </c>
      <c r="BK216" s="2">
        <v>41485</v>
      </c>
      <c r="BL216">
        <v>54198</v>
      </c>
      <c r="BN216" t="s">
        <v>107</v>
      </c>
      <c r="BO216">
        <v>25.399999999999899</v>
      </c>
      <c r="BP216">
        <v>15.1999999999999</v>
      </c>
      <c r="BS216" t="s">
        <v>605</v>
      </c>
      <c r="BT216">
        <v>50</v>
      </c>
      <c r="BU216">
        <v>5.6000000000000001E-2</v>
      </c>
      <c r="BV216">
        <v>0.441</v>
      </c>
      <c r="BW216">
        <v>7.3999999999999996E-2</v>
      </c>
      <c r="BX216">
        <v>0</v>
      </c>
      <c r="BY216">
        <v>63.829999999999899</v>
      </c>
      <c r="BZ216">
        <v>0</v>
      </c>
      <c r="CA216">
        <v>0</v>
      </c>
      <c r="CB216" t="s">
        <v>119</v>
      </c>
      <c r="CC216">
        <v>23987.840516781202</v>
      </c>
      <c r="CD216">
        <v>35605035.188314699</v>
      </c>
      <c r="CE216">
        <v>1</v>
      </c>
      <c r="CF216">
        <v>7.0000000000000007E-2</v>
      </c>
      <c r="CG216">
        <v>0.39</v>
      </c>
      <c r="CH216">
        <v>0.28000000000000003</v>
      </c>
      <c r="CI216">
        <v>0</v>
      </c>
      <c r="CJ216">
        <v>1</v>
      </c>
      <c r="CK216">
        <v>0</v>
      </c>
      <c r="CL216">
        <v>0.67512690355329896</v>
      </c>
      <c r="CM216">
        <v>0.31736526946107801</v>
      </c>
      <c r="CO216">
        <v>0.58823529411764697</v>
      </c>
      <c r="CP216">
        <v>5.8947368421052998E-2</v>
      </c>
      <c r="CQ216">
        <v>0.51511335012594495</v>
      </c>
      <c r="CR216">
        <v>0</v>
      </c>
      <c r="CS216">
        <v>0.15416666666666701</v>
      </c>
      <c r="CT216">
        <v>1</v>
      </c>
      <c r="CU216">
        <v>3.3333333333333E-2</v>
      </c>
      <c r="CV216">
        <v>0.37777777777777799</v>
      </c>
      <c r="CW216">
        <v>0.56097560975609795</v>
      </c>
      <c r="CX216">
        <v>0</v>
      </c>
      <c r="CY216">
        <v>0</v>
      </c>
      <c r="CZ216">
        <f t="shared" si="30"/>
        <v>0.13703703703703699</v>
      </c>
      <c r="DA216">
        <f t="shared" si="25"/>
        <v>0.18205684630341623</v>
      </c>
      <c r="DB216">
        <f t="shared" si="31"/>
        <v>0.15954694167022659</v>
      </c>
      <c r="DC216">
        <f t="shared" si="32"/>
        <v>0.14758428396358242</v>
      </c>
      <c r="DD216">
        <f t="shared" si="26"/>
        <v>0.52690915571067465</v>
      </c>
      <c r="DE216">
        <f t="shared" si="27"/>
        <v>0.62544288062054965</v>
      </c>
      <c r="DF216">
        <f t="shared" si="29"/>
        <v>0.21276666666666633</v>
      </c>
      <c r="DG216">
        <f t="shared" si="28"/>
        <v>0.32859794375026613</v>
      </c>
    </row>
    <row r="217" spans="1:111" x14ac:dyDescent="0.3">
      <c r="A217">
        <v>143</v>
      </c>
      <c r="B217">
        <v>4149450</v>
      </c>
      <c r="C217" t="s">
        <v>413</v>
      </c>
      <c r="D217">
        <v>10113</v>
      </c>
      <c r="E217">
        <v>10060</v>
      </c>
      <c r="F217">
        <v>8374</v>
      </c>
      <c r="G217">
        <v>53</v>
      </c>
      <c r="H217">
        <v>4153.6999999999898</v>
      </c>
      <c r="I217">
        <v>3586</v>
      </c>
      <c r="J217">
        <v>2.81</v>
      </c>
      <c r="K217">
        <v>2544</v>
      </c>
      <c r="L217">
        <v>3.29</v>
      </c>
      <c r="M217">
        <v>3740</v>
      </c>
      <c r="N217">
        <v>2524</v>
      </c>
      <c r="O217">
        <v>1063</v>
      </c>
      <c r="P217">
        <v>154</v>
      </c>
      <c r="Q217">
        <v>1.56</v>
      </c>
      <c r="R217">
        <v>1.6</v>
      </c>
      <c r="S217">
        <v>1.44</v>
      </c>
      <c r="T217">
        <v>827</v>
      </c>
      <c r="U217">
        <v>842</v>
      </c>
      <c r="V217">
        <v>807</v>
      </c>
      <c r="W217">
        <v>644</v>
      </c>
      <c r="X217">
        <v>576</v>
      </c>
      <c r="Y217">
        <v>750</v>
      </c>
      <c r="Z217">
        <v>689</v>
      </c>
      <c r="AA217">
        <v>793</v>
      </c>
      <c r="AB217">
        <v>748</v>
      </c>
      <c r="AC217">
        <v>649</v>
      </c>
      <c r="AD217">
        <v>557</v>
      </c>
      <c r="AE217">
        <v>532</v>
      </c>
      <c r="AF217">
        <v>463</v>
      </c>
      <c r="AG217">
        <v>432</v>
      </c>
      <c r="AH217">
        <v>321</v>
      </c>
      <c r="AI217">
        <v>204</v>
      </c>
      <c r="AJ217">
        <v>137</v>
      </c>
      <c r="AK217">
        <v>140</v>
      </c>
      <c r="AL217">
        <v>5075</v>
      </c>
      <c r="AM217">
        <v>33.1</v>
      </c>
      <c r="AN217">
        <v>5036</v>
      </c>
      <c r="AO217">
        <v>35.6</v>
      </c>
      <c r="AP217" s="2">
        <v>5874</v>
      </c>
      <c r="AQ217" s="2">
        <v>10017</v>
      </c>
      <c r="AR217" s="2">
        <v>41</v>
      </c>
      <c r="AS217" s="2">
        <v>1711</v>
      </c>
      <c r="AT217" s="2">
        <v>7916</v>
      </c>
      <c r="AU217" s="2">
        <v>47</v>
      </c>
      <c r="AV217" s="2">
        <v>70</v>
      </c>
      <c r="AW217" s="2">
        <v>90</v>
      </c>
      <c r="AX217" s="2">
        <v>27</v>
      </c>
      <c r="AY217" s="2">
        <v>10</v>
      </c>
      <c r="AZ217" s="2">
        <v>242</v>
      </c>
      <c r="BA217" s="2">
        <v>2197</v>
      </c>
      <c r="BB217" s="2">
        <v>312</v>
      </c>
      <c r="BC217" s="2">
        <v>237</v>
      </c>
      <c r="BD217" s="2">
        <v>207</v>
      </c>
      <c r="BE217" s="2">
        <v>506</v>
      </c>
      <c r="BF217" s="2">
        <v>748</v>
      </c>
      <c r="BG217" s="2">
        <v>554</v>
      </c>
      <c r="BH217" s="2">
        <v>623</v>
      </c>
      <c r="BI217" s="2">
        <v>301</v>
      </c>
      <c r="BJ217" s="2">
        <v>97</v>
      </c>
      <c r="BK217" s="2">
        <v>65531</v>
      </c>
      <c r="BL217">
        <v>79437</v>
      </c>
      <c r="BN217" t="s">
        <v>107</v>
      </c>
      <c r="BO217">
        <v>19.100000000000001</v>
      </c>
      <c r="BP217">
        <v>16.100000000000001</v>
      </c>
      <c r="BQ217">
        <v>4</v>
      </c>
      <c r="BR217">
        <v>-1.285306879</v>
      </c>
      <c r="BS217" t="s">
        <v>143</v>
      </c>
      <c r="BT217">
        <v>53</v>
      </c>
      <c r="BU217">
        <v>0.217</v>
      </c>
      <c r="BV217">
        <v>0.24099999999999999</v>
      </c>
      <c r="BW217">
        <v>0.127</v>
      </c>
      <c r="BX217">
        <v>2.1000000000000001E-2</v>
      </c>
      <c r="BY217">
        <v>0</v>
      </c>
      <c r="BZ217">
        <v>0</v>
      </c>
      <c r="CA217">
        <v>78.34</v>
      </c>
      <c r="CB217" t="s">
        <v>119</v>
      </c>
      <c r="CC217">
        <v>57124.695529218901</v>
      </c>
      <c r="CD217">
        <v>69175080.052645296</v>
      </c>
      <c r="CE217">
        <v>2.3333333333333299</v>
      </c>
      <c r="CF217">
        <v>0.19</v>
      </c>
      <c r="CG217">
        <v>0.44333333333333302</v>
      </c>
      <c r="CH217">
        <v>0.26333333333333298</v>
      </c>
      <c r="CI217">
        <v>6.3333333333330001E-3</v>
      </c>
      <c r="CJ217">
        <v>3</v>
      </c>
      <c r="CK217">
        <v>1.6666666666666601</v>
      </c>
      <c r="CL217">
        <v>0.35532994923857902</v>
      </c>
      <c r="CM217">
        <v>0.37125748502993999</v>
      </c>
      <c r="CN217">
        <v>0.128905562146893</v>
      </c>
      <c r="CO217">
        <v>0.64705882352941202</v>
      </c>
      <c r="CP217">
        <v>0.228421052631579</v>
      </c>
      <c r="CQ217">
        <v>0.26322418136020198</v>
      </c>
      <c r="CR217">
        <v>9.1304347826086998E-2</v>
      </c>
      <c r="CS217">
        <v>0.264583333333333</v>
      </c>
      <c r="CT217">
        <v>0.33333333333333298</v>
      </c>
      <c r="CU217">
        <v>0.233333333333333</v>
      </c>
      <c r="CV217">
        <v>0.437037037037037</v>
      </c>
      <c r="CW217">
        <v>0.52032520325203302</v>
      </c>
      <c r="CX217">
        <v>7.1161048689139996E-3</v>
      </c>
      <c r="CY217">
        <v>0.16666666666666699</v>
      </c>
      <c r="CZ217">
        <f t="shared" si="30"/>
        <v>0.22582882507976135</v>
      </c>
      <c r="DA217">
        <f t="shared" si="25"/>
        <v>0.21188322878780025</v>
      </c>
      <c r="DB217">
        <f t="shared" si="31"/>
        <v>0.21885602693378081</v>
      </c>
      <c r="DC217">
        <f t="shared" si="32"/>
        <v>0.23012077567821207</v>
      </c>
      <c r="DD217">
        <f t="shared" si="26"/>
        <v>0.375637954986206</v>
      </c>
      <c r="DE217">
        <f t="shared" si="27"/>
        <v>0.33119171202212794</v>
      </c>
      <c r="DF217">
        <f t="shared" si="29"/>
        <v>0.19222222222222232</v>
      </c>
      <c r="DG217">
        <f t="shared" si="28"/>
        <v>0.25117823664085409</v>
      </c>
    </row>
    <row r="218" spans="1:111" x14ac:dyDescent="0.3">
      <c r="A218">
        <v>144</v>
      </c>
      <c r="B218">
        <v>4149550</v>
      </c>
      <c r="C218" t="s">
        <v>415</v>
      </c>
      <c r="D218">
        <v>11005</v>
      </c>
      <c r="E218">
        <v>10203</v>
      </c>
      <c r="F218">
        <v>6642</v>
      </c>
      <c r="G218">
        <v>802</v>
      </c>
      <c r="H218">
        <v>5064.1999999999898</v>
      </c>
      <c r="I218">
        <v>3855</v>
      </c>
      <c r="J218">
        <v>2.65</v>
      </c>
      <c r="K218">
        <v>2061</v>
      </c>
      <c r="L218">
        <v>3.22</v>
      </c>
      <c r="M218">
        <v>4058</v>
      </c>
      <c r="N218">
        <v>2117</v>
      </c>
      <c r="O218">
        <v>1738</v>
      </c>
      <c r="P218">
        <v>203</v>
      </c>
      <c r="Q218">
        <v>1.28</v>
      </c>
      <c r="R218">
        <v>1.53</v>
      </c>
      <c r="S218">
        <v>1.36</v>
      </c>
      <c r="T218">
        <v>587</v>
      </c>
      <c r="U218">
        <v>506</v>
      </c>
      <c r="V218">
        <v>511</v>
      </c>
      <c r="W218">
        <v>1113</v>
      </c>
      <c r="X218">
        <v>2140</v>
      </c>
      <c r="Y218">
        <v>892</v>
      </c>
      <c r="Z218">
        <v>727</v>
      </c>
      <c r="AA218">
        <v>494</v>
      </c>
      <c r="AB218">
        <v>473</v>
      </c>
      <c r="AC218">
        <v>428</v>
      </c>
      <c r="AD218">
        <v>460</v>
      </c>
      <c r="AE218">
        <v>542</v>
      </c>
      <c r="AF218">
        <v>523</v>
      </c>
      <c r="AG218">
        <v>529</v>
      </c>
      <c r="AH218">
        <v>401</v>
      </c>
      <c r="AI218">
        <v>266</v>
      </c>
      <c r="AJ218">
        <v>164</v>
      </c>
      <c r="AK218">
        <v>248</v>
      </c>
      <c r="AL218">
        <v>5416</v>
      </c>
      <c r="AM218">
        <v>28.3</v>
      </c>
      <c r="AN218">
        <v>5588</v>
      </c>
      <c r="AO218">
        <v>29</v>
      </c>
      <c r="AP218" s="2">
        <v>9377</v>
      </c>
      <c r="AQ218" s="2">
        <v>10822</v>
      </c>
      <c r="AR218" s="2">
        <v>13</v>
      </c>
      <c r="AS218" s="2">
        <v>1874</v>
      </c>
      <c r="AT218" s="2">
        <v>7991</v>
      </c>
      <c r="AU218" s="2">
        <v>210</v>
      </c>
      <c r="AV218" s="2">
        <v>88</v>
      </c>
      <c r="AW218" s="2">
        <v>350</v>
      </c>
      <c r="AX218" s="2">
        <v>89</v>
      </c>
      <c r="AY218" s="2">
        <v>13</v>
      </c>
      <c r="AZ218" s="2">
        <v>390</v>
      </c>
      <c r="BA218" s="2">
        <v>3014</v>
      </c>
      <c r="BB218" s="2">
        <v>778</v>
      </c>
      <c r="BC218" s="2">
        <v>412</v>
      </c>
      <c r="BD218" s="2">
        <v>470</v>
      </c>
      <c r="BE218" s="2">
        <v>463</v>
      </c>
      <c r="BF218" s="2">
        <v>649</v>
      </c>
      <c r="BG218" s="2">
        <v>490</v>
      </c>
      <c r="BH218" s="2">
        <v>464</v>
      </c>
      <c r="BI218" s="2">
        <v>42</v>
      </c>
      <c r="BJ218" s="2">
        <v>87</v>
      </c>
      <c r="BK218" s="2">
        <v>42564</v>
      </c>
      <c r="BL218">
        <v>57293</v>
      </c>
      <c r="BN218" t="s">
        <v>107</v>
      </c>
      <c r="BO218">
        <v>19.5</v>
      </c>
      <c r="BP218">
        <v>19.1999999999999</v>
      </c>
      <c r="BQ218">
        <v>6</v>
      </c>
      <c r="BR218">
        <v>-0.68067966899999999</v>
      </c>
      <c r="BS218" t="s">
        <v>235</v>
      </c>
      <c r="BT218">
        <v>50</v>
      </c>
      <c r="BU218">
        <v>0.27900000000000003</v>
      </c>
      <c r="BV218">
        <v>0.503</v>
      </c>
      <c r="BW218">
        <v>0.123</v>
      </c>
      <c r="BX218">
        <v>3.7999999999999999E-2</v>
      </c>
      <c r="BY218">
        <v>0</v>
      </c>
      <c r="BZ218">
        <v>0</v>
      </c>
      <c r="CA218">
        <v>59.399999999999899</v>
      </c>
      <c r="CB218" t="s">
        <v>109</v>
      </c>
      <c r="CC218">
        <v>56115.124389915203</v>
      </c>
      <c r="CD218">
        <v>62855966.309367903</v>
      </c>
      <c r="CE218">
        <v>2.5</v>
      </c>
      <c r="CF218">
        <v>0.19500000000000001</v>
      </c>
      <c r="CG218">
        <v>0.56499999999999995</v>
      </c>
      <c r="CH218">
        <v>0.16</v>
      </c>
      <c r="CI218">
        <v>0.01</v>
      </c>
      <c r="CJ218">
        <v>2</v>
      </c>
      <c r="CK218">
        <v>0</v>
      </c>
      <c r="CL218">
        <v>0.37563451776649698</v>
      </c>
      <c r="CM218">
        <v>0.55688622754491002</v>
      </c>
      <c r="CN218">
        <v>0.31868183647206499</v>
      </c>
      <c r="CO218">
        <v>0.58823529411764697</v>
      </c>
      <c r="CP218">
        <v>0.29368421052631599</v>
      </c>
      <c r="CQ218">
        <v>0.59319899244332497</v>
      </c>
      <c r="CR218">
        <v>0.16521739130434801</v>
      </c>
      <c r="CS218">
        <v>0.25624999999999998</v>
      </c>
      <c r="CT218">
        <v>0.25</v>
      </c>
      <c r="CU218">
        <v>0.241666666666667</v>
      </c>
      <c r="CV218">
        <v>0.57222222222222197</v>
      </c>
      <c r="CW218">
        <v>0.26829268292682901</v>
      </c>
      <c r="CX218">
        <v>1.123595505618E-2</v>
      </c>
      <c r="CY218">
        <v>0</v>
      </c>
      <c r="CZ218">
        <f t="shared" si="30"/>
        <v>0.27504161464835636</v>
      </c>
      <c r="DA218">
        <f t="shared" si="25"/>
        <v>0.32708764856849726</v>
      </c>
      <c r="DB218">
        <f t="shared" si="31"/>
        <v>0.30106463160842678</v>
      </c>
      <c r="DC218">
        <f t="shared" si="32"/>
        <v>0.34452499871501102</v>
      </c>
      <c r="DD218">
        <f t="shared" si="26"/>
        <v>0.45985946897527974</v>
      </c>
      <c r="DE218">
        <f t="shared" si="27"/>
        <v>0.49501852633791232</v>
      </c>
      <c r="DF218">
        <f t="shared" si="29"/>
        <v>4.3333333333333335E-2</v>
      </c>
      <c r="DG218">
        <f t="shared" si="28"/>
        <v>0.29429228612875219</v>
      </c>
    </row>
    <row r="219" spans="1:111" x14ac:dyDescent="0.3">
      <c r="A219">
        <v>145</v>
      </c>
      <c r="B219">
        <v>4149600</v>
      </c>
      <c r="C219" t="s">
        <v>417</v>
      </c>
      <c r="D219">
        <v>703</v>
      </c>
      <c r="E219">
        <v>703</v>
      </c>
      <c r="F219">
        <v>563</v>
      </c>
      <c r="G219">
        <v>0</v>
      </c>
      <c r="H219">
        <v>1392.0999999999899</v>
      </c>
      <c r="I219">
        <v>286</v>
      </c>
      <c r="J219">
        <v>2.46</v>
      </c>
      <c r="K219">
        <v>198</v>
      </c>
      <c r="L219">
        <v>2.84</v>
      </c>
      <c r="M219">
        <v>311</v>
      </c>
      <c r="N219">
        <v>206</v>
      </c>
      <c r="O219">
        <v>80</v>
      </c>
      <c r="P219">
        <v>25</v>
      </c>
      <c r="Q219">
        <v>1.17</v>
      </c>
      <c r="R219">
        <v>1.17</v>
      </c>
      <c r="S219">
        <v>1.63</v>
      </c>
      <c r="T219">
        <v>31</v>
      </c>
      <c r="U219">
        <v>35</v>
      </c>
      <c r="V219">
        <v>39</v>
      </c>
      <c r="W219">
        <v>38</v>
      </c>
      <c r="X219">
        <v>30</v>
      </c>
      <c r="Y219">
        <v>35</v>
      </c>
      <c r="Z219">
        <v>41</v>
      </c>
      <c r="AA219">
        <v>41</v>
      </c>
      <c r="AB219">
        <v>39</v>
      </c>
      <c r="AC219">
        <v>44</v>
      </c>
      <c r="AD219">
        <v>45</v>
      </c>
      <c r="AE219">
        <v>60</v>
      </c>
      <c r="AF219">
        <v>62</v>
      </c>
      <c r="AG219">
        <v>61</v>
      </c>
      <c r="AH219">
        <v>52</v>
      </c>
      <c r="AI219">
        <v>24</v>
      </c>
      <c r="AJ219">
        <v>16</v>
      </c>
      <c r="AK219">
        <v>12</v>
      </c>
      <c r="AL219">
        <v>353</v>
      </c>
      <c r="AM219">
        <v>47.299999999999898</v>
      </c>
      <c r="AN219">
        <v>352</v>
      </c>
      <c r="AO219">
        <v>48.1</v>
      </c>
      <c r="AP219" s="2"/>
      <c r="AQ219" s="2"/>
      <c r="AR219" s="2"/>
      <c r="AS219" s="2">
        <v>96</v>
      </c>
      <c r="AT219" s="2">
        <v>571</v>
      </c>
      <c r="AU219" s="2">
        <v>3</v>
      </c>
      <c r="AV219" s="2">
        <v>5</v>
      </c>
      <c r="AW219" s="2">
        <v>8</v>
      </c>
      <c r="AX219" s="2">
        <v>0</v>
      </c>
      <c r="AY219" s="2">
        <v>1</v>
      </c>
      <c r="AZ219" s="2">
        <v>19</v>
      </c>
      <c r="BA219" s="2">
        <v>132</v>
      </c>
      <c r="BB219" s="2">
        <v>20</v>
      </c>
      <c r="BC219" s="2">
        <v>14</v>
      </c>
      <c r="BD219" s="2">
        <v>32</v>
      </c>
      <c r="BE219" s="2">
        <v>33</v>
      </c>
      <c r="BF219" s="2">
        <v>55</v>
      </c>
      <c r="BG219" s="2">
        <v>43</v>
      </c>
      <c r="BH219" s="2">
        <v>39</v>
      </c>
      <c r="BI219" s="2">
        <v>47</v>
      </c>
      <c r="BJ219" s="2">
        <v>4</v>
      </c>
      <c r="BK219" s="2">
        <v>68612</v>
      </c>
      <c r="BL219">
        <v>82778</v>
      </c>
      <c r="BN219" t="s">
        <v>107</v>
      </c>
      <c r="BO219">
        <v>18.1999999999999</v>
      </c>
      <c r="BP219">
        <v>13.8</v>
      </c>
      <c r="BQ219">
        <v>1</v>
      </c>
      <c r="BR219">
        <v>-1.69579697</v>
      </c>
      <c r="BS219" t="s">
        <v>108</v>
      </c>
      <c r="BT219">
        <v>43</v>
      </c>
      <c r="BU219">
        <v>0.186</v>
      </c>
      <c r="BV219">
        <v>0.28299999999999997</v>
      </c>
      <c r="BW219">
        <v>0.127</v>
      </c>
      <c r="BX219">
        <v>3.9E-2</v>
      </c>
      <c r="BY219">
        <v>0</v>
      </c>
      <c r="BZ219">
        <v>0</v>
      </c>
      <c r="CA219">
        <v>83.14</v>
      </c>
      <c r="CB219" t="s">
        <v>119</v>
      </c>
      <c r="CC219">
        <v>23741.9281152525</v>
      </c>
      <c r="CD219">
        <v>14074574.6430376</v>
      </c>
      <c r="CE219">
        <v>3</v>
      </c>
      <c r="CF219">
        <v>0.17</v>
      </c>
      <c r="CG219">
        <v>0.39500000000000002</v>
      </c>
      <c r="CH219">
        <v>0.23499999999999999</v>
      </c>
      <c r="CI219">
        <v>4.4999999999999997E-3</v>
      </c>
      <c r="CJ219">
        <v>2</v>
      </c>
      <c r="CK219">
        <v>10</v>
      </c>
      <c r="CL219">
        <v>0.30964467005076102</v>
      </c>
      <c r="CM219">
        <v>0.23353293413173701</v>
      </c>
      <c r="CN219">
        <v>6.3725674827000002E-5</v>
      </c>
      <c r="CO219">
        <v>0.45098039215686297</v>
      </c>
      <c r="CP219">
        <v>0.19578947368421101</v>
      </c>
      <c r="CQ219">
        <v>0.31612090680100802</v>
      </c>
      <c r="CR219">
        <v>0.16956521739130401</v>
      </c>
      <c r="CS219">
        <v>0.264583333333333</v>
      </c>
      <c r="CT219">
        <v>0</v>
      </c>
      <c r="CU219">
        <v>0.2</v>
      </c>
      <c r="CV219">
        <v>0.38333333333333303</v>
      </c>
      <c r="CW219">
        <v>0.45121951219512202</v>
      </c>
      <c r="CX219">
        <v>5.056179775281E-3</v>
      </c>
      <c r="CY219">
        <v>1</v>
      </c>
      <c r="CZ219">
        <f t="shared" si="30"/>
        <v>0.19612983770287137</v>
      </c>
      <c r="DA219">
        <f t="shared" si="25"/>
        <v>0.23651473280246399</v>
      </c>
      <c r="DB219">
        <f t="shared" si="31"/>
        <v>0.21632228525266767</v>
      </c>
      <c r="DC219">
        <f t="shared" si="32"/>
        <v>0.22659473665162949</v>
      </c>
      <c r="DD219">
        <f t="shared" si="26"/>
        <v>0.248555430503547</v>
      </c>
      <c r="DE219">
        <f t="shared" si="27"/>
        <v>8.3992105233978029E-2</v>
      </c>
      <c r="DF219">
        <f t="shared" si="29"/>
        <v>0.33333333333333331</v>
      </c>
      <c r="DG219">
        <f t="shared" si="28"/>
        <v>0.21464005840631362</v>
      </c>
    </row>
    <row r="220" spans="1:111" x14ac:dyDescent="0.3">
      <c r="A220">
        <v>295</v>
      </c>
      <c r="B220">
        <v>4149750</v>
      </c>
      <c r="C220" t="s">
        <v>721</v>
      </c>
      <c r="D220">
        <v>128</v>
      </c>
      <c r="E220">
        <v>128</v>
      </c>
      <c r="F220">
        <v>104</v>
      </c>
      <c r="G220">
        <v>0</v>
      </c>
      <c r="H220">
        <v>250.5</v>
      </c>
      <c r="I220">
        <v>55</v>
      </c>
      <c r="J220">
        <v>2.33</v>
      </c>
      <c r="K220">
        <v>36</v>
      </c>
      <c r="L220">
        <v>2.89</v>
      </c>
      <c r="M220">
        <v>82</v>
      </c>
      <c r="N220">
        <v>38</v>
      </c>
      <c r="O220">
        <v>17</v>
      </c>
      <c r="P220">
        <v>27</v>
      </c>
      <c r="Q220">
        <v>0</v>
      </c>
      <c r="R220">
        <v>0</v>
      </c>
      <c r="S220">
        <v>1.34</v>
      </c>
      <c r="T220">
        <v>5</v>
      </c>
      <c r="U220">
        <v>6</v>
      </c>
      <c r="V220">
        <v>6</v>
      </c>
      <c r="W220">
        <v>6</v>
      </c>
      <c r="X220">
        <v>3</v>
      </c>
      <c r="Y220">
        <v>5</v>
      </c>
      <c r="Z220">
        <v>7</v>
      </c>
      <c r="AA220">
        <v>4</v>
      </c>
      <c r="AB220">
        <v>5</v>
      </c>
      <c r="AC220">
        <v>7</v>
      </c>
      <c r="AD220">
        <v>7</v>
      </c>
      <c r="AE220">
        <v>13</v>
      </c>
      <c r="AF220">
        <v>16</v>
      </c>
      <c r="AG220">
        <v>15</v>
      </c>
      <c r="AH220">
        <v>9</v>
      </c>
      <c r="AI220">
        <v>6</v>
      </c>
      <c r="AJ220">
        <v>4</v>
      </c>
      <c r="AK220">
        <v>2</v>
      </c>
      <c r="AL220">
        <v>67</v>
      </c>
      <c r="AM220">
        <v>56.1</v>
      </c>
      <c r="AN220">
        <v>59</v>
      </c>
      <c r="AO220">
        <v>55.399999999999899</v>
      </c>
      <c r="AP220" s="2"/>
      <c r="AQ220" s="2"/>
      <c r="AR220" s="2"/>
      <c r="AS220" s="2">
        <v>5</v>
      </c>
      <c r="AT220" s="2">
        <v>114</v>
      </c>
      <c r="AU220" s="2">
        <v>0</v>
      </c>
      <c r="AV220" s="2">
        <v>2</v>
      </c>
      <c r="AW220" s="2">
        <v>0</v>
      </c>
      <c r="AX220" s="2">
        <v>0</v>
      </c>
      <c r="AY220" s="2">
        <v>0</v>
      </c>
      <c r="AZ220" s="2">
        <v>6</v>
      </c>
      <c r="BA220" s="2">
        <v>14</v>
      </c>
      <c r="BB220" s="2">
        <v>10</v>
      </c>
      <c r="BC220" s="2">
        <v>6</v>
      </c>
      <c r="BD220" s="2">
        <v>7</v>
      </c>
      <c r="BE220" s="2">
        <v>10</v>
      </c>
      <c r="BF220" s="2">
        <v>10</v>
      </c>
      <c r="BG220" s="2">
        <v>3</v>
      </c>
      <c r="BH220" s="2">
        <v>4</v>
      </c>
      <c r="BI220" s="2">
        <v>3</v>
      </c>
      <c r="BJ220" s="2">
        <v>2</v>
      </c>
      <c r="BK220" s="2">
        <v>40432</v>
      </c>
      <c r="BL220">
        <v>63087</v>
      </c>
      <c r="BN220" t="s">
        <v>107</v>
      </c>
      <c r="BO220">
        <v>22.3</v>
      </c>
      <c r="BP220">
        <v>15.6</v>
      </c>
      <c r="BQ220">
        <v>29</v>
      </c>
      <c r="BR220">
        <v>0.80843108679999998</v>
      </c>
      <c r="BS220" t="s">
        <v>659</v>
      </c>
      <c r="BT220">
        <v>48</v>
      </c>
      <c r="BU220">
        <v>7.9000000000000001E-2</v>
      </c>
      <c r="BV220">
        <v>0.439</v>
      </c>
      <c r="BW220">
        <v>0.13700000000000001</v>
      </c>
      <c r="BX220">
        <v>5.0000000000000001E-3</v>
      </c>
      <c r="BY220">
        <v>86.68</v>
      </c>
      <c r="BZ220">
        <v>0</v>
      </c>
      <c r="CA220">
        <v>0</v>
      </c>
      <c r="CB220" t="s">
        <v>119</v>
      </c>
      <c r="CC220">
        <v>17088.686868336699</v>
      </c>
      <c r="CD220">
        <v>14241851.782764699</v>
      </c>
      <c r="CE220">
        <v>3</v>
      </c>
      <c r="CG220">
        <v>0.39</v>
      </c>
      <c r="CH220">
        <v>0.18</v>
      </c>
      <c r="CI220">
        <v>0.09</v>
      </c>
      <c r="CJ220">
        <v>1</v>
      </c>
      <c r="CK220">
        <v>0</v>
      </c>
      <c r="CL220">
        <v>0.51776649746192904</v>
      </c>
      <c r="CM220">
        <v>0.34131736526946099</v>
      </c>
      <c r="CN220">
        <v>0.78607378744507195</v>
      </c>
      <c r="CO220">
        <v>0.54901960784313697</v>
      </c>
      <c r="CP220">
        <v>8.3157894736842E-2</v>
      </c>
      <c r="CQ220">
        <v>0.51259445843828699</v>
      </c>
      <c r="CR220">
        <v>2.1739130434783E-2</v>
      </c>
      <c r="CS220">
        <v>0.28541666666666698</v>
      </c>
      <c r="CT220">
        <v>0</v>
      </c>
      <c r="CV220">
        <v>0.37777777777777799</v>
      </c>
      <c r="CW220">
        <v>0.31707317073170699</v>
      </c>
      <c r="CX220">
        <v>0.101123595505618</v>
      </c>
      <c r="CY220">
        <v>0</v>
      </c>
      <c r="CZ220">
        <f t="shared" si="30"/>
        <v>0.239450686641698</v>
      </c>
      <c r="DA220">
        <f t="shared" si="25"/>
        <v>0.22572703756914475</v>
      </c>
      <c r="DB220">
        <f t="shared" si="31"/>
        <v>0.23258886210542137</v>
      </c>
      <c r="DC220">
        <f t="shared" si="32"/>
        <v>0.24923184494063091</v>
      </c>
      <c r="DD220">
        <f t="shared" si="26"/>
        <v>0.54854431450489971</v>
      </c>
      <c r="DE220">
        <f t="shared" si="27"/>
        <v>0.66752736681173641</v>
      </c>
      <c r="DF220">
        <f t="shared" si="29"/>
        <v>0.28893333333333332</v>
      </c>
      <c r="DG220">
        <f t="shared" si="28"/>
        <v>0.40189751502856685</v>
      </c>
    </row>
    <row r="221" spans="1:111" x14ac:dyDescent="0.3">
      <c r="A221">
        <v>359</v>
      </c>
      <c r="B221">
        <v>4150000</v>
      </c>
      <c r="C221" t="s">
        <v>853</v>
      </c>
      <c r="D221">
        <v>329</v>
      </c>
      <c r="E221">
        <v>329</v>
      </c>
      <c r="F221">
        <v>256</v>
      </c>
      <c r="G221">
        <v>0</v>
      </c>
      <c r="H221">
        <v>663.29999999999905</v>
      </c>
      <c r="I221">
        <v>152</v>
      </c>
      <c r="J221">
        <v>2.16</v>
      </c>
      <c r="K221">
        <v>94</v>
      </c>
      <c r="L221">
        <v>2.72</v>
      </c>
      <c r="M221">
        <v>166</v>
      </c>
      <c r="N221">
        <v>102</v>
      </c>
      <c r="O221">
        <v>50</v>
      </c>
      <c r="P221">
        <v>14</v>
      </c>
      <c r="Q221">
        <v>0.14000000000000001</v>
      </c>
      <c r="R221">
        <v>0.18</v>
      </c>
      <c r="S221">
        <v>0.79</v>
      </c>
      <c r="T221">
        <v>15</v>
      </c>
      <c r="U221">
        <v>16</v>
      </c>
      <c r="V221">
        <v>15</v>
      </c>
      <c r="W221">
        <v>13</v>
      </c>
      <c r="X221">
        <v>12</v>
      </c>
      <c r="Y221">
        <v>17</v>
      </c>
      <c r="Z221">
        <v>19</v>
      </c>
      <c r="AA221">
        <v>15</v>
      </c>
      <c r="AB221">
        <v>10</v>
      </c>
      <c r="AC221">
        <v>20</v>
      </c>
      <c r="AD221">
        <v>25</v>
      </c>
      <c r="AE221">
        <v>22</v>
      </c>
      <c r="AF221">
        <v>28</v>
      </c>
      <c r="AG221">
        <v>27</v>
      </c>
      <c r="AH221">
        <v>24</v>
      </c>
      <c r="AI221">
        <v>23</v>
      </c>
      <c r="AJ221">
        <v>14</v>
      </c>
      <c r="AK221">
        <v>13</v>
      </c>
      <c r="AL221">
        <v>163</v>
      </c>
      <c r="AM221">
        <v>53.5</v>
      </c>
      <c r="AN221">
        <v>165</v>
      </c>
      <c r="AO221">
        <v>51.299999999999898</v>
      </c>
      <c r="AP221" s="2"/>
      <c r="AQ221" s="2"/>
      <c r="AR221" s="2"/>
      <c r="AS221" s="2">
        <v>14</v>
      </c>
      <c r="AT221" s="2">
        <v>295</v>
      </c>
      <c r="AU221" s="2">
        <v>0</v>
      </c>
      <c r="AV221" s="2">
        <v>8</v>
      </c>
      <c r="AW221" s="2">
        <v>1</v>
      </c>
      <c r="AX221" s="2">
        <v>0</v>
      </c>
      <c r="AY221" s="2">
        <v>1</v>
      </c>
      <c r="AZ221" s="2">
        <v>10</v>
      </c>
      <c r="BA221" s="2">
        <v>34</v>
      </c>
      <c r="BB221" s="2">
        <v>12</v>
      </c>
      <c r="BC221" s="2">
        <v>17</v>
      </c>
      <c r="BD221" s="2">
        <v>20</v>
      </c>
      <c r="BE221" s="2">
        <v>17</v>
      </c>
      <c r="BF221" s="2">
        <v>38</v>
      </c>
      <c r="BG221" s="2">
        <v>17</v>
      </c>
      <c r="BH221" s="2">
        <v>17</v>
      </c>
      <c r="BI221" s="2">
        <v>5</v>
      </c>
      <c r="BJ221" s="2">
        <v>10</v>
      </c>
      <c r="BK221" s="2">
        <v>54755</v>
      </c>
      <c r="BL221">
        <v>77439</v>
      </c>
      <c r="BN221" t="s">
        <v>107</v>
      </c>
      <c r="BO221">
        <v>22.6</v>
      </c>
      <c r="BP221">
        <v>14.5</v>
      </c>
      <c r="BQ221">
        <v>14</v>
      </c>
      <c r="BR221">
        <v>-0.16064451399999999</v>
      </c>
      <c r="BS221" t="s">
        <v>798</v>
      </c>
      <c r="BT221">
        <v>47</v>
      </c>
      <c r="BU221">
        <v>9.7000000000000003E-2</v>
      </c>
      <c r="BV221">
        <v>0.38300000000000001</v>
      </c>
      <c r="BW221">
        <v>5.6000000000000001E-2</v>
      </c>
      <c r="BX221">
        <v>0</v>
      </c>
      <c r="BY221">
        <v>19.4499999999999</v>
      </c>
      <c r="BZ221">
        <v>0</v>
      </c>
      <c r="CA221">
        <v>0</v>
      </c>
      <c r="CB221" t="s">
        <v>119</v>
      </c>
      <c r="CC221">
        <v>17976.574410142199</v>
      </c>
      <c r="CD221">
        <v>13826804.461162901</v>
      </c>
      <c r="CL221">
        <v>0.53299492385786795</v>
      </c>
      <c r="CM221">
        <v>0.27544910179640703</v>
      </c>
      <c r="CN221">
        <v>0.48190693220338998</v>
      </c>
      <c r="CO221">
        <v>0.52941176470588203</v>
      </c>
      <c r="CP221">
        <v>0.102105263157895</v>
      </c>
      <c r="CQ221">
        <v>0.442065491183879</v>
      </c>
      <c r="CR221">
        <v>0</v>
      </c>
      <c r="CS221">
        <v>0.116666666666667</v>
      </c>
      <c r="DA221">
        <f t="shared" si="25"/>
        <v>0.16520935525211025</v>
      </c>
      <c r="DC221">
        <f>DA221</f>
        <v>0.16520935525211025</v>
      </c>
      <c r="DD221">
        <f t="shared" si="26"/>
        <v>0.45494068064088672</v>
      </c>
      <c r="DE221">
        <f t="shared" si="27"/>
        <v>0.48545055035469981</v>
      </c>
      <c r="DF221">
        <f t="shared" si="29"/>
        <v>9.7249999999999504E-2</v>
      </c>
      <c r="DG221">
        <f t="shared" si="28"/>
        <v>0.24930330186893654</v>
      </c>
    </row>
    <row r="222" spans="1:111" x14ac:dyDescent="0.3">
      <c r="A222">
        <v>360</v>
      </c>
      <c r="B222">
        <v>4150050</v>
      </c>
      <c r="C222" t="s">
        <v>855</v>
      </c>
      <c r="D222">
        <v>529</v>
      </c>
      <c r="E222">
        <v>523</v>
      </c>
      <c r="F222">
        <v>393</v>
      </c>
      <c r="G222">
        <v>6</v>
      </c>
      <c r="H222">
        <v>1160.9000000000001</v>
      </c>
      <c r="I222">
        <v>247</v>
      </c>
      <c r="J222">
        <v>2.12</v>
      </c>
      <c r="K222">
        <v>151</v>
      </c>
      <c r="L222">
        <v>2.6</v>
      </c>
      <c r="M222">
        <v>297</v>
      </c>
      <c r="N222">
        <v>164</v>
      </c>
      <c r="O222">
        <v>84</v>
      </c>
      <c r="P222">
        <v>50</v>
      </c>
      <c r="Q222">
        <v>1.8</v>
      </c>
      <c r="R222">
        <v>1.76</v>
      </c>
      <c r="S222">
        <v>3.11</v>
      </c>
      <c r="T222">
        <v>24</v>
      </c>
      <c r="U222">
        <v>28</v>
      </c>
      <c r="V222">
        <v>30</v>
      </c>
      <c r="W222">
        <v>21</v>
      </c>
      <c r="X222">
        <v>19</v>
      </c>
      <c r="Y222">
        <v>26</v>
      </c>
      <c r="Z222">
        <v>27</v>
      </c>
      <c r="AA222">
        <v>35</v>
      </c>
      <c r="AB222">
        <v>27</v>
      </c>
      <c r="AC222">
        <v>32</v>
      </c>
      <c r="AD222">
        <v>34</v>
      </c>
      <c r="AE222">
        <v>40</v>
      </c>
      <c r="AF222">
        <v>54</v>
      </c>
      <c r="AG222">
        <v>50</v>
      </c>
      <c r="AH222">
        <v>37</v>
      </c>
      <c r="AI222">
        <v>22</v>
      </c>
      <c r="AJ222">
        <v>10</v>
      </c>
      <c r="AK222">
        <v>9</v>
      </c>
      <c r="AL222">
        <v>260</v>
      </c>
      <c r="AM222">
        <v>49.1</v>
      </c>
      <c r="AN222">
        <v>265</v>
      </c>
      <c r="AO222">
        <v>48.799999999999898</v>
      </c>
      <c r="AP222" s="2"/>
      <c r="AQ222" s="2"/>
      <c r="AR222" s="2"/>
      <c r="AS222" s="2">
        <v>111</v>
      </c>
      <c r="AT222" s="2">
        <v>394</v>
      </c>
      <c r="AU222" s="2">
        <v>1</v>
      </c>
      <c r="AV222" s="2">
        <v>6</v>
      </c>
      <c r="AW222" s="2">
        <v>5</v>
      </c>
      <c r="AX222" s="2">
        <v>2</v>
      </c>
      <c r="AY222" s="2">
        <v>0</v>
      </c>
      <c r="AZ222" s="2">
        <v>11</v>
      </c>
      <c r="BA222" s="2">
        <v>135</v>
      </c>
      <c r="BB222" s="2">
        <v>14</v>
      </c>
      <c r="BC222" s="2">
        <v>4</v>
      </c>
      <c r="BD222" s="2">
        <v>12</v>
      </c>
      <c r="BE222" s="2">
        <v>24</v>
      </c>
      <c r="BF222" s="2">
        <v>71</v>
      </c>
      <c r="BG222" s="2">
        <v>64</v>
      </c>
      <c r="BH222" s="2">
        <v>31</v>
      </c>
      <c r="BI222" s="2">
        <v>6</v>
      </c>
      <c r="BJ222" s="2">
        <v>22</v>
      </c>
      <c r="BK222" s="2">
        <v>74462</v>
      </c>
      <c r="BL222">
        <v>95212</v>
      </c>
      <c r="BN222" t="s">
        <v>107</v>
      </c>
      <c r="BO222">
        <v>23.1999999999999</v>
      </c>
      <c r="BP222">
        <v>14.5</v>
      </c>
      <c r="BQ222">
        <v>20</v>
      </c>
      <c r="BR222">
        <v>0.2206840243</v>
      </c>
      <c r="BS222" t="s">
        <v>638</v>
      </c>
      <c r="BT222">
        <v>40</v>
      </c>
      <c r="BU222">
        <v>0.379</v>
      </c>
      <c r="BV222">
        <v>0.28999999999999998</v>
      </c>
      <c r="BW222">
        <v>0.184</v>
      </c>
      <c r="BX222">
        <v>0</v>
      </c>
      <c r="BY222">
        <v>33.520000000000003</v>
      </c>
      <c r="BZ222">
        <v>0</v>
      </c>
      <c r="CA222">
        <v>0</v>
      </c>
      <c r="CB222" t="s">
        <v>119</v>
      </c>
      <c r="CC222">
        <v>18202.787589807001</v>
      </c>
      <c r="CD222">
        <v>17607747.553060301</v>
      </c>
      <c r="CE222">
        <v>2</v>
      </c>
      <c r="CF222">
        <v>0.21</v>
      </c>
      <c r="CG222">
        <v>0.43</v>
      </c>
      <c r="CH222">
        <v>0.15</v>
      </c>
      <c r="CI222">
        <v>0.01</v>
      </c>
      <c r="CJ222">
        <v>1</v>
      </c>
      <c r="CK222">
        <v>0</v>
      </c>
      <c r="CL222">
        <v>0.56345177664974599</v>
      </c>
      <c r="CM222">
        <v>0.27544910179640703</v>
      </c>
      <c r="CN222">
        <v>0.60159573895166396</v>
      </c>
      <c r="CO222">
        <v>0.39215686274509798</v>
      </c>
      <c r="CP222">
        <v>0.39894736842105299</v>
      </c>
      <c r="CQ222">
        <v>0.32493702770780902</v>
      </c>
      <c r="CR222">
        <v>0</v>
      </c>
      <c r="CS222">
        <v>0.38333333333333303</v>
      </c>
      <c r="CT222">
        <v>0.5</v>
      </c>
      <c r="CU222">
        <v>0.266666666666667</v>
      </c>
      <c r="CV222">
        <v>0.422222222222222</v>
      </c>
      <c r="CW222">
        <v>0.24390243902438999</v>
      </c>
      <c r="CX222">
        <v>1.123595505618E-2</v>
      </c>
      <c r="CY222">
        <v>0</v>
      </c>
      <c r="CZ222">
        <f>AVERAGE(CU222,CV222,CX222)</f>
        <v>0.23337494798168967</v>
      </c>
      <c r="DA222">
        <f t="shared" si="25"/>
        <v>0.27680443236554875</v>
      </c>
      <c r="DB222">
        <f>AVERAGE(CZ222:DA222)</f>
        <v>0.25508969017361921</v>
      </c>
      <c r="DC222">
        <f>(DB222-DB$381)/DB$383</f>
        <v>0.28054474415616371</v>
      </c>
      <c r="DD222">
        <f t="shared" si="26"/>
        <v>0.45816337003572871</v>
      </c>
      <c r="DE222">
        <f t="shared" si="27"/>
        <v>0.49171929229579958</v>
      </c>
      <c r="DF222">
        <f t="shared" si="29"/>
        <v>0.11173333333333335</v>
      </c>
      <c r="DG222">
        <f t="shared" si="28"/>
        <v>0.29466578992843223</v>
      </c>
    </row>
    <row r="223" spans="1:111" x14ac:dyDescent="0.3">
      <c r="A223">
        <v>146</v>
      </c>
      <c r="B223">
        <v>4150150</v>
      </c>
      <c r="C223" t="s">
        <v>419</v>
      </c>
      <c r="D223">
        <v>3912</v>
      </c>
      <c r="E223">
        <v>3685</v>
      </c>
      <c r="F223">
        <v>2875</v>
      </c>
      <c r="G223">
        <v>227</v>
      </c>
      <c r="H223">
        <v>3526.5</v>
      </c>
      <c r="I223">
        <v>1441</v>
      </c>
      <c r="J223">
        <v>2.56</v>
      </c>
      <c r="K223">
        <v>835</v>
      </c>
      <c r="L223">
        <v>3.44</v>
      </c>
      <c r="M223">
        <v>1508</v>
      </c>
      <c r="N223">
        <v>772</v>
      </c>
      <c r="O223">
        <v>669</v>
      </c>
      <c r="P223">
        <v>67</v>
      </c>
      <c r="Q223">
        <v>1.32</v>
      </c>
      <c r="R223">
        <v>1.41</v>
      </c>
      <c r="S223">
        <v>1.23</v>
      </c>
      <c r="T223">
        <v>290</v>
      </c>
      <c r="U223">
        <v>281</v>
      </c>
      <c r="V223">
        <v>254</v>
      </c>
      <c r="W223">
        <v>221</v>
      </c>
      <c r="X223">
        <v>287</v>
      </c>
      <c r="Y223">
        <v>282</v>
      </c>
      <c r="Z223">
        <v>196</v>
      </c>
      <c r="AA223">
        <v>242</v>
      </c>
      <c r="AB223">
        <v>211</v>
      </c>
      <c r="AC223">
        <v>185</v>
      </c>
      <c r="AD223">
        <v>189</v>
      </c>
      <c r="AE223">
        <v>214</v>
      </c>
      <c r="AF223">
        <v>192</v>
      </c>
      <c r="AG223">
        <v>180</v>
      </c>
      <c r="AH223">
        <v>181</v>
      </c>
      <c r="AI223">
        <v>142</v>
      </c>
      <c r="AJ223">
        <v>119</v>
      </c>
      <c r="AK223">
        <v>248</v>
      </c>
      <c r="AL223">
        <v>1906</v>
      </c>
      <c r="AM223">
        <v>34</v>
      </c>
      <c r="AN223">
        <v>2008</v>
      </c>
      <c r="AO223">
        <v>42.299999999999898</v>
      </c>
      <c r="AP223" s="2">
        <v>2718</v>
      </c>
      <c r="AQ223" s="2">
        <v>3807</v>
      </c>
      <c r="AR223" s="2">
        <v>29</v>
      </c>
      <c r="AS223" s="2">
        <v>1257</v>
      </c>
      <c r="AT223" s="2">
        <v>2494</v>
      </c>
      <c r="AU223" s="2">
        <v>23</v>
      </c>
      <c r="AV223" s="2">
        <v>25</v>
      </c>
      <c r="AW223" s="2">
        <v>29</v>
      </c>
      <c r="AX223" s="2">
        <v>9</v>
      </c>
      <c r="AY223" s="2">
        <v>0</v>
      </c>
      <c r="AZ223" s="2">
        <v>76</v>
      </c>
      <c r="BA223" s="2">
        <v>1418</v>
      </c>
      <c r="BB223" s="2">
        <v>182</v>
      </c>
      <c r="BC223" s="2">
        <v>160</v>
      </c>
      <c r="BD223" s="2">
        <v>101</v>
      </c>
      <c r="BE223" s="2">
        <v>171</v>
      </c>
      <c r="BF223" s="2">
        <v>263</v>
      </c>
      <c r="BG223" s="2">
        <v>214</v>
      </c>
      <c r="BH223" s="2">
        <v>217</v>
      </c>
      <c r="BI223" s="2">
        <v>113</v>
      </c>
      <c r="BJ223" s="2">
        <v>19</v>
      </c>
      <c r="BK223" s="2">
        <v>57818</v>
      </c>
      <c r="BL223">
        <v>70129</v>
      </c>
      <c r="BN223" t="s">
        <v>107</v>
      </c>
      <c r="BO223">
        <v>25.1</v>
      </c>
      <c r="BP223">
        <v>14.8</v>
      </c>
      <c r="BQ223">
        <v>10</v>
      </c>
      <c r="BR223">
        <v>-0.48910969399999998</v>
      </c>
      <c r="BS223" t="s">
        <v>133</v>
      </c>
      <c r="BT223">
        <v>66</v>
      </c>
      <c r="BU223">
        <v>0.28199999999999997</v>
      </c>
      <c r="BV223">
        <v>0.39700000000000002</v>
      </c>
      <c r="BW223">
        <v>0.17899999999999999</v>
      </c>
      <c r="BX223">
        <v>5.8000000000000003E-2</v>
      </c>
      <c r="BY223">
        <v>0</v>
      </c>
      <c r="BZ223">
        <v>0</v>
      </c>
      <c r="CA223">
        <v>47.35</v>
      </c>
      <c r="CB223" t="s">
        <v>119</v>
      </c>
      <c r="CC223">
        <v>40101.438281873503</v>
      </c>
      <c r="CD223">
        <v>30922375.8715044</v>
      </c>
      <c r="CE223">
        <v>3</v>
      </c>
      <c r="CF223">
        <v>0.28666666666666701</v>
      </c>
      <c r="CG223">
        <v>0.56666666666666698</v>
      </c>
      <c r="CH223">
        <v>0.22</v>
      </c>
      <c r="CI223">
        <v>6.6666666666670002E-3</v>
      </c>
      <c r="CJ223">
        <v>3</v>
      </c>
      <c r="CK223">
        <v>0</v>
      </c>
      <c r="CL223">
        <v>0.65989847715736005</v>
      </c>
      <c r="CM223">
        <v>0.29341317365269498</v>
      </c>
      <c r="CN223">
        <v>0.37881051663527898</v>
      </c>
      <c r="CO223">
        <v>0.90196078431372595</v>
      </c>
      <c r="CP223">
        <v>0.29684210526315802</v>
      </c>
      <c r="CQ223">
        <v>0.45969773299748101</v>
      </c>
      <c r="CR223">
        <v>0.25217391304347803</v>
      </c>
      <c r="CS223">
        <v>0.37291666666666701</v>
      </c>
      <c r="CT223">
        <v>0</v>
      </c>
      <c r="CU223">
        <v>0.39444444444444399</v>
      </c>
      <c r="CV223">
        <v>0.57407407407407396</v>
      </c>
      <c r="CW223">
        <v>0.41463414634146301</v>
      </c>
      <c r="CX223">
        <v>7.4906367041200003E-3</v>
      </c>
      <c r="CY223">
        <v>0</v>
      </c>
      <c r="CZ223">
        <f>AVERAGE(CU223,CV223,CX223)</f>
        <v>0.32533638507421264</v>
      </c>
      <c r="DA223">
        <f t="shared" si="25"/>
        <v>0.34540760449269597</v>
      </c>
      <c r="DB223">
        <f>AVERAGE(CZ223:DA223)</f>
        <v>0.33537199478345431</v>
      </c>
      <c r="DC223">
        <f>(DB223-DB$381)/DB$383</f>
        <v>0.39226826408259363</v>
      </c>
      <c r="DD223">
        <f t="shared" si="26"/>
        <v>0.55852073793976498</v>
      </c>
      <c r="DE223">
        <f t="shared" si="27"/>
        <v>0.68693340206552378</v>
      </c>
      <c r="DF223">
        <f t="shared" si="29"/>
        <v>9.6666666666666665E-2</v>
      </c>
      <c r="DG223">
        <f t="shared" si="28"/>
        <v>0.39195611093826138</v>
      </c>
    </row>
    <row r="224" spans="1:111" x14ac:dyDescent="0.3">
      <c r="A224">
        <v>361</v>
      </c>
      <c r="B224">
        <v>4150200</v>
      </c>
      <c r="C224" t="s">
        <v>857</v>
      </c>
      <c r="D224">
        <v>346</v>
      </c>
      <c r="E224">
        <v>332</v>
      </c>
      <c r="F224">
        <v>270</v>
      </c>
      <c r="G224">
        <v>14</v>
      </c>
      <c r="H224">
        <v>180.3</v>
      </c>
      <c r="I224">
        <v>128</v>
      </c>
      <c r="J224">
        <v>2.59</v>
      </c>
      <c r="K224">
        <v>91</v>
      </c>
      <c r="L224">
        <v>2.97</v>
      </c>
      <c r="M224">
        <v>150</v>
      </c>
      <c r="N224">
        <v>82</v>
      </c>
      <c r="O224">
        <v>45</v>
      </c>
      <c r="P224">
        <v>22</v>
      </c>
      <c r="Q224">
        <v>1.71</v>
      </c>
      <c r="R224">
        <v>1.86</v>
      </c>
      <c r="S224">
        <v>0.82</v>
      </c>
      <c r="T224">
        <v>16</v>
      </c>
      <c r="U224">
        <v>17</v>
      </c>
      <c r="V224">
        <v>18</v>
      </c>
      <c r="W224">
        <v>18</v>
      </c>
      <c r="X224">
        <v>18</v>
      </c>
      <c r="Y224">
        <v>20</v>
      </c>
      <c r="Z224">
        <v>15</v>
      </c>
      <c r="AA224">
        <v>15</v>
      </c>
      <c r="AB224">
        <v>23</v>
      </c>
      <c r="AC224">
        <v>22</v>
      </c>
      <c r="AD224">
        <v>21</v>
      </c>
      <c r="AE224">
        <v>24</v>
      </c>
      <c r="AF224">
        <v>33</v>
      </c>
      <c r="AG224">
        <v>34</v>
      </c>
      <c r="AH224">
        <v>28</v>
      </c>
      <c r="AI224">
        <v>12</v>
      </c>
      <c r="AJ224">
        <v>7</v>
      </c>
      <c r="AK224">
        <v>5</v>
      </c>
      <c r="AL224">
        <v>173</v>
      </c>
      <c r="AM224">
        <v>46.899999999999899</v>
      </c>
      <c r="AN224">
        <v>173</v>
      </c>
      <c r="AO224">
        <v>49.299999999999898</v>
      </c>
      <c r="AP224" s="2"/>
      <c r="AQ224" s="2"/>
      <c r="AR224" s="2"/>
      <c r="AS224" s="2">
        <v>82</v>
      </c>
      <c r="AT224" s="2">
        <v>250</v>
      </c>
      <c r="AU224" s="2">
        <v>1</v>
      </c>
      <c r="AV224" s="2">
        <v>1</v>
      </c>
      <c r="AW224" s="2">
        <v>2</v>
      </c>
      <c r="AX224" s="2">
        <v>2</v>
      </c>
      <c r="AY224" s="2">
        <v>0</v>
      </c>
      <c r="AZ224" s="2">
        <v>8</v>
      </c>
      <c r="BA224" s="2">
        <v>96</v>
      </c>
      <c r="BB224" s="2">
        <v>0</v>
      </c>
      <c r="BC224" s="2">
        <v>6</v>
      </c>
      <c r="BD224" s="2">
        <v>11</v>
      </c>
      <c r="BE224" s="2">
        <v>20</v>
      </c>
      <c r="BF224" s="2">
        <v>13</v>
      </c>
      <c r="BG224" s="2">
        <v>18</v>
      </c>
      <c r="BH224" s="2">
        <v>46</v>
      </c>
      <c r="BI224" s="2">
        <v>7</v>
      </c>
      <c r="BJ224" s="2">
        <v>5</v>
      </c>
      <c r="BK224" s="2">
        <v>91575</v>
      </c>
      <c r="BL224">
        <v>95178</v>
      </c>
      <c r="BN224" t="s">
        <v>115</v>
      </c>
      <c r="BO224">
        <v>25.1</v>
      </c>
      <c r="BP224">
        <v>16.3</v>
      </c>
      <c r="BQ224">
        <v>3</v>
      </c>
      <c r="BR224">
        <v>-1.3255989800000001</v>
      </c>
      <c r="BS224" t="s">
        <v>193</v>
      </c>
      <c r="BT224">
        <v>68</v>
      </c>
      <c r="BU224">
        <v>0.41199999999999998</v>
      </c>
      <c r="BV224">
        <v>0.48799999999999999</v>
      </c>
      <c r="BW224">
        <v>0.19500000000000001</v>
      </c>
      <c r="BX224">
        <v>5.6000000000000001E-2</v>
      </c>
      <c r="BY224">
        <v>73.150000000000006</v>
      </c>
      <c r="BZ224">
        <v>0</v>
      </c>
      <c r="CA224">
        <v>0</v>
      </c>
      <c r="CB224" t="s">
        <v>119</v>
      </c>
      <c r="CC224">
        <v>44582.6550428544</v>
      </c>
      <c r="CD224">
        <v>53494299.167092897</v>
      </c>
      <c r="CL224">
        <v>0.65989847715736005</v>
      </c>
      <c r="CM224">
        <v>0.38323353293413198</v>
      </c>
      <c r="CN224">
        <v>0.116258951663528</v>
      </c>
      <c r="CO224">
        <v>0.94117647058823495</v>
      </c>
      <c r="CP224">
        <v>0.43368421052631601</v>
      </c>
      <c r="CQ224">
        <v>0.57430730478589398</v>
      </c>
      <c r="CR224">
        <v>0.24347826086956501</v>
      </c>
      <c r="CS224">
        <v>0.40625</v>
      </c>
      <c r="DA224">
        <f t="shared" si="25"/>
        <v>0.4144299440454437</v>
      </c>
      <c r="DC224">
        <f>DA224</f>
        <v>0.4144299440454437</v>
      </c>
      <c r="DD224">
        <f t="shared" si="26"/>
        <v>0.52514185808581371</v>
      </c>
      <c r="DE224">
        <f t="shared" si="27"/>
        <v>0.62200515163521719</v>
      </c>
      <c r="DF224">
        <f t="shared" si="29"/>
        <v>0.36575000000000002</v>
      </c>
      <c r="DG224">
        <f t="shared" si="28"/>
        <v>0.46739503189355364</v>
      </c>
    </row>
    <row r="225" spans="1:111" x14ac:dyDescent="0.3">
      <c r="A225">
        <v>147</v>
      </c>
      <c r="B225">
        <v>4150235</v>
      </c>
      <c r="C225" t="s">
        <v>421</v>
      </c>
      <c r="D225">
        <v>5508</v>
      </c>
      <c r="E225">
        <v>5491</v>
      </c>
      <c r="F225">
        <v>4181</v>
      </c>
      <c r="G225">
        <v>17</v>
      </c>
      <c r="H225">
        <v>210.69999999999899</v>
      </c>
      <c r="I225">
        <v>2419</v>
      </c>
      <c r="J225">
        <v>2.27</v>
      </c>
      <c r="K225">
        <v>1539</v>
      </c>
      <c r="L225">
        <v>2.72</v>
      </c>
      <c r="M225">
        <v>4080</v>
      </c>
      <c r="N225">
        <v>1988</v>
      </c>
      <c r="O225">
        <v>431</v>
      </c>
      <c r="P225">
        <v>1661</v>
      </c>
      <c r="Q225">
        <v>1.1100000000000001</v>
      </c>
      <c r="R225">
        <v>1.1499999999999999</v>
      </c>
      <c r="S225">
        <v>1.1100000000000001</v>
      </c>
      <c r="T225">
        <v>200</v>
      </c>
      <c r="U225">
        <v>229</v>
      </c>
      <c r="V225">
        <v>279</v>
      </c>
      <c r="W225">
        <v>289</v>
      </c>
      <c r="X225">
        <v>208</v>
      </c>
      <c r="Y225">
        <v>277</v>
      </c>
      <c r="Z225">
        <v>350</v>
      </c>
      <c r="AA225">
        <v>329</v>
      </c>
      <c r="AB225">
        <v>322</v>
      </c>
      <c r="AC225">
        <v>333</v>
      </c>
      <c r="AD225">
        <v>376</v>
      </c>
      <c r="AE225">
        <v>488</v>
      </c>
      <c r="AF225">
        <v>590</v>
      </c>
      <c r="AG225">
        <v>494</v>
      </c>
      <c r="AH225">
        <v>332</v>
      </c>
      <c r="AI225">
        <v>216</v>
      </c>
      <c r="AJ225">
        <v>115</v>
      </c>
      <c r="AK225">
        <v>80</v>
      </c>
      <c r="AL225">
        <v>2892</v>
      </c>
      <c r="AM225">
        <v>48.1</v>
      </c>
      <c r="AN225">
        <v>2615</v>
      </c>
      <c r="AO225">
        <v>50.1</v>
      </c>
      <c r="AP225" s="2">
        <v>1872</v>
      </c>
      <c r="AQ225" s="2">
        <v>5421</v>
      </c>
      <c r="AR225" s="2">
        <v>65</v>
      </c>
      <c r="AS225" s="2">
        <v>399</v>
      </c>
      <c r="AT225" s="2">
        <v>4798</v>
      </c>
      <c r="AU225" s="2">
        <v>11</v>
      </c>
      <c r="AV225" s="2">
        <v>61</v>
      </c>
      <c r="AW225" s="2">
        <v>44</v>
      </c>
      <c r="AX225" s="2">
        <v>5</v>
      </c>
      <c r="AY225" s="2">
        <v>3</v>
      </c>
      <c r="AZ225" s="2">
        <v>189</v>
      </c>
      <c r="BA225" s="2">
        <v>710</v>
      </c>
      <c r="BB225" s="2">
        <v>250</v>
      </c>
      <c r="BC225" s="2">
        <v>138</v>
      </c>
      <c r="BD225" s="2">
        <v>219</v>
      </c>
      <c r="BE225" s="2">
        <v>281</v>
      </c>
      <c r="BF225" s="2">
        <v>439</v>
      </c>
      <c r="BG225" s="2">
        <v>447</v>
      </c>
      <c r="BH225" s="2">
        <v>415</v>
      </c>
      <c r="BI225" s="2">
        <v>116</v>
      </c>
      <c r="BJ225" s="2">
        <v>114</v>
      </c>
      <c r="BK225" s="2">
        <v>66345</v>
      </c>
      <c r="BL225">
        <v>81111</v>
      </c>
      <c r="BN225" t="s">
        <v>115</v>
      </c>
      <c r="BO225">
        <v>17.1999999999999</v>
      </c>
      <c r="BP225">
        <v>13.4</v>
      </c>
      <c r="BQ225">
        <v>4</v>
      </c>
      <c r="BR225">
        <v>-1.285306879</v>
      </c>
      <c r="BS225" t="s">
        <v>143</v>
      </c>
      <c r="BT225">
        <v>49</v>
      </c>
      <c r="BU225">
        <v>9.2999999999999999E-2</v>
      </c>
      <c r="BV225">
        <v>0.221</v>
      </c>
      <c r="BW225">
        <v>6.8000000000000005E-2</v>
      </c>
      <c r="BX225">
        <v>0</v>
      </c>
      <c r="BY225">
        <v>28.399999999999899</v>
      </c>
      <c r="BZ225">
        <v>0</v>
      </c>
      <c r="CA225">
        <v>0</v>
      </c>
      <c r="CB225" t="s">
        <v>119</v>
      </c>
      <c r="CC225">
        <v>349456.47529604402</v>
      </c>
      <c r="CD225">
        <v>728785137.83937097</v>
      </c>
      <c r="CE225">
        <v>2</v>
      </c>
      <c r="CF225">
        <v>0.05</v>
      </c>
      <c r="CG225">
        <v>0.4</v>
      </c>
      <c r="CH225">
        <v>0.18</v>
      </c>
      <c r="CI225">
        <v>0.01</v>
      </c>
      <c r="CJ225">
        <v>1</v>
      </c>
      <c r="CK225">
        <v>3</v>
      </c>
      <c r="CL225">
        <v>0.25888324873096402</v>
      </c>
      <c r="CM225">
        <v>0.209580838323353</v>
      </c>
      <c r="CN225">
        <v>0.128905562146893</v>
      </c>
      <c r="CO225">
        <v>0.56862745098039202</v>
      </c>
      <c r="CP225">
        <v>9.7894736842105007E-2</v>
      </c>
      <c r="CQ225">
        <v>0.238035264483627</v>
      </c>
      <c r="CR225">
        <v>0</v>
      </c>
      <c r="CS225">
        <v>0.141666666666667</v>
      </c>
      <c r="CT225">
        <v>0.5</v>
      </c>
      <c r="CU225">
        <v>0</v>
      </c>
      <c r="CV225">
        <v>0.38888888888888901</v>
      </c>
      <c r="CW225">
        <v>0.31707317073170699</v>
      </c>
      <c r="CX225">
        <v>1.123595505618E-2</v>
      </c>
      <c r="CY225">
        <v>0.3</v>
      </c>
      <c r="CZ225">
        <f>AVERAGE(CU225,CV225,CX225)</f>
        <v>0.13337494798168967</v>
      </c>
      <c r="DA225">
        <f t="shared" si="25"/>
        <v>0.11939916699809976</v>
      </c>
      <c r="DB225">
        <f>AVERAGE(CZ225:DA225)</f>
        <v>0.12638705748989471</v>
      </c>
      <c r="DC225">
        <f>(DB225-DB$381)/DB$383</f>
        <v>0.10143788845358652</v>
      </c>
      <c r="DD225">
        <f t="shared" si="26"/>
        <v>0.29149927504540052</v>
      </c>
      <c r="DE225">
        <f t="shared" si="27"/>
        <v>0.16752602563674898</v>
      </c>
      <c r="DF225">
        <f t="shared" si="29"/>
        <v>0.41133333333333294</v>
      </c>
      <c r="DG225">
        <f t="shared" si="28"/>
        <v>0.2267657491412228</v>
      </c>
    </row>
    <row r="226" spans="1:111" x14ac:dyDescent="0.3">
      <c r="A226">
        <v>296</v>
      </c>
      <c r="B226">
        <v>4150250</v>
      </c>
      <c r="C226" t="s">
        <v>723</v>
      </c>
      <c r="D226">
        <v>525</v>
      </c>
      <c r="E226">
        <v>522</v>
      </c>
      <c r="F226">
        <v>393</v>
      </c>
      <c r="G226">
        <v>3</v>
      </c>
      <c r="H226">
        <v>769.1</v>
      </c>
      <c r="I226">
        <v>261</v>
      </c>
      <c r="J226">
        <v>2</v>
      </c>
      <c r="K226">
        <v>158</v>
      </c>
      <c r="L226">
        <v>2.4900000000000002</v>
      </c>
      <c r="M226">
        <v>283</v>
      </c>
      <c r="N226">
        <v>192</v>
      </c>
      <c r="O226">
        <v>69</v>
      </c>
      <c r="P226">
        <v>22</v>
      </c>
      <c r="Q226">
        <v>-0.03</v>
      </c>
      <c r="R226">
        <v>7.0000000000000007E-2</v>
      </c>
      <c r="S226">
        <v>0.4</v>
      </c>
      <c r="T226">
        <v>19</v>
      </c>
      <c r="U226">
        <v>22</v>
      </c>
      <c r="V226">
        <v>25</v>
      </c>
      <c r="W226">
        <v>24</v>
      </c>
      <c r="X226">
        <v>16</v>
      </c>
      <c r="Y226">
        <v>23</v>
      </c>
      <c r="Z226">
        <v>23</v>
      </c>
      <c r="AA226">
        <v>25</v>
      </c>
      <c r="AB226">
        <v>20</v>
      </c>
      <c r="AC226">
        <v>32</v>
      </c>
      <c r="AD226">
        <v>32</v>
      </c>
      <c r="AE226">
        <v>50</v>
      </c>
      <c r="AF226">
        <v>65</v>
      </c>
      <c r="AG226">
        <v>48</v>
      </c>
      <c r="AH226">
        <v>46</v>
      </c>
      <c r="AI226">
        <v>24</v>
      </c>
      <c r="AJ226">
        <v>16</v>
      </c>
      <c r="AK226">
        <v>13</v>
      </c>
      <c r="AL226">
        <v>268</v>
      </c>
      <c r="AM226">
        <v>56</v>
      </c>
      <c r="AN226">
        <v>255</v>
      </c>
      <c r="AO226">
        <v>53.799999999999898</v>
      </c>
      <c r="AP226" s="2"/>
      <c r="AQ226" s="2"/>
      <c r="AR226" s="2"/>
      <c r="AS226" s="2">
        <v>31</v>
      </c>
      <c r="AT226" s="2">
        <v>473</v>
      </c>
      <c r="AU226" s="2">
        <v>3</v>
      </c>
      <c r="AV226" s="2">
        <v>2</v>
      </c>
      <c r="AW226" s="2">
        <v>4</v>
      </c>
      <c r="AX226" s="2">
        <v>0</v>
      </c>
      <c r="AY226" s="2">
        <v>0</v>
      </c>
      <c r="AZ226" s="2">
        <v>12</v>
      </c>
      <c r="BA226" s="2">
        <v>52</v>
      </c>
      <c r="BB226" s="2">
        <v>49</v>
      </c>
      <c r="BC226" s="2">
        <v>32</v>
      </c>
      <c r="BD226" s="2">
        <v>16</v>
      </c>
      <c r="BE226" s="2">
        <v>49</v>
      </c>
      <c r="BF226" s="2">
        <v>24</v>
      </c>
      <c r="BG226" s="2">
        <v>25</v>
      </c>
      <c r="BH226" s="2">
        <v>31</v>
      </c>
      <c r="BI226" s="2">
        <v>31</v>
      </c>
      <c r="BJ226" s="2">
        <v>4</v>
      </c>
      <c r="BK226" s="2">
        <v>44034</v>
      </c>
      <c r="BL226">
        <v>67301</v>
      </c>
      <c r="BN226" t="s">
        <v>107</v>
      </c>
      <c r="BO226">
        <v>22.8</v>
      </c>
      <c r="BP226">
        <v>15</v>
      </c>
      <c r="BQ226">
        <v>29</v>
      </c>
      <c r="BR226">
        <v>0.80843108679999998</v>
      </c>
      <c r="BS226" t="s">
        <v>659</v>
      </c>
      <c r="BT226">
        <v>48</v>
      </c>
      <c r="BU226">
        <v>6.9000000000000006E-2</v>
      </c>
      <c r="BV226">
        <v>0.45400000000000001</v>
      </c>
      <c r="BW226">
        <v>0.11799999999999999</v>
      </c>
      <c r="BX226">
        <v>0</v>
      </c>
      <c r="BY226">
        <v>75.799999999999898</v>
      </c>
      <c r="BZ226">
        <v>0</v>
      </c>
      <c r="CA226">
        <v>0</v>
      </c>
      <c r="CB226" t="s">
        <v>119</v>
      </c>
      <c r="CC226">
        <v>20903.464552935598</v>
      </c>
      <c r="CD226">
        <v>19020883.4618535</v>
      </c>
      <c r="CL226">
        <v>0.54314720812182704</v>
      </c>
      <c r="CM226">
        <v>0.30538922155688603</v>
      </c>
      <c r="CN226">
        <v>0.78607378744507195</v>
      </c>
      <c r="CO226">
        <v>0.54901960784313697</v>
      </c>
      <c r="CP226">
        <v>7.2631578947368006E-2</v>
      </c>
      <c r="CQ226">
        <v>0.53148614609571798</v>
      </c>
      <c r="CR226">
        <v>0</v>
      </c>
      <c r="CS226">
        <v>0.24583333333333299</v>
      </c>
      <c r="DA226">
        <f t="shared" si="25"/>
        <v>0.21248776459410476</v>
      </c>
      <c r="DC226">
        <f>DA226</f>
        <v>0.21248776459410476</v>
      </c>
      <c r="DD226">
        <f t="shared" si="26"/>
        <v>0.54590745624173054</v>
      </c>
      <c r="DE226">
        <f t="shared" si="27"/>
        <v>0.66239817750372543</v>
      </c>
      <c r="DF226">
        <f t="shared" si="29"/>
        <v>0.3789999999999995</v>
      </c>
      <c r="DG226">
        <f t="shared" si="28"/>
        <v>0.41796198069927654</v>
      </c>
    </row>
    <row r="227" spans="1:111" x14ac:dyDescent="0.3">
      <c r="A227">
        <v>148</v>
      </c>
      <c r="B227">
        <v>4150450</v>
      </c>
      <c r="C227" t="s">
        <v>423</v>
      </c>
      <c r="D227">
        <v>2294</v>
      </c>
      <c r="E227">
        <v>2293</v>
      </c>
      <c r="F227">
        <v>1956</v>
      </c>
      <c r="G227">
        <v>1</v>
      </c>
      <c r="H227">
        <v>166.5</v>
      </c>
      <c r="I227">
        <v>842</v>
      </c>
      <c r="J227">
        <v>2.72</v>
      </c>
      <c r="K227">
        <v>632</v>
      </c>
      <c r="L227">
        <v>3.09</v>
      </c>
      <c r="M227">
        <v>877</v>
      </c>
      <c r="N227">
        <v>737</v>
      </c>
      <c r="O227">
        <v>104</v>
      </c>
      <c r="P227">
        <v>35</v>
      </c>
      <c r="Q227">
        <v>0.78</v>
      </c>
      <c r="R227">
        <v>0.77</v>
      </c>
      <c r="S227">
        <v>0.72</v>
      </c>
      <c r="T227">
        <v>96</v>
      </c>
      <c r="U227">
        <v>105</v>
      </c>
      <c r="V227">
        <v>123</v>
      </c>
      <c r="W227">
        <v>126</v>
      </c>
      <c r="X227">
        <v>92</v>
      </c>
      <c r="Y227">
        <v>124</v>
      </c>
      <c r="Z227">
        <v>158</v>
      </c>
      <c r="AA227">
        <v>109</v>
      </c>
      <c r="AB227">
        <v>130</v>
      </c>
      <c r="AC227">
        <v>120</v>
      </c>
      <c r="AD227">
        <v>149</v>
      </c>
      <c r="AE227">
        <v>199</v>
      </c>
      <c r="AF227">
        <v>238</v>
      </c>
      <c r="AG227">
        <v>204</v>
      </c>
      <c r="AH227">
        <v>155</v>
      </c>
      <c r="AI227">
        <v>88</v>
      </c>
      <c r="AJ227">
        <v>40</v>
      </c>
      <c r="AK227">
        <v>40</v>
      </c>
      <c r="AL227">
        <v>1189</v>
      </c>
      <c r="AM227">
        <v>47.299999999999898</v>
      </c>
      <c r="AN227">
        <v>1107</v>
      </c>
      <c r="AO227">
        <v>50</v>
      </c>
      <c r="AP227" s="2"/>
      <c r="AQ227" s="2"/>
      <c r="AR227" s="2"/>
      <c r="AS227" s="2">
        <v>90</v>
      </c>
      <c r="AT227" s="2">
        <v>2083</v>
      </c>
      <c r="AU227" s="2">
        <v>9</v>
      </c>
      <c r="AV227" s="2">
        <v>23</v>
      </c>
      <c r="AW227" s="2">
        <v>23</v>
      </c>
      <c r="AX227" s="2">
        <v>1</v>
      </c>
      <c r="AY227" s="2">
        <v>2</v>
      </c>
      <c r="AZ227" s="2">
        <v>63</v>
      </c>
      <c r="BA227" s="2">
        <v>211</v>
      </c>
      <c r="BB227" s="2">
        <v>106</v>
      </c>
      <c r="BC227" s="2">
        <v>31</v>
      </c>
      <c r="BD227" s="2">
        <v>50</v>
      </c>
      <c r="BE227" s="2">
        <v>120</v>
      </c>
      <c r="BF227" s="2">
        <v>95</v>
      </c>
      <c r="BG227" s="2">
        <v>118</v>
      </c>
      <c r="BH227" s="2">
        <v>138</v>
      </c>
      <c r="BI227" s="2">
        <v>113</v>
      </c>
      <c r="BJ227" s="2">
        <v>70</v>
      </c>
      <c r="BK227" s="2">
        <v>78027</v>
      </c>
      <c r="BL227">
        <v>98515</v>
      </c>
      <c r="BN227" t="s">
        <v>115</v>
      </c>
      <c r="BO227">
        <v>19.1999999999999</v>
      </c>
      <c r="BP227">
        <v>14.6999999999999</v>
      </c>
      <c r="BQ227">
        <v>4</v>
      </c>
      <c r="BR227">
        <v>-1.285306879</v>
      </c>
      <c r="BS227" t="s">
        <v>143</v>
      </c>
      <c r="BT227">
        <v>59</v>
      </c>
      <c r="BU227">
        <v>0.155</v>
      </c>
      <c r="BV227">
        <v>0.34300000000000003</v>
      </c>
      <c r="BW227">
        <v>6.5000000000000002E-2</v>
      </c>
      <c r="BX227">
        <v>0</v>
      </c>
      <c r="BY227">
        <v>0</v>
      </c>
      <c r="BZ227">
        <v>0</v>
      </c>
      <c r="CA227">
        <v>90.909999999999897</v>
      </c>
      <c r="CB227" t="s">
        <v>119</v>
      </c>
      <c r="CC227">
        <v>117003.11566383801</v>
      </c>
      <c r="CD227">
        <v>384875598.74465197</v>
      </c>
      <c r="CE227">
        <v>1</v>
      </c>
      <c r="CF227">
        <v>0.06</v>
      </c>
      <c r="CG227">
        <v>0.31</v>
      </c>
      <c r="CH227">
        <v>0.17</v>
      </c>
      <c r="CI227">
        <v>0.02</v>
      </c>
      <c r="CJ227">
        <v>1</v>
      </c>
      <c r="CK227">
        <v>6</v>
      </c>
      <c r="CL227">
        <v>0.36040609137055801</v>
      </c>
      <c r="CM227">
        <v>0.28742514970059901</v>
      </c>
      <c r="CN227">
        <v>0.128905562146893</v>
      </c>
      <c r="CO227">
        <v>0.76470588235294101</v>
      </c>
      <c r="CP227">
        <v>0.163157894736842</v>
      </c>
      <c r="CQ227">
        <v>0.39168765743073097</v>
      </c>
      <c r="CR227">
        <v>0</v>
      </c>
      <c r="CS227">
        <v>0.13541666666666699</v>
      </c>
      <c r="CT227">
        <v>1</v>
      </c>
      <c r="CU227">
        <v>1.6666666666667E-2</v>
      </c>
      <c r="CV227">
        <v>0.28888888888888897</v>
      </c>
      <c r="CW227">
        <v>0.292682926829268</v>
      </c>
      <c r="CX227">
        <v>2.2471910112360001E-2</v>
      </c>
      <c r="CY227">
        <v>0.6</v>
      </c>
      <c r="CZ227">
        <f>AVERAGE(CU227,CV227,CX227)</f>
        <v>0.10934248855597199</v>
      </c>
      <c r="DA227">
        <f t="shared" si="25"/>
        <v>0.17256555470856</v>
      </c>
      <c r="DB227">
        <f>AVERAGE(CZ227:DA227)</f>
        <v>0.140954021632266</v>
      </c>
      <c r="DC227">
        <f>(DB227-DB$381)/DB$383</f>
        <v>0.12170975927913372</v>
      </c>
      <c r="DD227">
        <f t="shared" si="26"/>
        <v>0.38536067139274777</v>
      </c>
      <c r="DE227">
        <f t="shared" si="27"/>
        <v>0.35010423899933463</v>
      </c>
      <c r="DF227">
        <f t="shared" si="29"/>
        <v>0.19999999999999998</v>
      </c>
      <c r="DG227">
        <f t="shared" si="28"/>
        <v>0.22393799942615611</v>
      </c>
    </row>
    <row r="228" spans="1:111" x14ac:dyDescent="0.3">
      <c r="A228">
        <v>149</v>
      </c>
      <c r="B228">
        <v>4150950</v>
      </c>
      <c r="C228" t="s">
        <v>425</v>
      </c>
      <c r="D228">
        <v>3707</v>
      </c>
      <c r="E228">
        <v>3692</v>
      </c>
      <c r="F228">
        <v>2952</v>
      </c>
      <c r="G228">
        <v>15</v>
      </c>
      <c r="H228">
        <v>1481.2</v>
      </c>
      <c r="I228">
        <v>1502</v>
      </c>
      <c r="J228">
        <v>2.46</v>
      </c>
      <c r="K228">
        <v>1038</v>
      </c>
      <c r="L228">
        <v>2.84</v>
      </c>
      <c r="M228">
        <v>1638</v>
      </c>
      <c r="N228">
        <v>959</v>
      </c>
      <c r="O228">
        <v>544</v>
      </c>
      <c r="P228">
        <v>136</v>
      </c>
      <c r="Q228">
        <v>0.67</v>
      </c>
      <c r="R228">
        <v>0.74</v>
      </c>
      <c r="S228">
        <v>0.98</v>
      </c>
      <c r="T228">
        <v>210</v>
      </c>
      <c r="U228">
        <v>210</v>
      </c>
      <c r="V228">
        <v>215</v>
      </c>
      <c r="W228">
        <v>214</v>
      </c>
      <c r="X228">
        <v>191</v>
      </c>
      <c r="Y228">
        <v>255</v>
      </c>
      <c r="Z228">
        <v>235</v>
      </c>
      <c r="AA228">
        <v>218</v>
      </c>
      <c r="AB228">
        <v>225</v>
      </c>
      <c r="AC228">
        <v>203</v>
      </c>
      <c r="AD228">
        <v>241</v>
      </c>
      <c r="AE228">
        <v>232</v>
      </c>
      <c r="AF228">
        <v>269</v>
      </c>
      <c r="AG228">
        <v>240</v>
      </c>
      <c r="AH228">
        <v>206</v>
      </c>
      <c r="AI228">
        <v>158</v>
      </c>
      <c r="AJ228">
        <v>102</v>
      </c>
      <c r="AK228">
        <v>82</v>
      </c>
      <c r="AL228">
        <v>1853</v>
      </c>
      <c r="AM228">
        <v>40.5</v>
      </c>
      <c r="AN228">
        <v>1853</v>
      </c>
      <c r="AO228">
        <v>43.899999999999899</v>
      </c>
      <c r="AP228" s="2">
        <v>1423</v>
      </c>
      <c r="AQ228" s="2">
        <v>3684</v>
      </c>
      <c r="AR228" s="2">
        <v>61</v>
      </c>
      <c r="AS228" s="2">
        <v>215</v>
      </c>
      <c r="AT228" s="2">
        <v>3191</v>
      </c>
      <c r="AU228" s="2">
        <v>14</v>
      </c>
      <c r="AV228" s="2">
        <v>78</v>
      </c>
      <c r="AW228" s="2">
        <v>36</v>
      </c>
      <c r="AX228" s="2">
        <v>5</v>
      </c>
      <c r="AY228" s="2">
        <v>2</v>
      </c>
      <c r="AZ228" s="2">
        <v>167</v>
      </c>
      <c r="BA228" s="2">
        <v>516</v>
      </c>
      <c r="BB228" s="2">
        <v>113</v>
      </c>
      <c r="BC228" s="2">
        <v>62</v>
      </c>
      <c r="BD228" s="2">
        <v>241</v>
      </c>
      <c r="BE228" s="2">
        <v>302</v>
      </c>
      <c r="BF228" s="2">
        <v>370</v>
      </c>
      <c r="BG228" s="2">
        <v>164</v>
      </c>
      <c r="BH228" s="2">
        <v>205</v>
      </c>
      <c r="BI228" s="2">
        <v>32</v>
      </c>
      <c r="BJ228" s="2">
        <v>14</v>
      </c>
      <c r="BK228" s="2">
        <v>51407</v>
      </c>
      <c r="BL228">
        <v>62347</v>
      </c>
      <c r="BN228" t="s">
        <v>107</v>
      </c>
      <c r="BO228">
        <v>22.399999999999899</v>
      </c>
      <c r="BP228">
        <v>16.399999999999899</v>
      </c>
      <c r="BQ228">
        <v>30</v>
      </c>
      <c r="BR228">
        <v>0.98500169599999998</v>
      </c>
      <c r="BS228" t="s">
        <v>186</v>
      </c>
      <c r="BT228">
        <v>37</v>
      </c>
      <c r="BU228">
        <v>9.1999999999999998E-2</v>
      </c>
      <c r="BV228">
        <v>0.39900000000000002</v>
      </c>
      <c r="BW228">
        <v>8.4000000000000005E-2</v>
      </c>
      <c r="BX228">
        <v>0</v>
      </c>
      <c r="BY228">
        <v>95.15</v>
      </c>
      <c r="BZ228">
        <v>0</v>
      </c>
      <c r="CA228">
        <v>0</v>
      </c>
      <c r="CB228" t="s">
        <v>119</v>
      </c>
      <c r="CC228">
        <v>119844.568862666</v>
      </c>
      <c r="CD228">
        <v>69754802.828732803</v>
      </c>
      <c r="CE228">
        <v>1.5</v>
      </c>
      <c r="CG228">
        <v>0.59499999999999997</v>
      </c>
      <c r="CH228">
        <v>0.255</v>
      </c>
      <c r="CI228">
        <v>0.02</v>
      </c>
      <c r="CJ228">
        <v>2</v>
      </c>
      <c r="CK228">
        <v>10</v>
      </c>
      <c r="CL228">
        <v>0.52284263959390898</v>
      </c>
      <c r="CM228">
        <v>0.389221556886227</v>
      </c>
      <c r="CN228">
        <v>0.84149456873823003</v>
      </c>
      <c r="CO228">
        <v>0.33333333333333298</v>
      </c>
      <c r="CP228">
        <v>9.6842105263157993E-2</v>
      </c>
      <c r="CQ228">
        <v>0.46221662468513902</v>
      </c>
      <c r="CR228">
        <v>0</v>
      </c>
      <c r="CS228">
        <v>0.17499999999999999</v>
      </c>
      <c r="CT228">
        <v>0.75</v>
      </c>
      <c r="CV228">
        <v>0.60555555555555596</v>
      </c>
      <c r="CW228">
        <v>0.5</v>
      </c>
      <c r="CX228">
        <v>2.2471910112360001E-2</v>
      </c>
      <c r="CY228">
        <v>1</v>
      </c>
      <c r="CZ228">
        <f>AVERAGE(CU228,CV228,CX228)</f>
        <v>0.314013732833958</v>
      </c>
      <c r="DA228">
        <f t="shared" si="25"/>
        <v>0.18351468248707425</v>
      </c>
      <c r="DB228">
        <f>AVERAGE(CZ228:DA228)</f>
        <v>0.24876420766051613</v>
      </c>
      <c r="DC228">
        <f>(DB228-DB$381)/DB$383</f>
        <v>0.27174199272754596</v>
      </c>
      <c r="DD228">
        <f t="shared" si="26"/>
        <v>0.52172302463792475</v>
      </c>
      <c r="DE228">
        <f t="shared" si="27"/>
        <v>0.61535487231921537</v>
      </c>
      <c r="DF228">
        <f t="shared" si="29"/>
        <v>0.85383333333333322</v>
      </c>
      <c r="DG228">
        <f t="shared" si="28"/>
        <v>0.58031006612669822</v>
      </c>
    </row>
    <row r="229" spans="1:111" x14ac:dyDescent="0.3">
      <c r="A229">
        <v>150</v>
      </c>
      <c r="B229">
        <v>4151050</v>
      </c>
      <c r="C229" t="s">
        <v>427</v>
      </c>
      <c r="D229">
        <v>2516</v>
      </c>
      <c r="E229">
        <v>2496</v>
      </c>
      <c r="F229">
        <v>1961</v>
      </c>
      <c r="G229">
        <v>20</v>
      </c>
      <c r="H229">
        <v>1565.5999999999899</v>
      </c>
      <c r="I229">
        <v>1019</v>
      </c>
      <c r="J229">
        <v>2.4500000000000002</v>
      </c>
      <c r="K229">
        <v>674</v>
      </c>
      <c r="L229">
        <v>2.91</v>
      </c>
      <c r="M229">
        <v>1130</v>
      </c>
      <c r="N229">
        <v>722</v>
      </c>
      <c r="O229">
        <v>297</v>
      </c>
      <c r="P229">
        <v>111</v>
      </c>
      <c r="Q229">
        <v>0.01</v>
      </c>
      <c r="R229">
        <v>-7.0000000000000007E-2</v>
      </c>
      <c r="S229">
        <v>-0.04</v>
      </c>
      <c r="T229">
        <v>134</v>
      </c>
      <c r="U229">
        <v>127</v>
      </c>
      <c r="V229">
        <v>130</v>
      </c>
      <c r="W229">
        <v>140</v>
      </c>
      <c r="X229">
        <v>115</v>
      </c>
      <c r="Y229">
        <v>148</v>
      </c>
      <c r="Z229">
        <v>113</v>
      </c>
      <c r="AA229">
        <v>125</v>
      </c>
      <c r="AB229">
        <v>132</v>
      </c>
      <c r="AC229">
        <v>133</v>
      </c>
      <c r="AD229">
        <v>128</v>
      </c>
      <c r="AE229">
        <v>194</v>
      </c>
      <c r="AF229">
        <v>196</v>
      </c>
      <c r="AG229">
        <v>206</v>
      </c>
      <c r="AH229">
        <v>192</v>
      </c>
      <c r="AI229">
        <v>141</v>
      </c>
      <c r="AJ229">
        <v>95</v>
      </c>
      <c r="AK229">
        <v>68</v>
      </c>
      <c r="AL229">
        <v>1212</v>
      </c>
      <c r="AM229">
        <v>48.1</v>
      </c>
      <c r="AN229">
        <v>1305</v>
      </c>
      <c r="AO229">
        <v>49.1</v>
      </c>
      <c r="AP229" s="2"/>
      <c r="AQ229" s="2"/>
      <c r="AR229" s="2"/>
      <c r="AS229" s="2">
        <v>162</v>
      </c>
      <c r="AT229" s="2">
        <v>2146</v>
      </c>
      <c r="AU229" s="2">
        <v>11</v>
      </c>
      <c r="AV229" s="2">
        <v>72</v>
      </c>
      <c r="AW229" s="2">
        <v>5</v>
      </c>
      <c r="AX229" s="2">
        <v>2</v>
      </c>
      <c r="AY229" s="2">
        <v>2</v>
      </c>
      <c r="AZ229" s="2">
        <v>115</v>
      </c>
      <c r="BA229" s="2">
        <v>370</v>
      </c>
      <c r="BB229" s="2">
        <v>169</v>
      </c>
      <c r="BC229" s="2">
        <v>159</v>
      </c>
      <c r="BD229" s="2">
        <v>115</v>
      </c>
      <c r="BE229" s="2">
        <v>101</v>
      </c>
      <c r="BF229" s="2">
        <v>157</v>
      </c>
      <c r="BG229" s="2">
        <v>156</v>
      </c>
      <c r="BH229" s="2">
        <v>128</v>
      </c>
      <c r="BI229" s="2">
        <v>8</v>
      </c>
      <c r="BJ229" s="2">
        <v>27</v>
      </c>
      <c r="BK229" s="2">
        <v>43998</v>
      </c>
      <c r="BL229">
        <v>60217</v>
      </c>
      <c r="BN229" t="s">
        <v>107</v>
      </c>
      <c r="BO229">
        <v>26.399999999999899</v>
      </c>
      <c r="BP229">
        <v>17.1999999999999</v>
      </c>
      <c r="BQ229">
        <v>24</v>
      </c>
      <c r="BR229">
        <v>0.55696797360000005</v>
      </c>
      <c r="BS229" t="s">
        <v>138</v>
      </c>
      <c r="BT229">
        <v>37</v>
      </c>
      <c r="BU229">
        <v>8.5000000000000006E-2</v>
      </c>
      <c r="BV229">
        <v>0.42899999999999999</v>
      </c>
      <c r="BW229">
        <v>0.108</v>
      </c>
      <c r="BX229">
        <v>0</v>
      </c>
      <c r="BY229">
        <v>0</v>
      </c>
      <c r="BZ229">
        <v>0</v>
      </c>
      <c r="CA229">
        <v>74.040000000000006</v>
      </c>
      <c r="CB229" t="s">
        <v>119</v>
      </c>
      <c r="CC229">
        <v>42661.867310832698</v>
      </c>
      <c r="CD229">
        <v>45132240.703757599</v>
      </c>
      <c r="CE229">
        <v>1.5</v>
      </c>
      <c r="CF229">
        <v>0.05</v>
      </c>
      <c r="CG229">
        <v>0.95</v>
      </c>
      <c r="CH229">
        <v>0.3</v>
      </c>
      <c r="CI229">
        <v>5.5E-2</v>
      </c>
      <c r="CJ229">
        <v>2</v>
      </c>
      <c r="CK229">
        <v>3</v>
      </c>
      <c r="CL229">
        <v>0.72588832487309596</v>
      </c>
      <c r="CM229">
        <v>0.43712574850299402</v>
      </c>
      <c r="CN229">
        <v>0.70714625662272401</v>
      </c>
      <c r="CO229">
        <v>0.33333333333333298</v>
      </c>
      <c r="CP229">
        <v>8.9473684210525997E-2</v>
      </c>
      <c r="CQ229">
        <v>0.5</v>
      </c>
      <c r="CR229">
        <v>0</v>
      </c>
      <c r="CS229">
        <v>0.22500000000000001</v>
      </c>
      <c r="CT229">
        <v>0.75</v>
      </c>
      <c r="CU229">
        <v>0</v>
      </c>
      <c r="CV229">
        <v>1</v>
      </c>
      <c r="CW229">
        <v>0.60975609756097604</v>
      </c>
      <c r="CX229">
        <v>6.1797752808988998E-2</v>
      </c>
      <c r="CY229">
        <v>0.3</v>
      </c>
      <c r="CZ229">
        <f>AVERAGE(CU229,CV229,CX229)</f>
        <v>0.35393258426966301</v>
      </c>
      <c r="DA229">
        <f t="shared" si="25"/>
        <v>0.2036184210526315</v>
      </c>
      <c r="DB229">
        <f>AVERAGE(CZ229:DA229)</f>
        <v>0.27877550266114726</v>
      </c>
      <c r="DC229">
        <f>(DB229-DB$381)/DB$383</f>
        <v>0.31350670702313199</v>
      </c>
      <c r="DD229">
        <f t="shared" si="26"/>
        <v>0.55087341583303673</v>
      </c>
      <c r="DE229">
        <f t="shared" si="27"/>
        <v>0.67205791052598085</v>
      </c>
      <c r="DF229">
        <f t="shared" si="29"/>
        <v>9.9999999999999992E-2</v>
      </c>
      <c r="DG229">
        <f t="shared" si="28"/>
        <v>0.361854872516371</v>
      </c>
    </row>
    <row r="230" spans="1:111" x14ac:dyDescent="0.3">
      <c r="A230">
        <v>151</v>
      </c>
      <c r="B230">
        <v>4151450</v>
      </c>
      <c r="C230" t="s">
        <v>429</v>
      </c>
      <c r="D230">
        <v>199</v>
      </c>
      <c r="E230">
        <v>198</v>
      </c>
      <c r="F230">
        <v>140</v>
      </c>
      <c r="G230">
        <v>1</v>
      </c>
      <c r="H230">
        <v>304.69999999999902</v>
      </c>
      <c r="I230">
        <v>104</v>
      </c>
      <c r="J230">
        <v>1.9</v>
      </c>
      <c r="K230">
        <v>59</v>
      </c>
      <c r="L230">
        <v>2.37</v>
      </c>
      <c r="M230">
        <v>371</v>
      </c>
      <c r="N230">
        <v>81</v>
      </c>
      <c r="O230">
        <v>23</v>
      </c>
      <c r="P230">
        <v>267</v>
      </c>
      <c r="Q230">
        <v>0.32</v>
      </c>
      <c r="R230">
        <v>0.26</v>
      </c>
      <c r="S230">
        <v>-1.1200000000000001</v>
      </c>
      <c r="T230">
        <v>3</v>
      </c>
      <c r="U230">
        <v>3</v>
      </c>
      <c r="V230">
        <v>5</v>
      </c>
      <c r="W230">
        <v>4</v>
      </c>
      <c r="X230">
        <v>2</v>
      </c>
      <c r="Y230">
        <v>6</v>
      </c>
      <c r="Z230">
        <v>5</v>
      </c>
      <c r="AA230">
        <v>5</v>
      </c>
      <c r="AB230">
        <v>8</v>
      </c>
      <c r="AC230">
        <v>8</v>
      </c>
      <c r="AD230">
        <v>13</v>
      </c>
      <c r="AE230">
        <v>17</v>
      </c>
      <c r="AF230">
        <v>29</v>
      </c>
      <c r="AG230">
        <v>33</v>
      </c>
      <c r="AH230">
        <v>29</v>
      </c>
      <c r="AI230">
        <v>11</v>
      </c>
      <c r="AJ230">
        <v>10</v>
      </c>
      <c r="AK230">
        <v>11</v>
      </c>
      <c r="AL230">
        <v>99</v>
      </c>
      <c r="AM230">
        <v>63.899999999999899</v>
      </c>
      <c r="AN230">
        <v>103</v>
      </c>
      <c r="AO230">
        <v>63.7</v>
      </c>
      <c r="AP230" s="2"/>
      <c r="AQ230" s="2"/>
      <c r="AR230" s="2"/>
      <c r="AS230" s="2">
        <v>10</v>
      </c>
      <c r="AT230" s="2">
        <v>173</v>
      </c>
      <c r="AU230" s="2">
        <v>7</v>
      </c>
      <c r="AV230" s="2">
        <v>0</v>
      </c>
      <c r="AW230" s="2">
        <v>5</v>
      </c>
      <c r="AX230" s="2">
        <v>0</v>
      </c>
      <c r="AY230" s="2">
        <v>0</v>
      </c>
      <c r="AZ230" s="2">
        <v>3</v>
      </c>
      <c r="BA230" s="2">
        <v>26</v>
      </c>
      <c r="BB230" s="2">
        <v>4</v>
      </c>
      <c r="BC230" s="2">
        <v>9</v>
      </c>
      <c r="BD230" s="2">
        <v>4</v>
      </c>
      <c r="BE230" s="2">
        <v>13</v>
      </c>
      <c r="BF230" s="2">
        <v>36</v>
      </c>
      <c r="BG230" s="2">
        <v>16</v>
      </c>
      <c r="BH230" s="2">
        <v>10</v>
      </c>
      <c r="BI230" s="2">
        <v>7</v>
      </c>
      <c r="BJ230" s="2">
        <v>4</v>
      </c>
      <c r="BK230" s="2">
        <v>61571</v>
      </c>
      <c r="BL230">
        <v>81448</v>
      </c>
      <c r="BN230" t="s">
        <v>115</v>
      </c>
      <c r="BO230">
        <v>23.3</v>
      </c>
      <c r="BP230">
        <v>11.1</v>
      </c>
      <c r="BQ230">
        <v>12</v>
      </c>
      <c r="BR230">
        <v>-0.37869587799999999</v>
      </c>
      <c r="BS230" t="s">
        <v>149</v>
      </c>
      <c r="BT230">
        <v>52</v>
      </c>
      <c r="BU230">
        <v>3.3000000000000002E-2</v>
      </c>
      <c r="BV230">
        <v>0.20100000000000001</v>
      </c>
      <c r="BW230">
        <v>3.6999999999999998E-2</v>
      </c>
      <c r="BX230">
        <v>0</v>
      </c>
      <c r="BY230">
        <v>0</v>
      </c>
      <c r="BZ230">
        <v>0</v>
      </c>
      <c r="CA230">
        <v>75.489999999999895</v>
      </c>
      <c r="CB230" t="s">
        <v>119</v>
      </c>
      <c r="CC230">
        <v>20565.8326809584</v>
      </c>
      <c r="CD230">
        <v>18207182.7657164</v>
      </c>
      <c r="CL230">
        <v>0.56852791878172604</v>
      </c>
      <c r="CM230">
        <v>7.1856287425150003E-2</v>
      </c>
      <c r="CN230">
        <v>0.41346645386064002</v>
      </c>
      <c r="CO230">
        <v>0.62745098039215697</v>
      </c>
      <c r="CP230">
        <v>3.4736842105262997E-2</v>
      </c>
      <c r="CQ230">
        <v>0.21284634760705301</v>
      </c>
      <c r="CR230">
        <v>0</v>
      </c>
      <c r="CS230">
        <v>7.7083333333333004E-2</v>
      </c>
      <c r="DA230">
        <f t="shared" si="25"/>
        <v>8.1166630761412256E-2</v>
      </c>
      <c r="DC230">
        <f>DA230</f>
        <v>8.1166630761412256E-2</v>
      </c>
      <c r="DD230">
        <f t="shared" si="26"/>
        <v>0.42032541011491831</v>
      </c>
      <c r="DE230">
        <f t="shared" si="27"/>
        <v>0.41811728562991501</v>
      </c>
      <c r="DF230">
        <f t="shared" si="29"/>
        <v>0</v>
      </c>
      <c r="DG230">
        <f t="shared" si="28"/>
        <v>0.16642797213044244</v>
      </c>
    </row>
    <row r="231" spans="1:111" x14ac:dyDescent="0.3">
      <c r="A231">
        <v>152</v>
      </c>
      <c r="B231">
        <v>4151700</v>
      </c>
      <c r="C231" t="s">
        <v>431</v>
      </c>
      <c r="D231">
        <v>321</v>
      </c>
      <c r="E231">
        <v>321</v>
      </c>
      <c r="F231">
        <v>236</v>
      </c>
      <c r="G231">
        <v>0</v>
      </c>
      <c r="H231">
        <v>1196.4000000000001</v>
      </c>
      <c r="I231">
        <v>136</v>
      </c>
      <c r="J231">
        <v>2.36</v>
      </c>
      <c r="K231">
        <v>81</v>
      </c>
      <c r="L231">
        <v>2.91</v>
      </c>
      <c r="M231">
        <v>182</v>
      </c>
      <c r="N231">
        <v>105</v>
      </c>
      <c r="O231">
        <v>31</v>
      </c>
      <c r="P231">
        <v>46</v>
      </c>
      <c r="Q231">
        <v>1.52</v>
      </c>
      <c r="R231">
        <v>1.42</v>
      </c>
      <c r="S231">
        <v>1.05</v>
      </c>
      <c r="T231">
        <v>13</v>
      </c>
      <c r="U231">
        <v>13</v>
      </c>
      <c r="V231">
        <v>15</v>
      </c>
      <c r="W231">
        <v>11</v>
      </c>
      <c r="X231">
        <v>10</v>
      </c>
      <c r="Y231">
        <v>13</v>
      </c>
      <c r="Z231">
        <v>13</v>
      </c>
      <c r="AA231">
        <v>16</v>
      </c>
      <c r="AB231">
        <v>18</v>
      </c>
      <c r="AC231">
        <v>15</v>
      </c>
      <c r="AD231">
        <v>16</v>
      </c>
      <c r="AE231">
        <v>23</v>
      </c>
      <c r="AF231">
        <v>37</v>
      </c>
      <c r="AG231">
        <v>36</v>
      </c>
      <c r="AH231">
        <v>31</v>
      </c>
      <c r="AI231">
        <v>19</v>
      </c>
      <c r="AJ231">
        <v>11</v>
      </c>
      <c r="AK231">
        <v>10</v>
      </c>
      <c r="AL231">
        <v>156</v>
      </c>
      <c r="AM231">
        <v>54.399999999999899</v>
      </c>
      <c r="AN231">
        <v>164</v>
      </c>
      <c r="AO231">
        <v>57.899999999999899</v>
      </c>
      <c r="AP231" s="2"/>
      <c r="AQ231" s="2"/>
      <c r="AR231" s="2"/>
      <c r="AS231" s="2">
        <v>23</v>
      </c>
      <c r="AT231" s="2">
        <v>276</v>
      </c>
      <c r="AU231" s="2">
        <v>2</v>
      </c>
      <c r="AV231" s="2">
        <v>4</v>
      </c>
      <c r="AW231" s="2">
        <v>3</v>
      </c>
      <c r="AX231" s="2">
        <v>1</v>
      </c>
      <c r="AY231" s="2">
        <v>0</v>
      </c>
      <c r="AZ231" s="2">
        <v>13</v>
      </c>
      <c r="BA231" s="2">
        <v>45</v>
      </c>
      <c r="BB231" s="2">
        <v>9</v>
      </c>
      <c r="BC231" s="2">
        <v>12</v>
      </c>
      <c r="BD231" s="2">
        <v>12</v>
      </c>
      <c r="BE231" s="2">
        <v>26</v>
      </c>
      <c r="BF231" s="2">
        <v>32</v>
      </c>
      <c r="BG231" s="2">
        <v>15</v>
      </c>
      <c r="BH231" s="2">
        <v>15</v>
      </c>
      <c r="BI231" s="2">
        <v>11</v>
      </c>
      <c r="BJ231" s="2">
        <v>4</v>
      </c>
      <c r="BK231" s="2">
        <v>54918</v>
      </c>
      <c r="BL231">
        <v>73951</v>
      </c>
      <c r="BN231" t="s">
        <v>107</v>
      </c>
      <c r="BO231">
        <v>20.1999999999999</v>
      </c>
      <c r="BP231">
        <v>13.8</v>
      </c>
      <c r="BQ231">
        <v>12</v>
      </c>
      <c r="BR231">
        <v>-0.37869587799999999</v>
      </c>
      <c r="BS231" t="s">
        <v>149</v>
      </c>
      <c r="BT231">
        <v>52</v>
      </c>
      <c r="BU231">
        <v>2.3E-2</v>
      </c>
      <c r="BV231">
        <v>0.28199999999999997</v>
      </c>
      <c r="BW231">
        <v>5.8000000000000003E-2</v>
      </c>
      <c r="BX231">
        <v>0</v>
      </c>
      <c r="BY231">
        <v>0</v>
      </c>
      <c r="BZ231">
        <v>0</v>
      </c>
      <c r="CA231">
        <v>43.38</v>
      </c>
      <c r="CB231" t="s">
        <v>119</v>
      </c>
      <c r="CC231">
        <v>21835.952627927902</v>
      </c>
      <c r="CD231">
        <v>7473689.5031711301</v>
      </c>
      <c r="CE231">
        <v>2</v>
      </c>
      <c r="CF231">
        <v>0.06</v>
      </c>
      <c r="CG231">
        <v>0.52</v>
      </c>
      <c r="CH231">
        <v>0.21</v>
      </c>
      <c r="CI231">
        <v>0.02</v>
      </c>
      <c r="CJ231">
        <v>1</v>
      </c>
      <c r="CK231">
        <v>5</v>
      </c>
      <c r="CL231">
        <v>0.41116751269035501</v>
      </c>
      <c r="CM231">
        <v>0.23353293413173701</v>
      </c>
      <c r="CN231">
        <v>0.41346645386064002</v>
      </c>
      <c r="CO231">
        <v>0.62745098039215697</v>
      </c>
      <c r="CP231">
        <v>2.4210526315788999E-2</v>
      </c>
      <c r="CQ231">
        <v>0.31486146095717898</v>
      </c>
      <c r="CR231">
        <v>0</v>
      </c>
      <c r="CS231">
        <v>0.120833333333333</v>
      </c>
      <c r="CT231">
        <v>0.5</v>
      </c>
      <c r="CU231">
        <v>1.6666666666667E-2</v>
      </c>
      <c r="CV231">
        <v>0.52222222222222203</v>
      </c>
      <c r="CW231">
        <v>0.39024390243902402</v>
      </c>
      <c r="CX231">
        <v>2.2471910112360001E-2</v>
      </c>
      <c r="CY231">
        <v>0.5</v>
      </c>
      <c r="CZ231">
        <f>AVERAGE(CU231,CV231,CX231)</f>
        <v>0.1871202663337497</v>
      </c>
      <c r="DA231">
        <f t="shared" si="25"/>
        <v>0.11497633015157525</v>
      </c>
      <c r="DB231">
        <f>AVERAGE(CZ231:DA231)</f>
        <v>0.15104829824266247</v>
      </c>
      <c r="DC231">
        <f>(DB231-DB$381)/DB$383</f>
        <v>0.1357572896721061</v>
      </c>
      <c r="DD231">
        <f t="shared" si="26"/>
        <v>0.4214044702687223</v>
      </c>
      <c r="DE231">
        <f t="shared" si="27"/>
        <v>0.42021626223434583</v>
      </c>
      <c r="DF231">
        <f t="shared" si="29"/>
        <v>0.16666666666666666</v>
      </c>
      <c r="DG231">
        <f t="shared" si="28"/>
        <v>0.24088007285770618</v>
      </c>
    </row>
    <row r="232" spans="1:111" x14ac:dyDescent="0.3">
      <c r="A232">
        <v>153</v>
      </c>
      <c r="B232">
        <v>4151950</v>
      </c>
      <c r="C232" t="s">
        <v>433</v>
      </c>
      <c r="D232">
        <v>531</v>
      </c>
      <c r="E232">
        <v>530</v>
      </c>
      <c r="F232">
        <v>372</v>
      </c>
      <c r="G232">
        <v>1</v>
      </c>
      <c r="H232">
        <v>232.8</v>
      </c>
      <c r="I232">
        <v>261</v>
      </c>
      <c r="J232">
        <v>2.0299999999999998</v>
      </c>
      <c r="K232">
        <v>151</v>
      </c>
      <c r="L232">
        <v>2.46</v>
      </c>
      <c r="M232">
        <v>336</v>
      </c>
      <c r="N232">
        <v>197</v>
      </c>
      <c r="O232">
        <v>64</v>
      </c>
      <c r="P232">
        <v>75</v>
      </c>
      <c r="Q232">
        <v>1.23</v>
      </c>
      <c r="R232">
        <v>1.29</v>
      </c>
      <c r="S232">
        <v>1.1299999999999999</v>
      </c>
      <c r="T232">
        <v>11</v>
      </c>
      <c r="U232">
        <v>12</v>
      </c>
      <c r="V232">
        <v>14</v>
      </c>
      <c r="W232">
        <v>14</v>
      </c>
      <c r="X232">
        <v>15</v>
      </c>
      <c r="Y232">
        <v>18</v>
      </c>
      <c r="Z232">
        <v>19</v>
      </c>
      <c r="AA232">
        <v>22</v>
      </c>
      <c r="AB232">
        <v>17</v>
      </c>
      <c r="AC232">
        <v>22</v>
      </c>
      <c r="AD232">
        <v>35</v>
      </c>
      <c r="AE232">
        <v>43</v>
      </c>
      <c r="AF232">
        <v>68</v>
      </c>
      <c r="AG232">
        <v>68</v>
      </c>
      <c r="AH232">
        <v>67</v>
      </c>
      <c r="AI232">
        <v>45</v>
      </c>
      <c r="AJ232">
        <v>24</v>
      </c>
      <c r="AK232">
        <v>19</v>
      </c>
      <c r="AL232">
        <v>273</v>
      </c>
      <c r="AM232">
        <v>61.6</v>
      </c>
      <c r="AN232">
        <v>260</v>
      </c>
      <c r="AO232">
        <v>62</v>
      </c>
      <c r="AP232" s="2"/>
      <c r="AQ232" s="2"/>
      <c r="AR232" s="2"/>
      <c r="AS232" s="2">
        <v>19</v>
      </c>
      <c r="AT232" s="2">
        <v>488</v>
      </c>
      <c r="AU232" s="2">
        <v>0</v>
      </c>
      <c r="AV232" s="2">
        <v>4</v>
      </c>
      <c r="AW232" s="2">
        <v>4</v>
      </c>
      <c r="AX232" s="2">
        <v>0</v>
      </c>
      <c r="AY232" s="2">
        <v>0</v>
      </c>
      <c r="AZ232" s="2">
        <v>16</v>
      </c>
      <c r="BA232" s="2">
        <v>43</v>
      </c>
      <c r="BB232" s="2">
        <v>9</v>
      </c>
      <c r="BC232" s="2">
        <v>26</v>
      </c>
      <c r="BD232" s="2">
        <v>23</v>
      </c>
      <c r="BE232" s="2">
        <v>24</v>
      </c>
      <c r="BF232" s="2">
        <v>37</v>
      </c>
      <c r="BG232" s="2">
        <v>34</v>
      </c>
      <c r="BH232" s="2">
        <v>34</v>
      </c>
      <c r="BI232" s="2">
        <v>34</v>
      </c>
      <c r="BJ232" s="2">
        <v>40</v>
      </c>
      <c r="BK232" s="2">
        <v>81962</v>
      </c>
      <c r="BL232">
        <v>120899</v>
      </c>
      <c r="BN232" t="s">
        <v>115</v>
      </c>
      <c r="BO232">
        <v>22.1999999999999</v>
      </c>
      <c r="BP232">
        <v>13.5</v>
      </c>
      <c r="BQ232">
        <v>17</v>
      </c>
      <c r="BR232">
        <v>-5.4048117E-2</v>
      </c>
      <c r="BS232" t="s">
        <v>166</v>
      </c>
      <c r="BT232">
        <v>50</v>
      </c>
      <c r="BU232">
        <v>0.109</v>
      </c>
      <c r="BV232">
        <v>0.24099999999999999</v>
      </c>
      <c r="BW232">
        <v>7.6999999999999999E-2</v>
      </c>
      <c r="BX232">
        <v>0</v>
      </c>
      <c r="BY232">
        <v>0</v>
      </c>
      <c r="BZ232">
        <v>0</v>
      </c>
      <c r="CA232">
        <v>58.329999999999899</v>
      </c>
      <c r="CB232" t="s">
        <v>119</v>
      </c>
      <c r="CC232">
        <v>38692.442207396904</v>
      </c>
      <c r="CD232">
        <v>61928539.977416299</v>
      </c>
      <c r="CL232">
        <v>0.512690355329949</v>
      </c>
      <c r="CM232">
        <v>0.215568862275449</v>
      </c>
      <c r="CN232">
        <v>0.51536468392969204</v>
      </c>
      <c r="CO232">
        <v>0.58823529411764697</v>
      </c>
      <c r="CP232">
        <v>0.114736842105263</v>
      </c>
      <c r="CQ232">
        <v>0.26322418136020198</v>
      </c>
      <c r="CR232">
        <v>0</v>
      </c>
      <c r="CS232">
        <v>0.16041666666666701</v>
      </c>
      <c r="DA232">
        <f t="shared" si="25"/>
        <v>0.134594422533033</v>
      </c>
      <c r="DC232">
        <f>DA232</f>
        <v>0.134594422533033</v>
      </c>
      <c r="DD232">
        <f t="shared" si="26"/>
        <v>0.45796479891318426</v>
      </c>
      <c r="DE232">
        <f t="shared" si="27"/>
        <v>0.49133303381051768</v>
      </c>
      <c r="DF232">
        <f t="shared" si="29"/>
        <v>0</v>
      </c>
      <c r="DG232">
        <f t="shared" si="28"/>
        <v>0.20864248544785022</v>
      </c>
    </row>
    <row r="233" spans="1:111" x14ac:dyDescent="0.3">
      <c r="A233">
        <v>154</v>
      </c>
      <c r="B233">
        <v>4152000</v>
      </c>
      <c r="C233" t="s">
        <v>435</v>
      </c>
      <c r="D233">
        <v>153</v>
      </c>
      <c r="E233">
        <v>153</v>
      </c>
      <c r="F233">
        <v>122</v>
      </c>
      <c r="G233">
        <v>0</v>
      </c>
      <c r="H233">
        <v>110</v>
      </c>
      <c r="I233">
        <v>81</v>
      </c>
      <c r="J233">
        <v>1.89</v>
      </c>
      <c r="K233">
        <v>55</v>
      </c>
      <c r="L233">
        <v>2.2200000000000002</v>
      </c>
      <c r="M233">
        <v>528</v>
      </c>
      <c r="N233">
        <v>66</v>
      </c>
      <c r="O233">
        <v>15</v>
      </c>
      <c r="P233">
        <v>447</v>
      </c>
      <c r="Q233">
        <v>1.19</v>
      </c>
      <c r="R233">
        <v>1.18</v>
      </c>
      <c r="S233">
        <v>1.8</v>
      </c>
      <c r="T233">
        <v>5</v>
      </c>
      <c r="U233">
        <v>6</v>
      </c>
      <c r="V233">
        <v>6</v>
      </c>
      <c r="W233">
        <v>3</v>
      </c>
      <c r="X233">
        <v>2</v>
      </c>
      <c r="Y233">
        <v>6</v>
      </c>
      <c r="Z233">
        <v>5</v>
      </c>
      <c r="AA233">
        <v>6</v>
      </c>
      <c r="AB233">
        <v>5</v>
      </c>
      <c r="AC233">
        <v>4</v>
      </c>
      <c r="AD233">
        <v>10</v>
      </c>
      <c r="AE233">
        <v>17</v>
      </c>
      <c r="AF233">
        <v>28</v>
      </c>
      <c r="AG233">
        <v>22</v>
      </c>
      <c r="AH233">
        <v>13</v>
      </c>
      <c r="AI233">
        <v>8</v>
      </c>
      <c r="AJ233">
        <v>4</v>
      </c>
      <c r="AK233">
        <v>4</v>
      </c>
      <c r="AL233">
        <v>77</v>
      </c>
      <c r="AM233">
        <v>60.2</v>
      </c>
      <c r="AN233">
        <v>77</v>
      </c>
      <c r="AO233">
        <v>60.5</v>
      </c>
      <c r="AP233" s="2"/>
      <c r="AQ233" s="2"/>
      <c r="AR233" s="2"/>
      <c r="AS233" s="2">
        <v>11</v>
      </c>
      <c r="AT233" s="2">
        <v>135</v>
      </c>
      <c r="AU233" s="2">
        <v>1</v>
      </c>
      <c r="AV233" s="2">
        <v>1</v>
      </c>
      <c r="AW233" s="2">
        <v>2</v>
      </c>
      <c r="AX233" s="2">
        <v>0</v>
      </c>
      <c r="AY233" s="2">
        <v>0</v>
      </c>
      <c r="AZ233" s="2">
        <v>3</v>
      </c>
      <c r="BA233" s="2">
        <v>18</v>
      </c>
      <c r="BB233" s="2">
        <v>8</v>
      </c>
      <c r="BC233" s="2">
        <v>3</v>
      </c>
      <c r="BD233" s="2">
        <v>11</v>
      </c>
      <c r="BE233" s="2">
        <v>15</v>
      </c>
      <c r="BF233" s="2">
        <v>24</v>
      </c>
      <c r="BG233" s="2">
        <v>5</v>
      </c>
      <c r="BH233" s="2">
        <v>4</v>
      </c>
      <c r="BI233" s="2">
        <v>3</v>
      </c>
      <c r="BJ233" s="2">
        <v>7</v>
      </c>
      <c r="BK233" s="2">
        <v>51828</v>
      </c>
      <c r="BL233">
        <v>86165</v>
      </c>
      <c r="BN233" t="s">
        <v>115</v>
      </c>
      <c r="BO233">
        <v>26.8</v>
      </c>
      <c r="BP233">
        <v>15.4</v>
      </c>
      <c r="BQ233">
        <v>12</v>
      </c>
      <c r="BR233">
        <v>-0.37869587799999999</v>
      </c>
      <c r="BS233" t="s">
        <v>149</v>
      </c>
      <c r="BT233">
        <v>43</v>
      </c>
      <c r="BU233">
        <v>0.29099999999999998</v>
      </c>
      <c r="BV233">
        <v>0.32400000000000001</v>
      </c>
      <c r="BW233">
        <v>5.0999999999999997E-2</v>
      </c>
      <c r="BX233">
        <v>0</v>
      </c>
      <c r="BY233">
        <v>0</v>
      </c>
      <c r="BZ233">
        <v>0</v>
      </c>
      <c r="CA233">
        <v>64.989999999999895</v>
      </c>
      <c r="CB233" t="s">
        <v>119</v>
      </c>
      <c r="CC233">
        <v>38753.004991076901</v>
      </c>
      <c r="CD233">
        <v>36771819.943264998</v>
      </c>
      <c r="CL233">
        <v>0.74619289340101502</v>
      </c>
      <c r="CM233">
        <v>0.329341317365269</v>
      </c>
      <c r="CN233">
        <v>0.41346645386064002</v>
      </c>
      <c r="CO233">
        <v>0.45098039215686297</v>
      </c>
      <c r="CP233">
        <v>0.30631578947368399</v>
      </c>
      <c r="CQ233">
        <v>0.36775818639798502</v>
      </c>
      <c r="CR233">
        <v>0</v>
      </c>
      <c r="CS233">
        <v>0.10625</v>
      </c>
      <c r="DA233">
        <f t="shared" si="25"/>
        <v>0.19508099396791723</v>
      </c>
      <c r="DC233">
        <f>DA233</f>
        <v>0.19508099396791723</v>
      </c>
      <c r="DD233">
        <f t="shared" si="26"/>
        <v>0.48499526419594674</v>
      </c>
      <c r="DE233">
        <f t="shared" si="27"/>
        <v>0.5439124141494045</v>
      </c>
      <c r="DF233">
        <f t="shared" si="29"/>
        <v>0</v>
      </c>
      <c r="DG233">
        <f t="shared" si="28"/>
        <v>0.24633113603910725</v>
      </c>
    </row>
    <row r="234" spans="1:111" x14ac:dyDescent="0.3">
      <c r="A234">
        <v>155</v>
      </c>
      <c r="B234">
        <v>4152050</v>
      </c>
      <c r="C234" t="s">
        <v>437</v>
      </c>
      <c r="D234">
        <v>768</v>
      </c>
      <c r="E234">
        <v>767</v>
      </c>
      <c r="F234">
        <v>567</v>
      </c>
      <c r="G234">
        <v>1</v>
      </c>
      <c r="H234">
        <v>295.60000000000002</v>
      </c>
      <c r="I234">
        <v>371</v>
      </c>
      <c r="J234">
        <v>2.0699999999999998</v>
      </c>
      <c r="K234">
        <v>225</v>
      </c>
      <c r="L234">
        <v>2.52</v>
      </c>
      <c r="M234">
        <v>792</v>
      </c>
      <c r="N234">
        <v>284</v>
      </c>
      <c r="O234">
        <v>88</v>
      </c>
      <c r="P234">
        <v>421</v>
      </c>
      <c r="Q234">
        <v>0.23</v>
      </c>
      <c r="R234">
        <v>0.12</v>
      </c>
      <c r="S234">
        <v>0.28000000000000003</v>
      </c>
      <c r="T234">
        <v>26</v>
      </c>
      <c r="U234">
        <v>24</v>
      </c>
      <c r="V234">
        <v>28</v>
      </c>
      <c r="W234">
        <v>30</v>
      </c>
      <c r="X234">
        <v>15</v>
      </c>
      <c r="Y234">
        <v>25</v>
      </c>
      <c r="Z234">
        <v>30</v>
      </c>
      <c r="AA234">
        <v>33</v>
      </c>
      <c r="AB234">
        <v>30</v>
      </c>
      <c r="AC234">
        <v>31</v>
      </c>
      <c r="AD234">
        <v>60</v>
      </c>
      <c r="AE234">
        <v>86</v>
      </c>
      <c r="AF234">
        <v>96</v>
      </c>
      <c r="AG234">
        <v>95</v>
      </c>
      <c r="AH234">
        <v>71</v>
      </c>
      <c r="AI234">
        <v>48</v>
      </c>
      <c r="AJ234">
        <v>22</v>
      </c>
      <c r="AK234">
        <v>18</v>
      </c>
      <c r="AL234">
        <v>380</v>
      </c>
      <c r="AM234">
        <v>57.799999999999898</v>
      </c>
      <c r="AN234">
        <v>388</v>
      </c>
      <c r="AO234">
        <v>58.299999999999898</v>
      </c>
      <c r="AP234" s="2"/>
      <c r="AQ234" s="2"/>
      <c r="AR234" s="2"/>
      <c r="AS234" s="2">
        <v>42</v>
      </c>
      <c r="AT234" s="2">
        <v>700</v>
      </c>
      <c r="AU234" s="2">
        <v>2</v>
      </c>
      <c r="AV234" s="2">
        <v>5</v>
      </c>
      <c r="AW234" s="2">
        <v>3</v>
      </c>
      <c r="AX234" s="2">
        <v>0</v>
      </c>
      <c r="AY234" s="2">
        <v>0</v>
      </c>
      <c r="AZ234" s="2">
        <v>17</v>
      </c>
      <c r="BA234" s="2">
        <v>68</v>
      </c>
      <c r="BB234" s="2">
        <v>19</v>
      </c>
      <c r="BC234" s="2">
        <v>7</v>
      </c>
      <c r="BD234" s="2">
        <v>35</v>
      </c>
      <c r="BE234" s="2">
        <v>63</v>
      </c>
      <c r="BF234" s="2">
        <v>84</v>
      </c>
      <c r="BG234" s="2">
        <v>47</v>
      </c>
      <c r="BH234" s="2">
        <v>38</v>
      </c>
      <c r="BI234" s="2">
        <v>55</v>
      </c>
      <c r="BJ234" s="2">
        <v>24</v>
      </c>
      <c r="BK234" s="2">
        <v>66292</v>
      </c>
      <c r="BL234">
        <v>97026</v>
      </c>
      <c r="BN234" t="s">
        <v>115</v>
      </c>
      <c r="BO234">
        <v>21.3</v>
      </c>
      <c r="BP234">
        <v>13.6</v>
      </c>
      <c r="BQ234">
        <v>12</v>
      </c>
      <c r="BR234">
        <v>-0.37869587799999999</v>
      </c>
      <c r="BS234" t="s">
        <v>149</v>
      </c>
      <c r="BT234">
        <v>50</v>
      </c>
      <c r="BU234">
        <v>8.8999999999999996E-2</v>
      </c>
      <c r="BV234">
        <v>0.31</v>
      </c>
      <c r="BW234">
        <v>3.1E-2</v>
      </c>
      <c r="BX234">
        <v>0</v>
      </c>
      <c r="BY234">
        <v>0</v>
      </c>
      <c r="BZ234">
        <v>0</v>
      </c>
      <c r="CA234">
        <v>65.430000000000007</v>
      </c>
      <c r="CB234" t="s">
        <v>119</v>
      </c>
      <c r="CC234">
        <v>43300.627261271002</v>
      </c>
      <c r="CD234">
        <v>72449474.003451303</v>
      </c>
      <c r="CL234">
        <v>0.46700507614213199</v>
      </c>
      <c r="CM234">
        <v>0.22155688622754499</v>
      </c>
      <c r="CN234">
        <v>0.41346645386064002</v>
      </c>
      <c r="CO234">
        <v>0.58823529411764697</v>
      </c>
      <c r="CP234">
        <v>9.3684210526315995E-2</v>
      </c>
      <c r="CQ234">
        <v>0.35012594458438301</v>
      </c>
      <c r="CR234">
        <v>0</v>
      </c>
      <c r="CS234">
        <v>6.4583333333333007E-2</v>
      </c>
      <c r="DA234">
        <f t="shared" si="25"/>
        <v>0.127098372111008</v>
      </c>
      <c r="DC234">
        <f>DA234</f>
        <v>0.127098372111008</v>
      </c>
      <c r="DD234">
        <f t="shared" si="26"/>
        <v>0.42256592758699102</v>
      </c>
      <c r="DE234">
        <f t="shared" si="27"/>
        <v>0.4224755169473447</v>
      </c>
      <c r="DF234">
        <f t="shared" si="29"/>
        <v>0</v>
      </c>
      <c r="DG234">
        <f t="shared" si="28"/>
        <v>0.18319129635278422</v>
      </c>
    </row>
    <row r="235" spans="1:111" x14ac:dyDescent="0.3">
      <c r="A235">
        <v>157</v>
      </c>
      <c r="B235">
        <v>4152275</v>
      </c>
      <c r="C235" t="s">
        <v>441</v>
      </c>
      <c r="D235">
        <v>1610</v>
      </c>
      <c r="E235">
        <v>1599</v>
      </c>
      <c r="F235">
        <v>1337</v>
      </c>
      <c r="G235">
        <v>11</v>
      </c>
      <c r="H235">
        <v>420.6</v>
      </c>
      <c r="I235">
        <v>613</v>
      </c>
      <c r="J235">
        <v>2.61</v>
      </c>
      <c r="K235">
        <v>456</v>
      </c>
      <c r="L235">
        <v>2.93</v>
      </c>
      <c r="M235">
        <v>645</v>
      </c>
      <c r="N235">
        <v>517</v>
      </c>
      <c r="O235">
        <v>96</v>
      </c>
      <c r="P235">
        <v>32</v>
      </c>
      <c r="Q235">
        <v>0.54</v>
      </c>
      <c r="R235">
        <v>0.59</v>
      </c>
      <c r="S235">
        <v>0.5</v>
      </c>
      <c r="T235">
        <v>66</v>
      </c>
      <c r="U235">
        <v>76</v>
      </c>
      <c r="V235">
        <v>83</v>
      </c>
      <c r="W235">
        <v>79</v>
      </c>
      <c r="X235">
        <v>66</v>
      </c>
      <c r="Y235">
        <v>79</v>
      </c>
      <c r="Z235">
        <v>69</v>
      </c>
      <c r="AA235">
        <v>85</v>
      </c>
      <c r="AB235">
        <v>98</v>
      </c>
      <c r="AC235">
        <v>89</v>
      </c>
      <c r="AD235">
        <v>84</v>
      </c>
      <c r="AE235">
        <v>123</v>
      </c>
      <c r="AF235">
        <v>142</v>
      </c>
      <c r="AG235">
        <v>154</v>
      </c>
      <c r="AH235">
        <v>134</v>
      </c>
      <c r="AI235">
        <v>90</v>
      </c>
      <c r="AJ235">
        <v>53</v>
      </c>
      <c r="AK235">
        <v>41</v>
      </c>
      <c r="AL235">
        <v>784</v>
      </c>
      <c r="AM235">
        <v>50.7</v>
      </c>
      <c r="AN235">
        <v>827</v>
      </c>
      <c r="AO235">
        <v>51.1</v>
      </c>
      <c r="AP235" s="2">
        <v>0</v>
      </c>
      <c r="AQ235" s="2">
        <v>1607</v>
      </c>
      <c r="AR235" s="2">
        <v>100</v>
      </c>
      <c r="AS235" s="2">
        <v>92</v>
      </c>
      <c r="AT235" s="2">
        <v>1447</v>
      </c>
      <c r="AU235" s="2">
        <v>5</v>
      </c>
      <c r="AV235" s="2">
        <v>17</v>
      </c>
      <c r="AW235" s="2">
        <v>15</v>
      </c>
      <c r="AX235" s="2">
        <v>1</v>
      </c>
      <c r="AY235" s="2">
        <v>0</v>
      </c>
      <c r="AZ235" s="2">
        <v>32</v>
      </c>
      <c r="BA235" s="2">
        <v>163</v>
      </c>
      <c r="BB235" s="2">
        <v>24</v>
      </c>
      <c r="BC235" s="2">
        <v>59</v>
      </c>
      <c r="BD235" s="2">
        <v>43</v>
      </c>
      <c r="BE235" s="2">
        <v>141</v>
      </c>
      <c r="BF235" s="2">
        <v>106</v>
      </c>
      <c r="BG235" s="2">
        <v>47</v>
      </c>
      <c r="BH235" s="2">
        <v>144</v>
      </c>
      <c r="BI235" s="2">
        <v>20</v>
      </c>
      <c r="BJ235" s="2">
        <v>28</v>
      </c>
      <c r="BK235" s="2">
        <v>57084</v>
      </c>
      <c r="BL235">
        <v>80098</v>
      </c>
      <c r="BN235" t="s">
        <v>115</v>
      </c>
      <c r="BO235">
        <v>21.1999999999999</v>
      </c>
      <c r="BP235">
        <v>14.1999999999999</v>
      </c>
      <c r="BQ235">
        <v>31</v>
      </c>
      <c r="BR235">
        <v>1.0752776862</v>
      </c>
      <c r="BS235" t="s">
        <v>198</v>
      </c>
      <c r="BT235">
        <v>53</v>
      </c>
      <c r="BU235">
        <v>0.123</v>
      </c>
      <c r="BV235">
        <v>0.29299999999999998</v>
      </c>
      <c r="BW235">
        <v>6.7000000000000004E-2</v>
      </c>
      <c r="BX235">
        <v>4.0000000000000001E-3</v>
      </c>
      <c r="BY235">
        <v>95.68</v>
      </c>
      <c r="BZ235">
        <v>0</v>
      </c>
      <c r="CA235">
        <v>0</v>
      </c>
      <c r="CB235" t="s">
        <v>119</v>
      </c>
      <c r="CC235">
        <v>57632.536178078699</v>
      </c>
      <c r="CD235">
        <v>106784493.879043</v>
      </c>
      <c r="CE235">
        <v>2</v>
      </c>
      <c r="CF235">
        <v>0.05</v>
      </c>
      <c r="CG235">
        <v>0.95</v>
      </c>
      <c r="CH235">
        <v>0.17</v>
      </c>
      <c r="CI235">
        <v>0.01</v>
      </c>
      <c r="CJ235">
        <v>1</v>
      </c>
      <c r="CK235">
        <v>4</v>
      </c>
      <c r="CL235">
        <v>0.461928934010152</v>
      </c>
      <c r="CM235">
        <v>0.25748502994012001</v>
      </c>
      <c r="CN235">
        <v>0.86982978223477703</v>
      </c>
      <c r="CO235">
        <v>0.64705882352941202</v>
      </c>
      <c r="CP235">
        <v>0.12947368421052599</v>
      </c>
      <c r="CQ235">
        <v>0.32871536523929501</v>
      </c>
      <c r="CR235">
        <v>1.7391304347826E-2</v>
      </c>
      <c r="CS235">
        <v>0.139583333333333</v>
      </c>
      <c r="CT235">
        <v>0.5</v>
      </c>
      <c r="CU235">
        <v>0</v>
      </c>
      <c r="CV235">
        <v>1</v>
      </c>
      <c r="CW235">
        <v>0.292682926829268</v>
      </c>
      <c r="CX235">
        <v>1.123595505618E-2</v>
      </c>
      <c r="CY235">
        <v>0.4</v>
      </c>
      <c r="CZ235">
        <f>AVERAGE(CU235,CV235,CX235)</f>
        <v>0.33707865168539336</v>
      </c>
      <c r="DA235">
        <f t="shared" si="25"/>
        <v>0.153790921782745</v>
      </c>
      <c r="DB235">
        <f>AVERAGE(CZ235:DA235)</f>
        <v>0.24543478673406918</v>
      </c>
      <c r="DC235">
        <f>(DB235-DB$381)/DB$383</f>
        <v>0.26710866005196904</v>
      </c>
      <c r="DD235">
        <f t="shared" si="26"/>
        <v>0.55907564242861529</v>
      </c>
      <c r="DE235">
        <f t="shared" si="27"/>
        <v>0.68801279651418767</v>
      </c>
      <c r="DF235">
        <f t="shared" si="29"/>
        <v>0.78559999999999997</v>
      </c>
      <c r="DG235">
        <f t="shared" si="28"/>
        <v>0.58024048552205221</v>
      </c>
    </row>
    <row r="236" spans="1:111" x14ac:dyDescent="0.3">
      <c r="A236">
        <v>297</v>
      </c>
      <c r="B236">
        <v>4152400</v>
      </c>
      <c r="C236" t="s">
        <v>725</v>
      </c>
      <c r="D236">
        <v>120</v>
      </c>
      <c r="E236">
        <v>120</v>
      </c>
      <c r="F236">
        <v>97</v>
      </c>
      <c r="G236">
        <v>0</v>
      </c>
      <c r="H236">
        <v>48.5</v>
      </c>
      <c r="I236">
        <v>51</v>
      </c>
      <c r="J236">
        <v>2.35</v>
      </c>
      <c r="K236">
        <v>34</v>
      </c>
      <c r="L236">
        <v>2.85</v>
      </c>
      <c r="M236">
        <v>62</v>
      </c>
      <c r="N236">
        <v>35</v>
      </c>
      <c r="O236">
        <v>16</v>
      </c>
      <c r="P236">
        <v>11</v>
      </c>
      <c r="Q236">
        <v>0</v>
      </c>
      <c r="R236">
        <v>0.18</v>
      </c>
      <c r="S236">
        <v>-0.51</v>
      </c>
      <c r="T236">
        <v>4</v>
      </c>
      <c r="U236">
        <v>4</v>
      </c>
      <c r="V236">
        <v>4</v>
      </c>
      <c r="W236">
        <v>6</v>
      </c>
      <c r="X236">
        <v>6</v>
      </c>
      <c r="Y236">
        <v>6</v>
      </c>
      <c r="Z236">
        <v>4</v>
      </c>
      <c r="AA236">
        <v>8</v>
      </c>
      <c r="AB236">
        <v>4</v>
      </c>
      <c r="AC236">
        <v>7</v>
      </c>
      <c r="AD236">
        <v>9</v>
      </c>
      <c r="AE236">
        <v>8</v>
      </c>
      <c r="AF236">
        <v>14</v>
      </c>
      <c r="AG236">
        <v>14</v>
      </c>
      <c r="AH236">
        <v>10</v>
      </c>
      <c r="AI236">
        <v>6</v>
      </c>
      <c r="AJ236">
        <v>4</v>
      </c>
      <c r="AK236">
        <v>3</v>
      </c>
      <c r="AL236">
        <v>60</v>
      </c>
      <c r="AM236">
        <v>53.799999999999898</v>
      </c>
      <c r="AN236">
        <v>61</v>
      </c>
      <c r="AO236">
        <v>54.5</v>
      </c>
      <c r="AP236" s="2"/>
      <c r="AQ236" s="2"/>
      <c r="AR236" s="2"/>
      <c r="AS236" s="2">
        <v>9</v>
      </c>
      <c r="AT236" s="2">
        <v>104</v>
      </c>
      <c r="AU236" s="2">
        <v>0</v>
      </c>
      <c r="AV236" s="2">
        <v>2</v>
      </c>
      <c r="AW236" s="2">
        <v>2</v>
      </c>
      <c r="AX236" s="2">
        <v>0</v>
      </c>
      <c r="AY236" s="2">
        <v>0</v>
      </c>
      <c r="AZ236" s="2">
        <v>3</v>
      </c>
      <c r="BA236" s="2">
        <v>16</v>
      </c>
      <c r="BB236" s="2">
        <v>12</v>
      </c>
      <c r="BC236" s="2">
        <v>4</v>
      </c>
      <c r="BD236" s="2">
        <v>2</v>
      </c>
      <c r="BE236" s="2">
        <v>7</v>
      </c>
      <c r="BF236" s="2">
        <v>2</v>
      </c>
      <c r="BG236" s="2">
        <v>12</v>
      </c>
      <c r="BH236" s="2">
        <v>9</v>
      </c>
      <c r="BI236" s="2">
        <v>3</v>
      </c>
      <c r="BJ236" s="2">
        <v>0</v>
      </c>
      <c r="BK236" s="2">
        <v>55168</v>
      </c>
      <c r="BL236">
        <v>62515</v>
      </c>
      <c r="BN236" t="s">
        <v>115</v>
      </c>
      <c r="BO236">
        <v>24.8</v>
      </c>
      <c r="BP236">
        <v>17.100000000000001</v>
      </c>
      <c r="BQ236">
        <v>33</v>
      </c>
      <c r="BR236">
        <v>1.4696136369999999</v>
      </c>
      <c r="BS236" t="s">
        <v>701</v>
      </c>
      <c r="BT236">
        <v>49</v>
      </c>
      <c r="BU236">
        <v>8.6999999999999994E-2</v>
      </c>
      <c r="BV236">
        <v>0.27300000000000002</v>
      </c>
      <c r="BW236">
        <v>0.16200000000000001</v>
      </c>
      <c r="BX236">
        <v>0</v>
      </c>
      <c r="BY236">
        <v>17.3</v>
      </c>
      <c r="BZ236">
        <v>0</v>
      </c>
      <c r="CA236">
        <v>0</v>
      </c>
      <c r="CB236" t="s">
        <v>119</v>
      </c>
      <c r="CC236">
        <v>40368.627120137797</v>
      </c>
      <c r="CD236">
        <v>69116339.039026901</v>
      </c>
      <c r="CL236">
        <v>0.64467005076142103</v>
      </c>
      <c r="CM236">
        <v>0.43113772455089799</v>
      </c>
      <c r="CN236">
        <v>0.99360126710608898</v>
      </c>
      <c r="CO236">
        <v>0.56862745098039202</v>
      </c>
      <c r="CP236">
        <v>9.1578947368420996E-2</v>
      </c>
      <c r="CQ236">
        <v>0.30352644836272002</v>
      </c>
      <c r="CR236">
        <v>0</v>
      </c>
      <c r="CS236">
        <v>0.33750000000000002</v>
      </c>
      <c r="DA236">
        <f t="shared" si="25"/>
        <v>0.18315134893278526</v>
      </c>
      <c r="DC236">
        <f>DA236</f>
        <v>0.18315134893278526</v>
      </c>
      <c r="DD236">
        <f t="shared" si="26"/>
        <v>0.65950912334969991</v>
      </c>
      <c r="DE236">
        <f t="shared" si="27"/>
        <v>0.88337496053419073</v>
      </c>
      <c r="DF236">
        <f t="shared" si="29"/>
        <v>8.6500000000000007E-2</v>
      </c>
      <c r="DG236">
        <f t="shared" si="28"/>
        <v>0.38434210315565864</v>
      </c>
    </row>
    <row r="237" spans="1:111" x14ac:dyDescent="0.3">
      <c r="A237">
        <v>156</v>
      </c>
      <c r="B237">
        <v>4152100</v>
      </c>
      <c r="C237" t="s">
        <v>439</v>
      </c>
      <c r="D237">
        <v>24374</v>
      </c>
      <c r="E237">
        <v>22899</v>
      </c>
      <c r="F237">
        <v>18482</v>
      </c>
      <c r="G237">
        <v>1475</v>
      </c>
      <c r="H237">
        <v>4123.8</v>
      </c>
      <c r="I237">
        <v>8652</v>
      </c>
      <c r="J237">
        <v>2.65</v>
      </c>
      <c r="K237">
        <v>5930</v>
      </c>
      <c r="L237">
        <v>3.12</v>
      </c>
      <c r="M237">
        <v>9223</v>
      </c>
      <c r="N237">
        <v>5559</v>
      </c>
      <c r="O237">
        <v>3093</v>
      </c>
      <c r="P237">
        <v>571</v>
      </c>
      <c r="Q237">
        <v>0.9</v>
      </c>
      <c r="R237">
        <v>1.02</v>
      </c>
      <c r="S237">
        <v>0.86</v>
      </c>
      <c r="T237">
        <v>1539</v>
      </c>
      <c r="U237">
        <v>1559</v>
      </c>
      <c r="V237">
        <v>1555</v>
      </c>
      <c r="W237">
        <v>1992</v>
      </c>
      <c r="X237">
        <v>1930</v>
      </c>
      <c r="Y237">
        <v>1818</v>
      </c>
      <c r="Z237">
        <v>1742</v>
      </c>
      <c r="AA237">
        <v>1663</v>
      </c>
      <c r="AB237">
        <v>1601</v>
      </c>
      <c r="AC237">
        <v>1342</v>
      </c>
      <c r="AD237">
        <v>1353</v>
      </c>
      <c r="AE237">
        <v>1338</v>
      </c>
      <c r="AF237">
        <v>1304</v>
      </c>
      <c r="AG237">
        <v>1106</v>
      </c>
      <c r="AH237">
        <v>905</v>
      </c>
      <c r="AI237">
        <v>552</v>
      </c>
      <c r="AJ237">
        <v>413</v>
      </c>
      <c r="AK237">
        <v>663</v>
      </c>
      <c r="AL237">
        <v>11975</v>
      </c>
      <c r="AM237">
        <v>33.899999999999899</v>
      </c>
      <c r="AN237">
        <v>12400</v>
      </c>
      <c r="AO237">
        <v>36.5</v>
      </c>
      <c r="AP237" s="2">
        <v>20100</v>
      </c>
      <c r="AQ237" s="2">
        <v>24214</v>
      </c>
      <c r="AR237" s="2">
        <v>17</v>
      </c>
      <c r="AS237" s="2">
        <v>3666</v>
      </c>
      <c r="AT237" s="2">
        <v>18929</v>
      </c>
      <c r="AU237" s="2">
        <v>210</v>
      </c>
      <c r="AV237" s="2">
        <v>113</v>
      </c>
      <c r="AW237" s="2">
        <v>710</v>
      </c>
      <c r="AX237" s="2">
        <v>54</v>
      </c>
      <c r="AY237" s="2">
        <v>23</v>
      </c>
      <c r="AZ237" s="2">
        <v>669</v>
      </c>
      <c r="BA237" s="2">
        <v>5445</v>
      </c>
      <c r="BB237" s="2">
        <v>791</v>
      </c>
      <c r="BC237" s="2">
        <v>602</v>
      </c>
      <c r="BD237" s="2">
        <v>641</v>
      </c>
      <c r="BE237" s="2">
        <v>1114</v>
      </c>
      <c r="BF237" s="2">
        <v>1590</v>
      </c>
      <c r="BG237" s="2">
        <v>1559</v>
      </c>
      <c r="BH237" s="2">
        <v>1552</v>
      </c>
      <c r="BI237" s="2">
        <v>567</v>
      </c>
      <c r="BJ237" s="2">
        <v>236</v>
      </c>
      <c r="BK237" s="2">
        <v>66583</v>
      </c>
      <c r="BL237">
        <v>77820</v>
      </c>
      <c r="BN237" t="s">
        <v>107</v>
      </c>
      <c r="BO237">
        <v>20.100000000000001</v>
      </c>
      <c r="BP237">
        <v>15.3</v>
      </c>
      <c r="BQ237">
        <v>8</v>
      </c>
      <c r="BR237">
        <v>-0.57931602699999996</v>
      </c>
      <c r="BS237" t="s">
        <v>124</v>
      </c>
      <c r="BT237">
        <v>66</v>
      </c>
      <c r="BU237">
        <v>0.214</v>
      </c>
      <c r="BV237">
        <v>0.32600000000000001</v>
      </c>
      <c r="BW237">
        <v>0.14699999999999999</v>
      </c>
      <c r="BX237">
        <v>0.02</v>
      </c>
      <c r="BY237">
        <v>0</v>
      </c>
      <c r="BZ237">
        <v>0</v>
      </c>
      <c r="CA237">
        <v>72.469999999999899</v>
      </c>
      <c r="CB237" t="s">
        <v>119</v>
      </c>
      <c r="CC237">
        <v>130833.005210815</v>
      </c>
      <c r="CD237">
        <v>164741098.89535001</v>
      </c>
      <c r="CE237">
        <v>2.2857142857142798</v>
      </c>
      <c r="CF237">
        <v>0.152857142857143</v>
      </c>
      <c r="CG237">
        <v>0.46285714285714302</v>
      </c>
      <c r="CH237">
        <v>0.16</v>
      </c>
      <c r="CI237">
        <v>8.0000000000000002E-3</v>
      </c>
      <c r="CJ237">
        <v>7</v>
      </c>
      <c r="CK237">
        <v>7.5714285714285703</v>
      </c>
      <c r="CL237">
        <v>0.40609137055837602</v>
      </c>
      <c r="CM237">
        <v>0.32335329341317398</v>
      </c>
      <c r="CN237">
        <v>0.35049716666666703</v>
      </c>
      <c r="CO237">
        <v>0.90196078431372595</v>
      </c>
      <c r="CP237">
        <v>0.225263157894737</v>
      </c>
      <c r="CQ237">
        <v>0.37027707808564198</v>
      </c>
      <c r="CR237">
        <v>8.6956521739130002E-2</v>
      </c>
      <c r="CS237">
        <v>0.30625000000000002</v>
      </c>
      <c r="CT237">
        <v>0.35714285714285698</v>
      </c>
      <c r="CU237">
        <v>0.17142857142857101</v>
      </c>
      <c r="CV237">
        <v>0.45873015873015899</v>
      </c>
      <c r="CW237">
        <v>0.26829268292682901</v>
      </c>
      <c r="CX237">
        <v>8.9887640449439997E-3</v>
      </c>
      <c r="CY237">
        <v>0.75714285714285701</v>
      </c>
      <c r="CZ237">
        <f t="shared" ref="CZ237:CZ247" si="33">AVERAGE(CU237,CV237,CX237)</f>
        <v>0.21304916473455801</v>
      </c>
      <c r="DA237">
        <f t="shared" si="25"/>
        <v>0.24718668942987726</v>
      </c>
      <c r="DB237">
        <f t="shared" ref="DB237:DB247" si="34">AVERAGE(CZ237:DA237)</f>
        <v>0.23011792708221762</v>
      </c>
      <c r="DC237">
        <f t="shared" ref="DC237:DC247" si="35">(DB237-DB$381)/DB$383</f>
        <v>0.24579320974395269</v>
      </c>
      <c r="DD237">
        <f t="shared" si="26"/>
        <v>0.49547565373798574</v>
      </c>
      <c r="DE237">
        <f t="shared" si="27"/>
        <v>0.56429875904084703</v>
      </c>
      <c r="DF237">
        <f t="shared" si="29"/>
        <v>0.30904761904761902</v>
      </c>
      <c r="DG237">
        <f t="shared" si="28"/>
        <v>0.37304652927747295</v>
      </c>
    </row>
    <row r="238" spans="1:111" x14ac:dyDescent="0.3">
      <c r="A238">
        <v>158</v>
      </c>
      <c r="B238">
        <v>4152450</v>
      </c>
      <c r="C238" t="s">
        <v>443</v>
      </c>
      <c r="D238">
        <v>10632</v>
      </c>
      <c r="E238">
        <v>10286</v>
      </c>
      <c r="F238">
        <v>7228</v>
      </c>
      <c r="G238">
        <v>346</v>
      </c>
      <c r="H238">
        <v>1065.29999999999</v>
      </c>
      <c r="I238">
        <v>4552</v>
      </c>
      <c r="J238">
        <v>2.2599999999999998</v>
      </c>
      <c r="K238">
        <v>2552</v>
      </c>
      <c r="L238">
        <v>2.83</v>
      </c>
      <c r="M238">
        <v>5658</v>
      </c>
      <c r="N238">
        <v>2240</v>
      </c>
      <c r="O238">
        <v>2312</v>
      </c>
      <c r="P238">
        <v>1106</v>
      </c>
      <c r="Q238">
        <v>0.95</v>
      </c>
      <c r="R238">
        <v>0.88</v>
      </c>
      <c r="S238">
        <v>0.69</v>
      </c>
      <c r="T238">
        <v>577</v>
      </c>
      <c r="U238">
        <v>577</v>
      </c>
      <c r="V238">
        <v>559</v>
      </c>
      <c r="W238">
        <v>501</v>
      </c>
      <c r="X238">
        <v>487</v>
      </c>
      <c r="Y238">
        <v>641</v>
      </c>
      <c r="Z238">
        <v>664</v>
      </c>
      <c r="AA238">
        <v>633</v>
      </c>
      <c r="AB238">
        <v>577</v>
      </c>
      <c r="AC238">
        <v>561</v>
      </c>
      <c r="AD238">
        <v>559</v>
      </c>
      <c r="AE238">
        <v>673</v>
      </c>
      <c r="AF238">
        <v>836</v>
      </c>
      <c r="AG238">
        <v>888</v>
      </c>
      <c r="AH238">
        <v>762</v>
      </c>
      <c r="AI238">
        <v>502</v>
      </c>
      <c r="AJ238">
        <v>307</v>
      </c>
      <c r="AK238">
        <v>328</v>
      </c>
      <c r="AL238">
        <v>5266</v>
      </c>
      <c r="AM238">
        <v>42.7</v>
      </c>
      <c r="AN238">
        <v>5366</v>
      </c>
      <c r="AO238">
        <v>49.299999999999898</v>
      </c>
      <c r="AP238" s="2">
        <v>8162</v>
      </c>
      <c r="AQ238" s="2">
        <v>10396</v>
      </c>
      <c r="AR238" s="2">
        <v>21</v>
      </c>
      <c r="AS238" s="2">
        <v>1964</v>
      </c>
      <c r="AT238" s="2">
        <v>7806</v>
      </c>
      <c r="AU238" s="2">
        <v>113</v>
      </c>
      <c r="AV238" s="2">
        <v>167</v>
      </c>
      <c r="AW238" s="2">
        <v>198</v>
      </c>
      <c r="AX238" s="2">
        <v>34</v>
      </c>
      <c r="AY238" s="2">
        <v>4</v>
      </c>
      <c r="AZ238" s="2">
        <v>346</v>
      </c>
      <c r="BA238" s="2">
        <v>2826</v>
      </c>
      <c r="BB238" s="2">
        <v>549</v>
      </c>
      <c r="BC238" s="2">
        <v>617</v>
      </c>
      <c r="BD238" s="2">
        <v>458</v>
      </c>
      <c r="BE238" s="2">
        <v>580</v>
      </c>
      <c r="BF238" s="2">
        <v>954</v>
      </c>
      <c r="BG238" s="2">
        <v>636</v>
      </c>
      <c r="BH238" s="2">
        <v>512</v>
      </c>
      <c r="BI238" s="2">
        <v>112</v>
      </c>
      <c r="BJ238" s="2">
        <v>134</v>
      </c>
      <c r="BK238" s="2">
        <v>51226</v>
      </c>
      <c r="BL238">
        <v>64907</v>
      </c>
      <c r="BN238" t="s">
        <v>107</v>
      </c>
      <c r="BO238">
        <v>23.6</v>
      </c>
      <c r="BP238">
        <v>14.9</v>
      </c>
      <c r="BT238">
        <v>55</v>
      </c>
      <c r="BU238">
        <v>0.29699999999999999</v>
      </c>
      <c r="BV238">
        <v>0.42</v>
      </c>
      <c r="BW238">
        <v>9.9000000000000005E-2</v>
      </c>
      <c r="BX238">
        <v>2.9000000000000001E-2</v>
      </c>
      <c r="BY238">
        <v>0</v>
      </c>
      <c r="BZ238">
        <v>0</v>
      </c>
      <c r="CA238">
        <v>64.75</v>
      </c>
      <c r="CB238" t="s">
        <v>119</v>
      </c>
      <c r="CC238">
        <v>308736.85561205499</v>
      </c>
      <c r="CD238">
        <v>270170620.74887103</v>
      </c>
      <c r="CE238">
        <v>2</v>
      </c>
      <c r="CF238">
        <v>0.2225</v>
      </c>
      <c r="CG238">
        <v>0.95</v>
      </c>
      <c r="CH238">
        <v>0.27</v>
      </c>
      <c r="CI238">
        <v>1.7500000000000002E-2</v>
      </c>
      <c r="CJ238">
        <v>4</v>
      </c>
      <c r="CK238">
        <v>4.75</v>
      </c>
      <c r="CL238">
        <v>0.58375634517766495</v>
      </c>
      <c r="CM238">
        <v>0.29940119760479</v>
      </c>
      <c r="CO238">
        <v>0.68627450980392202</v>
      </c>
      <c r="CP238">
        <v>0.31263157894736798</v>
      </c>
      <c r="CQ238">
        <v>0.48866498740554198</v>
      </c>
      <c r="CR238">
        <v>0.12608695652173901</v>
      </c>
      <c r="CS238">
        <v>0.20624999999999999</v>
      </c>
      <c r="CT238">
        <v>0.5</v>
      </c>
      <c r="CU238">
        <v>0.28749999999999998</v>
      </c>
      <c r="CV238">
        <v>1</v>
      </c>
      <c r="CW238">
        <v>0.53658536585365901</v>
      </c>
      <c r="CX238">
        <v>1.9662921348315002E-2</v>
      </c>
      <c r="CY238">
        <v>0.47499999999999998</v>
      </c>
      <c r="CZ238">
        <f t="shared" si="33"/>
        <v>0.43572097378277169</v>
      </c>
      <c r="DA238">
        <f t="shared" si="25"/>
        <v>0.28340838071866226</v>
      </c>
      <c r="DB238">
        <f t="shared" si="34"/>
        <v>0.35956467725071695</v>
      </c>
      <c r="DC238">
        <f t="shared" si="35"/>
        <v>0.42593560403802744</v>
      </c>
      <c r="DD238">
        <f t="shared" si="26"/>
        <v>0.52314401752879236</v>
      </c>
      <c r="DE238">
        <f t="shared" si="27"/>
        <v>0.61811897293258622</v>
      </c>
      <c r="DF238">
        <f t="shared" si="29"/>
        <v>0.2283333333333333</v>
      </c>
      <c r="DG238">
        <f t="shared" si="28"/>
        <v>0.42412930343464894</v>
      </c>
    </row>
    <row r="239" spans="1:111" x14ac:dyDescent="0.3">
      <c r="A239">
        <v>159</v>
      </c>
      <c r="B239">
        <v>4153000</v>
      </c>
      <c r="C239" t="s">
        <v>445</v>
      </c>
      <c r="D239">
        <v>10064</v>
      </c>
      <c r="E239">
        <v>9907</v>
      </c>
      <c r="F239">
        <v>7298</v>
      </c>
      <c r="G239">
        <v>157</v>
      </c>
      <c r="H239">
        <v>2559.4</v>
      </c>
      <c r="I239">
        <v>4224</v>
      </c>
      <c r="J239">
        <v>2.35</v>
      </c>
      <c r="K239">
        <v>2506</v>
      </c>
      <c r="L239">
        <v>2.91</v>
      </c>
      <c r="M239">
        <v>4594</v>
      </c>
      <c r="N239">
        <v>2264</v>
      </c>
      <c r="O239">
        <v>1960</v>
      </c>
      <c r="P239">
        <v>370</v>
      </c>
      <c r="Q239">
        <v>0.33</v>
      </c>
      <c r="R239">
        <v>0.24</v>
      </c>
      <c r="S239">
        <v>0.04</v>
      </c>
      <c r="T239">
        <v>574</v>
      </c>
      <c r="U239">
        <v>540</v>
      </c>
      <c r="V239">
        <v>541</v>
      </c>
      <c r="W239">
        <v>538</v>
      </c>
      <c r="X239">
        <v>667</v>
      </c>
      <c r="Y239">
        <v>722</v>
      </c>
      <c r="Z239">
        <v>650</v>
      </c>
      <c r="AA239">
        <v>583</v>
      </c>
      <c r="AB239">
        <v>536</v>
      </c>
      <c r="AC239">
        <v>483</v>
      </c>
      <c r="AD239">
        <v>537</v>
      </c>
      <c r="AE239">
        <v>668</v>
      </c>
      <c r="AF239">
        <v>714</v>
      </c>
      <c r="AG239">
        <v>632</v>
      </c>
      <c r="AH239">
        <v>624</v>
      </c>
      <c r="AI239">
        <v>430</v>
      </c>
      <c r="AJ239">
        <v>283</v>
      </c>
      <c r="AK239">
        <v>340</v>
      </c>
      <c r="AL239">
        <v>4784</v>
      </c>
      <c r="AM239">
        <v>39.6</v>
      </c>
      <c r="AN239">
        <v>5278</v>
      </c>
      <c r="AO239">
        <v>44.399999999999899</v>
      </c>
      <c r="AP239" s="2">
        <v>6356</v>
      </c>
      <c r="AQ239" s="2">
        <v>9966</v>
      </c>
      <c r="AR239" s="2">
        <v>36</v>
      </c>
      <c r="AS239" s="2">
        <v>779</v>
      </c>
      <c r="AT239" s="2">
        <v>8336</v>
      </c>
      <c r="AU239" s="2">
        <v>39</v>
      </c>
      <c r="AV239" s="2">
        <v>216</v>
      </c>
      <c r="AW239" s="2">
        <v>203</v>
      </c>
      <c r="AX239" s="2">
        <v>33</v>
      </c>
      <c r="AY239" s="2">
        <v>9</v>
      </c>
      <c r="AZ239" s="2">
        <v>449</v>
      </c>
      <c r="BA239" s="2">
        <v>1728</v>
      </c>
      <c r="BB239" s="2">
        <v>433</v>
      </c>
      <c r="BC239" s="2">
        <v>356</v>
      </c>
      <c r="BD239" s="2">
        <v>372</v>
      </c>
      <c r="BE239" s="2">
        <v>562</v>
      </c>
      <c r="BF239" s="2">
        <v>968</v>
      </c>
      <c r="BG239" s="2">
        <v>568</v>
      </c>
      <c r="BH239" s="2">
        <v>726</v>
      </c>
      <c r="BI239" s="2">
        <v>110</v>
      </c>
      <c r="BJ239" s="2">
        <v>130</v>
      </c>
      <c r="BK239" s="2">
        <v>57528</v>
      </c>
      <c r="BL239">
        <v>71715</v>
      </c>
      <c r="BN239" t="s">
        <v>107</v>
      </c>
      <c r="BO239">
        <v>21.6999999999999</v>
      </c>
      <c r="BP239">
        <v>15.5</v>
      </c>
      <c r="BQ239">
        <v>24</v>
      </c>
      <c r="BR239">
        <v>0.55696797360000005</v>
      </c>
      <c r="BS239" t="s">
        <v>138</v>
      </c>
      <c r="BT239">
        <v>49</v>
      </c>
      <c r="BU239">
        <v>0.21099999999999999</v>
      </c>
      <c r="BV239">
        <v>0.312</v>
      </c>
      <c r="BW239">
        <v>7.8E-2</v>
      </c>
      <c r="BX239">
        <v>7.0000000000000001E-3</v>
      </c>
      <c r="BY239">
        <v>0</v>
      </c>
      <c r="BZ239">
        <v>0</v>
      </c>
      <c r="CA239">
        <v>73.129999999999896</v>
      </c>
      <c r="CB239" t="s">
        <v>119</v>
      </c>
      <c r="CC239">
        <v>74684.521132404901</v>
      </c>
      <c r="CD239">
        <v>107865516.826187</v>
      </c>
      <c r="CE239">
        <v>2</v>
      </c>
      <c r="CF239">
        <v>5.2499999999999998E-2</v>
      </c>
      <c r="CG239">
        <v>0.52749999999999997</v>
      </c>
      <c r="CH239">
        <v>0.17</v>
      </c>
      <c r="CI239">
        <v>2.75E-2</v>
      </c>
      <c r="CJ239">
        <v>4</v>
      </c>
      <c r="CK239">
        <v>1</v>
      </c>
      <c r="CL239">
        <v>0.487309644670051</v>
      </c>
      <c r="CM239">
        <v>0.33532934131736503</v>
      </c>
      <c r="CN239">
        <v>0.70714625662272401</v>
      </c>
      <c r="CO239">
        <v>0.56862745098039202</v>
      </c>
      <c r="CP239">
        <v>0.222105263157895</v>
      </c>
      <c r="CQ239">
        <v>0.35264483627204002</v>
      </c>
      <c r="CR239">
        <v>3.0434782608696E-2</v>
      </c>
      <c r="CS239">
        <v>0.16250000000000001</v>
      </c>
      <c r="CT239">
        <v>0.5</v>
      </c>
      <c r="CU239">
        <v>4.1666666666669997E-3</v>
      </c>
      <c r="CV239">
        <v>0.530555555555556</v>
      </c>
      <c r="CW239">
        <v>0.292682926829268</v>
      </c>
      <c r="CX239">
        <v>3.0898876404494E-2</v>
      </c>
      <c r="CY239">
        <v>0.1</v>
      </c>
      <c r="CZ239">
        <f t="shared" si="33"/>
        <v>0.18854036620890566</v>
      </c>
      <c r="DA239">
        <f t="shared" si="25"/>
        <v>0.19192122050965776</v>
      </c>
      <c r="DB239">
        <f t="shared" si="34"/>
        <v>0.19023079335928172</v>
      </c>
      <c r="DC239">
        <f t="shared" si="35"/>
        <v>0.19028495047112814</v>
      </c>
      <c r="DD239">
        <f t="shared" si="26"/>
        <v>0.52460317339763296</v>
      </c>
      <c r="DE239">
        <f t="shared" si="27"/>
        <v>0.62095730777436242</v>
      </c>
      <c r="DF239">
        <f t="shared" si="29"/>
        <v>0.15333333333333332</v>
      </c>
      <c r="DG239">
        <f t="shared" si="28"/>
        <v>0.32152519719294131</v>
      </c>
    </row>
    <row r="240" spans="1:111" x14ac:dyDescent="0.3">
      <c r="A240">
        <v>160</v>
      </c>
      <c r="B240">
        <v>4153150</v>
      </c>
      <c r="C240" t="s">
        <v>447</v>
      </c>
      <c r="D240">
        <v>3328</v>
      </c>
      <c r="E240">
        <v>3319</v>
      </c>
      <c r="F240">
        <v>2780</v>
      </c>
      <c r="G240">
        <v>9</v>
      </c>
      <c r="H240">
        <v>3023</v>
      </c>
      <c r="I240">
        <v>1206</v>
      </c>
      <c r="J240">
        <v>2.75</v>
      </c>
      <c r="K240">
        <v>860</v>
      </c>
      <c r="L240">
        <v>3.23</v>
      </c>
      <c r="M240">
        <v>1267</v>
      </c>
      <c r="N240">
        <v>1016</v>
      </c>
      <c r="O240">
        <v>190</v>
      </c>
      <c r="P240">
        <v>61</v>
      </c>
      <c r="Q240">
        <v>4.84</v>
      </c>
      <c r="R240">
        <v>4.8499999999999996</v>
      </c>
      <c r="S240">
        <v>4.7</v>
      </c>
      <c r="T240">
        <v>217</v>
      </c>
      <c r="U240">
        <v>229</v>
      </c>
      <c r="V240">
        <v>230</v>
      </c>
      <c r="W240">
        <v>194</v>
      </c>
      <c r="X240">
        <v>187</v>
      </c>
      <c r="Y240">
        <v>224</v>
      </c>
      <c r="Z240">
        <v>223</v>
      </c>
      <c r="AA240">
        <v>219</v>
      </c>
      <c r="AB240">
        <v>234</v>
      </c>
      <c r="AC240">
        <v>217</v>
      </c>
      <c r="AD240">
        <v>218</v>
      </c>
      <c r="AE240">
        <v>226</v>
      </c>
      <c r="AF240">
        <v>231</v>
      </c>
      <c r="AG240">
        <v>169</v>
      </c>
      <c r="AH240">
        <v>155</v>
      </c>
      <c r="AI240">
        <v>75</v>
      </c>
      <c r="AJ240">
        <v>41</v>
      </c>
      <c r="AK240">
        <v>41</v>
      </c>
      <c r="AL240">
        <v>1656</v>
      </c>
      <c r="AM240">
        <v>37.299999999999898</v>
      </c>
      <c r="AN240">
        <v>1674</v>
      </c>
      <c r="AO240">
        <v>39.700000000000003</v>
      </c>
      <c r="AP240" s="2"/>
      <c r="AQ240" s="2"/>
      <c r="AR240" s="2"/>
      <c r="AS240" s="2">
        <v>405</v>
      </c>
      <c r="AT240" s="2">
        <v>2678</v>
      </c>
      <c r="AU240" s="2">
        <v>21</v>
      </c>
      <c r="AV240" s="2">
        <v>20</v>
      </c>
      <c r="AW240" s="2">
        <v>67</v>
      </c>
      <c r="AX240" s="2">
        <v>18</v>
      </c>
      <c r="AY240" s="2">
        <v>7</v>
      </c>
      <c r="AZ240" s="2">
        <v>112</v>
      </c>
      <c r="BA240" s="2">
        <v>650</v>
      </c>
      <c r="BB240" s="2">
        <v>37</v>
      </c>
      <c r="BC240" s="2">
        <v>52</v>
      </c>
      <c r="BD240" s="2">
        <v>70</v>
      </c>
      <c r="BE240" s="2">
        <v>107</v>
      </c>
      <c r="BF240" s="2">
        <v>164</v>
      </c>
      <c r="BG240" s="2">
        <v>202</v>
      </c>
      <c r="BH240" s="2">
        <v>273</v>
      </c>
      <c r="BI240" s="2">
        <v>191</v>
      </c>
      <c r="BJ240" s="2">
        <v>110</v>
      </c>
      <c r="BK240" s="2">
        <v>95406</v>
      </c>
      <c r="BL240">
        <v>113199</v>
      </c>
      <c r="BN240" t="s">
        <v>107</v>
      </c>
      <c r="BO240">
        <v>14.5</v>
      </c>
      <c r="BP240">
        <v>13.4</v>
      </c>
      <c r="BQ240">
        <v>2</v>
      </c>
      <c r="BR240">
        <v>-1.6444317420000001</v>
      </c>
      <c r="BS240" t="s">
        <v>116</v>
      </c>
      <c r="BT240">
        <v>66</v>
      </c>
      <c r="BU240">
        <v>0.129</v>
      </c>
      <c r="BV240">
        <v>0.153</v>
      </c>
      <c r="BW240">
        <v>8.4000000000000005E-2</v>
      </c>
      <c r="BX240">
        <v>3.1E-2</v>
      </c>
      <c r="BY240">
        <v>0</v>
      </c>
      <c r="BZ240">
        <v>0</v>
      </c>
      <c r="CA240">
        <v>60.85</v>
      </c>
      <c r="CB240" t="s">
        <v>109</v>
      </c>
      <c r="CC240">
        <v>36944.2336651441</v>
      </c>
      <c r="CD240">
        <v>30691839.4947102</v>
      </c>
      <c r="CE240">
        <v>3</v>
      </c>
      <c r="CF240">
        <v>0.08</v>
      </c>
      <c r="CG240">
        <v>0.3</v>
      </c>
      <c r="CH240">
        <v>0.09</v>
      </c>
      <c r="CI240">
        <v>0.01</v>
      </c>
      <c r="CJ240">
        <v>1</v>
      </c>
      <c r="CK240">
        <v>0</v>
      </c>
      <c r="CL240">
        <v>0.121827411167513</v>
      </c>
      <c r="CM240">
        <v>0.209580838323353</v>
      </c>
      <c r="CN240">
        <v>1.6185893910859998E-2</v>
      </c>
      <c r="CO240">
        <v>0.90196078431372595</v>
      </c>
      <c r="CP240">
        <v>0.13578947368421099</v>
      </c>
      <c r="CQ240">
        <v>0.152392947103275</v>
      </c>
      <c r="CR240">
        <v>0.13478260869565201</v>
      </c>
      <c r="CS240">
        <v>0.17499999999999999</v>
      </c>
      <c r="CT240">
        <v>0</v>
      </c>
      <c r="CU240">
        <v>0.05</v>
      </c>
      <c r="CV240">
        <v>0.27777777777777801</v>
      </c>
      <c r="CW240">
        <v>9.7560975609756004E-2</v>
      </c>
      <c r="CX240">
        <v>1.123595505618E-2</v>
      </c>
      <c r="CY240">
        <v>0</v>
      </c>
      <c r="CZ240">
        <f t="shared" si="33"/>
        <v>0.11300457761131934</v>
      </c>
      <c r="DA240">
        <f t="shared" si="25"/>
        <v>0.1494912573707845</v>
      </c>
      <c r="DB240">
        <f t="shared" si="34"/>
        <v>0.13124791749105191</v>
      </c>
      <c r="DC240">
        <f t="shared" si="35"/>
        <v>0.1082024225789851</v>
      </c>
      <c r="DD240">
        <f t="shared" si="26"/>
        <v>0.31238873192886296</v>
      </c>
      <c r="DE240">
        <f t="shared" si="27"/>
        <v>0.20815998021572463</v>
      </c>
      <c r="DF240">
        <f t="shared" si="29"/>
        <v>0</v>
      </c>
      <c r="DG240">
        <f t="shared" si="28"/>
        <v>0.10545413426490324</v>
      </c>
    </row>
    <row r="241" spans="1:111" x14ac:dyDescent="0.3">
      <c r="A241">
        <v>298</v>
      </c>
      <c r="B241">
        <v>4153300</v>
      </c>
      <c r="C241" t="s">
        <v>727</v>
      </c>
      <c r="D241">
        <v>515</v>
      </c>
      <c r="E241">
        <v>515</v>
      </c>
      <c r="F241">
        <v>426</v>
      </c>
      <c r="G241">
        <v>0</v>
      </c>
      <c r="H241">
        <v>820.6</v>
      </c>
      <c r="I241">
        <v>218</v>
      </c>
      <c r="J241">
        <v>2.36</v>
      </c>
      <c r="K241">
        <v>149</v>
      </c>
      <c r="L241">
        <v>2.86</v>
      </c>
      <c r="M241">
        <v>251</v>
      </c>
      <c r="N241">
        <v>157</v>
      </c>
      <c r="O241">
        <v>61</v>
      </c>
      <c r="P241">
        <v>33</v>
      </c>
      <c r="Q241">
        <v>1.51</v>
      </c>
      <c r="R241">
        <v>1.62</v>
      </c>
      <c r="S241">
        <v>2.82</v>
      </c>
      <c r="T241">
        <v>22</v>
      </c>
      <c r="U241">
        <v>24</v>
      </c>
      <c r="V241">
        <v>27</v>
      </c>
      <c r="W241">
        <v>28</v>
      </c>
      <c r="X241">
        <v>23</v>
      </c>
      <c r="Y241">
        <v>30</v>
      </c>
      <c r="Z241">
        <v>25</v>
      </c>
      <c r="AA241">
        <v>32</v>
      </c>
      <c r="AB241">
        <v>26</v>
      </c>
      <c r="AC241">
        <v>28</v>
      </c>
      <c r="AD241">
        <v>27</v>
      </c>
      <c r="AE241">
        <v>41</v>
      </c>
      <c r="AF241">
        <v>47</v>
      </c>
      <c r="AG241">
        <v>49</v>
      </c>
      <c r="AH241">
        <v>38</v>
      </c>
      <c r="AI241">
        <v>25</v>
      </c>
      <c r="AJ241">
        <v>11</v>
      </c>
      <c r="AK241">
        <v>11</v>
      </c>
      <c r="AL241">
        <v>256</v>
      </c>
      <c r="AM241">
        <v>49</v>
      </c>
      <c r="AN241">
        <v>258</v>
      </c>
      <c r="AO241">
        <v>48.1</v>
      </c>
      <c r="AP241" s="2"/>
      <c r="AQ241" s="2"/>
      <c r="AR241" s="2"/>
      <c r="AS241" s="2">
        <v>43</v>
      </c>
      <c r="AT241" s="2">
        <v>450</v>
      </c>
      <c r="AU241" s="2">
        <v>2</v>
      </c>
      <c r="AV241" s="2">
        <v>5</v>
      </c>
      <c r="AW241" s="2">
        <v>3</v>
      </c>
      <c r="AX241" s="2">
        <v>1</v>
      </c>
      <c r="AY241" s="2">
        <v>0</v>
      </c>
      <c r="AZ241" s="2">
        <v>12</v>
      </c>
      <c r="BA241" s="2">
        <v>65</v>
      </c>
      <c r="BB241" s="2">
        <v>17</v>
      </c>
      <c r="BC241" s="2">
        <v>28</v>
      </c>
      <c r="BD241" s="2">
        <v>31</v>
      </c>
      <c r="BE241" s="2">
        <v>35</v>
      </c>
      <c r="BF241" s="2">
        <v>44</v>
      </c>
      <c r="BG241" s="2">
        <v>17</v>
      </c>
      <c r="BH241" s="2">
        <v>22</v>
      </c>
      <c r="BI241" s="2">
        <v>7</v>
      </c>
      <c r="BJ241" s="2">
        <v>17</v>
      </c>
      <c r="BK241" s="2">
        <v>48846</v>
      </c>
      <c r="BL241">
        <v>78351</v>
      </c>
      <c r="BN241" t="s">
        <v>107</v>
      </c>
      <c r="BO241">
        <v>21.6999999999999</v>
      </c>
      <c r="BP241">
        <v>15.1999999999999</v>
      </c>
      <c r="BQ241">
        <v>22</v>
      </c>
      <c r="BR241">
        <v>0.3380070268</v>
      </c>
      <c r="BS241" t="s">
        <v>728</v>
      </c>
      <c r="BT241">
        <v>46</v>
      </c>
      <c r="BU241">
        <v>0.122</v>
      </c>
      <c r="BV241">
        <v>0.44600000000000001</v>
      </c>
      <c r="BW241">
        <v>0.124</v>
      </c>
      <c r="BX241">
        <v>0</v>
      </c>
      <c r="BY241">
        <v>0</v>
      </c>
      <c r="BZ241">
        <v>75.37</v>
      </c>
      <c r="CA241">
        <v>0</v>
      </c>
      <c r="CB241" t="s">
        <v>119</v>
      </c>
      <c r="CC241">
        <v>21912.8597184516</v>
      </c>
      <c r="CD241">
        <v>17485214.9023952</v>
      </c>
      <c r="CE241">
        <v>2</v>
      </c>
      <c r="CF241">
        <v>0.09</v>
      </c>
      <c r="CG241">
        <v>0.6</v>
      </c>
      <c r="CH241">
        <v>0.22</v>
      </c>
      <c r="CI241">
        <v>8.9999999999999993E-3</v>
      </c>
      <c r="CJ241">
        <v>1</v>
      </c>
      <c r="CK241">
        <v>0</v>
      </c>
      <c r="CL241">
        <v>0.487309644670051</v>
      </c>
      <c r="CM241">
        <v>0.31736526946107801</v>
      </c>
      <c r="CN241">
        <v>0.63842028462021305</v>
      </c>
      <c r="CO241">
        <v>0.50980392156862697</v>
      </c>
      <c r="CP241">
        <v>0.12842105263157899</v>
      </c>
      <c r="CQ241">
        <v>0.52141057934508805</v>
      </c>
      <c r="CR241">
        <v>0</v>
      </c>
      <c r="CS241">
        <v>0.25833333333333303</v>
      </c>
      <c r="CT241">
        <v>0.5</v>
      </c>
      <c r="CU241">
        <v>6.6666666666666999E-2</v>
      </c>
      <c r="CV241">
        <v>0.61111111111111105</v>
      </c>
      <c r="CW241">
        <v>0.41463414634146301</v>
      </c>
      <c r="CX241">
        <v>1.0112359550562E-2</v>
      </c>
      <c r="CY241">
        <v>0</v>
      </c>
      <c r="CZ241">
        <f t="shared" si="33"/>
        <v>0.22929671244278002</v>
      </c>
      <c r="DA241">
        <f t="shared" si="25"/>
        <v>0.22704124132750003</v>
      </c>
      <c r="DB241">
        <f t="shared" si="34"/>
        <v>0.22816897688514004</v>
      </c>
      <c r="DC241">
        <f t="shared" si="35"/>
        <v>0.24308098595768957</v>
      </c>
      <c r="DD241">
        <f t="shared" si="26"/>
        <v>0.48822478007999226</v>
      </c>
      <c r="DE241">
        <f t="shared" si="27"/>
        <v>0.55019443490640541</v>
      </c>
      <c r="DF241">
        <f t="shared" si="29"/>
        <v>0</v>
      </c>
      <c r="DG241">
        <f t="shared" si="28"/>
        <v>0.26442514028803166</v>
      </c>
    </row>
    <row r="242" spans="1:111" x14ac:dyDescent="0.3">
      <c r="A242">
        <v>299</v>
      </c>
      <c r="B242">
        <v>4153750</v>
      </c>
      <c r="C242" t="s">
        <v>730</v>
      </c>
      <c r="D242">
        <v>3417</v>
      </c>
      <c r="E242">
        <v>3407</v>
      </c>
      <c r="F242">
        <v>2929</v>
      </c>
      <c r="G242">
        <v>10</v>
      </c>
      <c r="H242">
        <v>2204.6999999999898</v>
      </c>
      <c r="I242">
        <v>1104</v>
      </c>
      <c r="J242">
        <v>3.09</v>
      </c>
      <c r="K242">
        <v>796</v>
      </c>
      <c r="L242">
        <v>3.68</v>
      </c>
      <c r="M242">
        <v>1198</v>
      </c>
      <c r="N242">
        <v>641</v>
      </c>
      <c r="O242">
        <v>464</v>
      </c>
      <c r="P242">
        <v>94</v>
      </c>
      <c r="Q242">
        <v>0.4</v>
      </c>
      <c r="R242">
        <v>0.44</v>
      </c>
      <c r="S242">
        <v>0.44</v>
      </c>
      <c r="T242">
        <v>298</v>
      </c>
      <c r="U242">
        <v>289</v>
      </c>
      <c r="V242">
        <v>278</v>
      </c>
      <c r="W242">
        <v>277</v>
      </c>
      <c r="X242">
        <v>271</v>
      </c>
      <c r="Y242">
        <v>263</v>
      </c>
      <c r="Z242">
        <v>237</v>
      </c>
      <c r="AA242">
        <v>205</v>
      </c>
      <c r="AB242">
        <v>200</v>
      </c>
      <c r="AC242">
        <v>157</v>
      </c>
      <c r="AD242">
        <v>175</v>
      </c>
      <c r="AE242">
        <v>163</v>
      </c>
      <c r="AF242">
        <v>153</v>
      </c>
      <c r="AG242">
        <v>144</v>
      </c>
      <c r="AH242">
        <v>119</v>
      </c>
      <c r="AI242">
        <v>87</v>
      </c>
      <c r="AJ242">
        <v>47</v>
      </c>
      <c r="AK242">
        <v>54</v>
      </c>
      <c r="AL242">
        <v>1763</v>
      </c>
      <c r="AM242">
        <v>29.1</v>
      </c>
      <c r="AN242">
        <v>1654</v>
      </c>
      <c r="AO242">
        <v>32.6</v>
      </c>
      <c r="AP242" s="2">
        <v>3124</v>
      </c>
      <c r="AQ242" s="2">
        <v>3328</v>
      </c>
      <c r="AR242" s="2">
        <v>6</v>
      </c>
      <c r="AS242" s="2">
        <v>2188</v>
      </c>
      <c r="AT242" s="2">
        <v>1159</v>
      </c>
      <c r="AU242" s="2">
        <v>2</v>
      </c>
      <c r="AV242" s="2">
        <v>17</v>
      </c>
      <c r="AW242" s="2">
        <v>24</v>
      </c>
      <c r="AX242" s="2">
        <v>0</v>
      </c>
      <c r="AY242" s="2">
        <v>1</v>
      </c>
      <c r="AZ242" s="2">
        <v>26</v>
      </c>
      <c r="BA242" s="2">
        <v>2258</v>
      </c>
      <c r="BB242" s="2">
        <v>163</v>
      </c>
      <c r="BC242" s="2">
        <v>125</v>
      </c>
      <c r="BD242" s="2">
        <v>99</v>
      </c>
      <c r="BE242" s="2">
        <v>215</v>
      </c>
      <c r="BF242" s="2">
        <v>239</v>
      </c>
      <c r="BG242" s="2">
        <v>139</v>
      </c>
      <c r="BH242" s="2">
        <v>110</v>
      </c>
      <c r="BI242" s="2">
        <v>11</v>
      </c>
      <c r="BJ242" s="2">
        <v>4</v>
      </c>
      <c r="BK242" s="2">
        <v>45511</v>
      </c>
      <c r="BL242">
        <v>53311</v>
      </c>
      <c r="BN242" t="s">
        <v>107</v>
      </c>
      <c r="BO242">
        <v>27.6</v>
      </c>
      <c r="BP242">
        <v>15.5</v>
      </c>
      <c r="BQ242">
        <v>28</v>
      </c>
      <c r="BR242">
        <v>0.73645267989999996</v>
      </c>
      <c r="BS242" t="s">
        <v>631</v>
      </c>
      <c r="BT242">
        <v>51</v>
      </c>
      <c r="BU242">
        <v>0.73499999999999999</v>
      </c>
      <c r="BV242">
        <v>0.497</v>
      </c>
      <c r="BW242">
        <v>0.32</v>
      </c>
      <c r="BX242">
        <v>4.8000000000000001E-2</v>
      </c>
      <c r="BY242">
        <v>0</v>
      </c>
      <c r="BZ242">
        <v>0</v>
      </c>
      <c r="CA242">
        <v>66.069999999999894</v>
      </c>
      <c r="CB242" t="s">
        <v>119</v>
      </c>
      <c r="CC242">
        <v>40021.311972575102</v>
      </c>
      <c r="CD242">
        <v>43190034.299786799</v>
      </c>
      <c r="CE242">
        <v>3</v>
      </c>
      <c r="CF242">
        <v>0.44500000000000001</v>
      </c>
      <c r="CG242">
        <v>0.95</v>
      </c>
      <c r="CH242">
        <v>0.14499999999999999</v>
      </c>
      <c r="CI242">
        <v>0</v>
      </c>
      <c r="CJ242">
        <v>2</v>
      </c>
      <c r="CK242">
        <v>8.5</v>
      </c>
      <c r="CL242">
        <v>0.78680203045685304</v>
      </c>
      <c r="CM242">
        <v>0.33532934131736503</v>
      </c>
      <c r="CN242">
        <v>0.76348169488386697</v>
      </c>
      <c r="CO242">
        <v>0.60784313725490202</v>
      </c>
      <c r="CP242">
        <v>0.77368421052631597</v>
      </c>
      <c r="CQ242">
        <v>0.58564231738035299</v>
      </c>
      <c r="CR242">
        <v>0.208695652173913</v>
      </c>
      <c r="CS242">
        <v>0.66666666666666696</v>
      </c>
      <c r="CT242">
        <v>0</v>
      </c>
      <c r="CU242">
        <v>0.65833333333333299</v>
      </c>
      <c r="CV242">
        <v>1</v>
      </c>
      <c r="CW242">
        <v>0.23170731707317099</v>
      </c>
      <c r="CX242">
        <v>0</v>
      </c>
      <c r="CY242">
        <v>0.85</v>
      </c>
      <c r="CZ242">
        <f t="shared" si="33"/>
        <v>0.5527777777777777</v>
      </c>
      <c r="DA242">
        <f t="shared" si="25"/>
        <v>0.55867221168681214</v>
      </c>
      <c r="DB242">
        <f t="shared" si="34"/>
        <v>0.55572499473229486</v>
      </c>
      <c r="DC242">
        <f t="shared" si="35"/>
        <v>0.69891881304574544</v>
      </c>
      <c r="DD242">
        <f t="shared" si="26"/>
        <v>0.62336405097824676</v>
      </c>
      <c r="DE242">
        <f t="shared" si="27"/>
        <v>0.81306594114756636</v>
      </c>
      <c r="DF242">
        <f t="shared" si="29"/>
        <v>0.30333333333333329</v>
      </c>
      <c r="DG242">
        <f t="shared" si="28"/>
        <v>0.60510602917554834</v>
      </c>
    </row>
    <row r="243" spans="1:111" x14ac:dyDescent="0.3">
      <c r="A243">
        <v>161</v>
      </c>
      <c r="B243">
        <v>4153900</v>
      </c>
      <c r="C243" t="s">
        <v>449</v>
      </c>
      <c r="D243">
        <v>17501</v>
      </c>
      <c r="E243">
        <v>17230</v>
      </c>
      <c r="F243">
        <v>12776</v>
      </c>
      <c r="G243">
        <v>271</v>
      </c>
      <c r="H243">
        <v>4491.6000000000004</v>
      </c>
      <c r="I243">
        <v>7343</v>
      </c>
      <c r="J243">
        <v>2.35</v>
      </c>
      <c r="K243">
        <v>4347</v>
      </c>
      <c r="L243">
        <v>2.94</v>
      </c>
      <c r="M243">
        <v>7816</v>
      </c>
      <c r="N243">
        <v>4765</v>
      </c>
      <c r="O243">
        <v>2578</v>
      </c>
      <c r="P243">
        <v>473</v>
      </c>
      <c r="Q243">
        <v>0.46</v>
      </c>
      <c r="R243">
        <v>0.46</v>
      </c>
      <c r="S243">
        <v>0.21</v>
      </c>
      <c r="T243">
        <v>822</v>
      </c>
      <c r="U243">
        <v>857</v>
      </c>
      <c r="V243">
        <v>908</v>
      </c>
      <c r="W243">
        <v>892</v>
      </c>
      <c r="X243">
        <v>919</v>
      </c>
      <c r="Y243">
        <v>1118</v>
      </c>
      <c r="Z243">
        <v>1031</v>
      </c>
      <c r="AA243">
        <v>1059</v>
      </c>
      <c r="AB243">
        <v>1093</v>
      </c>
      <c r="AC243">
        <v>1044</v>
      </c>
      <c r="AD243">
        <v>1132</v>
      </c>
      <c r="AE243">
        <v>1147</v>
      </c>
      <c r="AF243">
        <v>1189</v>
      </c>
      <c r="AG243">
        <v>1220</v>
      </c>
      <c r="AH243">
        <v>1041</v>
      </c>
      <c r="AI243">
        <v>734</v>
      </c>
      <c r="AJ243">
        <v>515</v>
      </c>
      <c r="AK243">
        <v>781</v>
      </c>
      <c r="AL243">
        <v>8489</v>
      </c>
      <c r="AM243">
        <v>43.7</v>
      </c>
      <c r="AN243">
        <v>9013</v>
      </c>
      <c r="AO243">
        <v>46.799999999999898</v>
      </c>
      <c r="AP243" s="2">
        <v>10012</v>
      </c>
      <c r="AQ243" s="2">
        <v>17792</v>
      </c>
      <c r="AR243" s="2">
        <v>44</v>
      </c>
      <c r="AS243" s="2">
        <v>1806</v>
      </c>
      <c r="AT243" s="2">
        <v>14254</v>
      </c>
      <c r="AU243" s="2">
        <v>259</v>
      </c>
      <c r="AV243" s="2">
        <v>122</v>
      </c>
      <c r="AW243" s="2">
        <v>402</v>
      </c>
      <c r="AX243" s="2">
        <v>41</v>
      </c>
      <c r="AY243" s="2">
        <v>13</v>
      </c>
      <c r="AZ243" s="2">
        <v>603</v>
      </c>
      <c r="BA243" s="2">
        <v>3247</v>
      </c>
      <c r="BB243" s="2">
        <v>450</v>
      </c>
      <c r="BC243" s="2">
        <v>538</v>
      </c>
      <c r="BD243" s="2">
        <v>463</v>
      </c>
      <c r="BE243" s="2">
        <v>1213</v>
      </c>
      <c r="BF243" s="2">
        <v>1590</v>
      </c>
      <c r="BG243" s="2">
        <v>975</v>
      </c>
      <c r="BH243" s="2">
        <v>1300</v>
      </c>
      <c r="BI243" s="2">
        <v>501</v>
      </c>
      <c r="BJ243" s="2">
        <v>312</v>
      </c>
      <c r="BK243" s="2">
        <v>63349</v>
      </c>
      <c r="BL243">
        <v>82475</v>
      </c>
      <c r="BN243" t="s">
        <v>115</v>
      </c>
      <c r="BO243">
        <v>18.8</v>
      </c>
      <c r="BP243">
        <v>13.5</v>
      </c>
      <c r="BQ243">
        <v>4</v>
      </c>
      <c r="BR243">
        <v>-1.285306879</v>
      </c>
      <c r="BS243" t="s">
        <v>143</v>
      </c>
      <c r="BT243">
        <v>55</v>
      </c>
      <c r="BU243">
        <v>0.158</v>
      </c>
      <c r="BV243">
        <v>0.23699999999999999</v>
      </c>
      <c r="BW243">
        <v>9.4E-2</v>
      </c>
      <c r="BX243">
        <v>1.4E-2</v>
      </c>
      <c r="BY243">
        <v>0</v>
      </c>
      <c r="BZ243">
        <v>0</v>
      </c>
      <c r="CA243">
        <v>93.68</v>
      </c>
      <c r="CB243" t="s">
        <v>109</v>
      </c>
      <c r="CC243">
        <v>55947.945181284798</v>
      </c>
      <c r="CD243">
        <v>115861641.513657</v>
      </c>
      <c r="CE243">
        <v>1.5</v>
      </c>
      <c r="CF243">
        <v>0.14000000000000001</v>
      </c>
      <c r="CG243">
        <v>0.59750000000000003</v>
      </c>
      <c r="CH243">
        <v>0.33750000000000002</v>
      </c>
      <c r="CI243">
        <v>4.7499999999999999E-3</v>
      </c>
      <c r="CJ243">
        <v>4</v>
      </c>
      <c r="CK243">
        <v>0</v>
      </c>
      <c r="CL243">
        <v>0.34010152284264</v>
      </c>
      <c r="CM243">
        <v>0.215568862275449</v>
      </c>
      <c r="CN243">
        <v>0.128905562146893</v>
      </c>
      <c r="CO243">
        <v>0.68627450980392202</v>
      </c>
      <c r="CP243">
        <v>0.166315789473684</v>
      </c>
      <c r="CQ243">
        <v>0.25818639798488702</v>
      </c>
      <c r="CR243">
        <v>6.0869565217391002E-2</v>
      </c>
      <c r="CS243">
        <v>0.195833333333333</v>
      </c>
      <c r="CT243">
        <v>0.75</v>
      </c>
      <c r="CU243">
        <v>0.15</v>
      </c>
      <c r="CV243">
        <v>0.60833333333333295</v>
      </c>
      <c r="CW243">
        <v>0.70121951219512202</v>
      </c>
      <c r="CX243">
        <v>5.3370786516849997E-3</v>
      </c>
      <c r="CY243">
        <v>0</v>
      </c>
      <c r="CZ243">
        <f t="shared" si="33"/>
        <v>0.25455680399500596</v>
      </c>
      <c r="DA243">
        <f t="shared" si="25"/>
        <v>0.17030127150232377</v>
      </c>
      <c r="DB243">
        <f t="shared" si="34"/>
        <v>0.21242903774866487</v>
      </c>
      <c r="DC243">
        <f t="shared" si="35"/>
        <v>0.22117676419548388</v>
      </c>
      <c r="DD243">
        <f t="shared" si="26"/>
        <v>0.34271261426722599</v>
      </c>
      <c r="DE243">
        <f t="shared" si="27"/>
        <v>0.26714568120686549</v>
      </c>
      <c r="DF243">
        <f t="shared" si="29"/>
        <v>0.14666666666666667</v>
      </c>
      <c r="DG243">
        <f t="shared" si="28"/>
        <v>0.21166303735633871</v>
      </c>
    </row>
    <row r="244" spans="1:111" x14ac:dyDescent="0.3">
      <c r="A244">
        <v>162</v>
      </c>
      <c r="B244">
        <v>4153988</v>
      </c>
      <c r="C244" t="s">
        <v>451</v>
      </c>
      <c r="D244">
        <v>11971</v>
      </c>
      <c r="E244">
        <v>11945</v>
      </c>
      <c r="F244">
        <v>10071</v>
      </c>
      <c r="G244">
        <v>26</v>
      </c>
      <c r="H244">
        <v>7652.1</v>
      </c>
      <c r="I244">
        <v>4395</v>
      </c>
      <c r="J244">
        <v>2.72</v>
      </c>
      <c r="K244">
        <v>3141</v>
      </c>
      <c r="L244">
        <v>3.21</v>
      </c>
      <c r="M244">
        <v>4512</v>
      </c>
      <c r="N244">
        <v>2809</v>
      </c>
      <c r="O244">
        <v>1586</v>
      </c>
      <c r="P244">
        <v>117</v>
      </c>
      <c r="Q244">
        <v>0.49</v>
      </c>
      <c r="R244">
        <v>0.45</v>
      </c>
      <c r="S244">
        <v>0.31</v>
      </c>
      <c r="T244">
        <v>912</v>
      </c>
      <c r="U244">
        <v>927</v>
      </c>
      <c r="V244">
        <v>821</v>
      </c>
      <c r="W244">
        <v>698</v>
      </c>
      <c r="X244">
        <v>554</v>
      </c>
      <c r="Y244">
        <v>784</v>
      </c>
      <c r="Z244">
        <v>1081</v>
      </c>
      <c r="AA244">
        <v>1133</v>
      </c>
      <c r="AB244">
        <v>808</v>
      </c>
      <c r="AC244">
        <v>764</v>
      </c>
      <c r="AD244">
        <v>697</v>
      </c>
      <c r="AE244">
        <v>702</v>
      </c>
      <c r="AF244">
        <v>608</v>
      </c>
      <c r="AG244">
        <v>462</v>
      </c>
      <c r="AH244">
        <v>388</v>
      </c>
      <c r="AI244">
        <v>243</v>
      </c>
      <c r="AJ244">
        <v>145</v>
      </c>
      <c r="AK244">
        <v>242</v>
      </c>
      <c r="AL244">
        <v>5859</v>
      </c>
      <c r="AM244">
        <v>35.700000000000003</v>
      </c>
      <c r="AN244">
        <v>6110</v>
      </c>
      <c r="AO244">
        <v>36.200000000000003</v>
      </c>
      <c r="AP244" s="2">
        <v>10003</v>
      </c>
      <c r="AQ244" s="2">
        <v>12014</v>
      </c>
      <c r="AR244" s="2">
        <v>17</v>
      </c>
      <c r="AS244" s="2">
        <v>915</v>
      </c>
      <c r="AT244" s="2">
        <v>7134</v>
      </c>
      <c r="AU244" s="2">
        <v>224</v>
      </c>
      <c r="AV244" s="2">
        <v>29</v>
      </c>
      <c r="AW244" s="2">
        <v>3079</v>
      </c>
      <c r="AX244" s="2">
        <v>48</v>
      </c>
      <c r="AY244" s="2">
        <v>22</v>
      </c>
      <c r="AZ244" s="2">
        <v>520</v>
      </c>
      <c r="BA244" s="2">
        <v>4837</v>
      </c>
      <c r="BB244" s="2">
        <v>260</v>
      </c>
      <c r="BC244" s="2">
        <v>126</v>
      </c>
      <c r="BD244" s="2">
        <v>210</v>
      </c>
      <c r="BE244" s="2">
        <v>300</v>
      </c>
      <c r="BF244" s="2">
        <v>692</v>
      </c>
      <c r="BG244" s="2">
        <v>580</v>
      </c>
      <c r="BH244" s="2">
        <v>894</v>
      </c>
      <c r="BI244" s="2">
        <v>757</v>
      </c>
      <c r="BJ244" s="2">
        <v>575</v>
      </c>
      <c r="BK244" s="2">
        <v>101041</v>
      </c>
      <c r="BL244">
        <v>121954</v>
      </c>
      <c r="BN244" t="s">
        <v>115</v>
      </c>
      <c r="BO244">
        <v>13.8</v>
      </c>
      <c r="BP244">
        <v>12</v>
      </c>
      <c r="BQ244">
        <v>2</v>
      </c>
      <c r="BR244">
        <v>-1.6444317420000001</v>
      </c>
      <c r="BS244" t="s">
        <v>116</v>
      </c>
      <c r="BT244">
        <v>69</v>
      </c>
      <c r="BU244">
        <v>0.27900000000000003</v>
      </c>
      <c r="BV244">
        <v>0.189</v>
      </c>
      <c r="BW244">
        <v>4.9000000000000002E-2</v>
      </c>
      <c r="BX244">
        <v>1.2999999999999999E-2</v>
      </c>
      <c r="BY244">
        <v>0</v>
      </c>
      <c r="BZ244">
        <v>0</v>
      </c>
      <c r="CA244">
        <v>97.6099999999999</v>
      </c>
      <c r="CB244" t="s">
        <v>109</v>
      </c>
      <c r="CC244">
        <v>36393.175654855899</v>
      </c>
      <c r="CD244">
        <v>43613835.964224197</v>
      </c>
      <c r="CE244">
        <v>2</v>
      </c>
      <c r="CF244">
        <v>0.13</v>
      </c>
      <c r="CG244">
        <v>0.18</v>
      </c>
      <c r="CH244">
        <v>0.08</v>
      </c>
      <c r="CI244">
        <v>8.9999999999999993E-3</v>
      </c>
      <c r="CJ244">
        <v>1</v>
      </c>
      <c r="CK244">
        <v>0</v>
      </c>
      <c r="CL244">
        <v>8.6294416243654998E-2</v>
      </c>
      <c r="CM244">
        <v>0.125748502994012</v>
      </c>
      <c r="CN244">
        <v>1.6185893910859998E-2</v>
      </c>
      <c r="CO244">
        <v>0.96078431372549</v>
      </c>
      <c r="CP244">
        <v>0.29368421052631599</v>
      </c>
      <c r="CQ244">
        <v>0.19773299748110801</v>
      </c>
      <c r="CR244">
        <v>5.6521739130434998E-2</v>
      </c>
      <c r="CS244">
        <v>0.102083333333333</v>
      </c>
      <c r="CT244">
        <v>0.5</v>
      </c>
      <c r="CU244">
        <v>0.133333333333333</v>
      </c>
      <c r="CV244">
        <v>0.14444444444444399</v>
      </c>
      <c r="CW244">
        <v>7.3170731707316999E-2</v>
      </c>
      <c r="CX244">
        <v>1.0112359550562E-2</v>
      </c>
      <c r="CY244">
        <v>0</v>
      </c>
      <c r="CZ244">
        <f t="shared" si="33"/>
        <v>9.5963379109446342E-2</v>
      </c>
      <c r="DA244">
        <f t="shared" si="25"/>
        <v>0.16250557011779798</v>
      </c>
      <c r="DB244">
        <f t="shared" si="34"/>
        <v>0.12923447461362217</v>
      </c>
      <c r="DC244">
        <f t="shared" si="35"/>
        <v>0.10540044863802162</v>
      </c>
      <c r="DD244">
        <f t="shared" si="26"/>
        <v>0.29725328171850424</v>
      </c>
      <c r="DE244">
        <f t="shared" si="27"/>
        <v>0.17871865965813027</v>
      </c>
      <c r="DF244">
        <f t="shared" si="29"/>
        <v>5.6666666666666671E-2</v>
      </c>
      <c r="DG244">
        <f t="shared" si="28"/>
        <v>0.11359525832093953</v>
      </c>
    </row>
    <row r="245" spans="1:111" x14ac:dyDescent="0.3">
      <c r="A245">
        <v>163</v>
      </c>
      <c r="B245">
        <v>4154000</v>
      </c>
      <c r="C245" t="s">
        <v>453</v>
      </c>
      <c r="D245">
        <v>1065</v>
      </c>
      <c r="E245">
        <v>1065</v>
      </c>
      <c r="F245">
        <v>845</v>
      </c>
      <c r="G245">
        <v>0</v>
      </c>
      <c r="H245">
        <v>1462.5</v>
      </c>
      <c r="I245">
        <v>442</v>
      </c>
      <c r="J245">
        <v>2.41</v>
      </c>
      <c r="K245">
        <v>294</v>
      </c>
      <c r="L245">
        <v>2.87</v>
      </c>
      <c r="M245">
        <v>475</v>
      </c>
      <c r="N245">
        <v>310</v>
      </c>
      <c r="O245">
        <v>132</v>
      </c>
      <c r="P245">
        <v>33</v>
      </c>
      <c r="Q245">
        <v>1.24</v>
      </c>
      <c r="R245">
        <v>1.35</v>
      </c>
      <c r="S245">
        <v>1.24</v>
      </c>
      <c r="T245">
        <v>51</v>
      </c>
      <c r="U245">
        <v>54</v>
      </c>
      <c r="V245">
        <v>53</v>
      </c>
      <c r="W245">
        <v>61</v>
      </c>
      <c r="X245">
        <v>62</v>
      </c>
      <c r="Y245">
        <v>71</v>
      </c>
      <c r="Z245">
        <v>63</v>
      </c>
      <c r="AA245">
        <v>51</v>
      </c>
      <c r="AB245">
        <v>66</v>
      </c>
      <c r="AC245">
        <v>61</v>
      </c>
      <c r="AD245">
        <v>63</v>
      </c>
      <c r="AE245">
        <v>63</v>
      </c>
      <c r="AF245">
        <v>92</v>
      </c>
      <c r="AG245">
        <v>94</v>
      </c>
      <c r="AH245">
        <v>56</v>
      </c>
      <c r="AI245">
        <v>40</v>
      </c>
      <c r="AJ245">
        <v>34</v>
      </c>
      <c r="AK245">
        <v>30</v>
      </c>
      <c r="AL245">
        <v>508</v>
      </c>
      <c r="AM245">
        <v>44.399999999999899</v>
      </c>
      <c r="AN245">
        <v>557</v>
      </c>
      <c r="AO245">
        <v>45.7</v>
      </c>
      <c r="AP245" s="2">
        <v>953</v>
      </c>
      <c r="AQ245" s="2">
        <v>1045</v>
      </c>
      <c r="AR245" s="2">
        <v>9</v>
      </c>
      <c r="AS245" s="2">
        <v>35</v>
      </c>
      <c r="AT245" s="2">
        <v>974</v>
      </c>
      <c r="AU245" s="2">
        <v>1</v>
      </c>
      <c r="AV245" s="2">
        <v>16</v>
      </c>
      <c r="AW245" s="2">
        <v>3</v>
      </c>
      <c r="AX245" s="2">
        <v>0</v>
      </c>
      <c r="AY245" s="2">
        <v>8</v>
      </c>
      <c r="AZ245" s="2">
        <v>28</v>
      </c>
      <c r="BA245" s="2">
        <v>91</v>
      </c>
      <c r="BB245" s="2">
        <v>53</v>
      </c>
      <c r="BC245" s="2">
        <v>36</v>
      </c>
      <c r="BD245" s="2">
        <v>48</v>
      </c>
      <c r="BE245" s="2">
        <v>98</v>
      </c>
      <c r="BF245" s="2">
        <v>115</v>
      </c>
      <c r="BG245" s="2">
        <v>45</v>
      </c>
      <c r="BH245" s="2">
        <v>28</v>
      </c>
      <c r="BI245" s="2">
        <v>5</v>
      </c>
      <c r="BJ245" s="2">
        <v>13</v>
      </c>
      <c r="BK245" s="2">
        <v>46978</v>
      </c>
      <c r="BL245">
        <v>60243</v>
      </c>
      <c r="BN245" t="s">
        <v>107</v>
      </c>
      <c r="BO245">
        <v>20.8</v>
      </c>
      <c r="BP245">
        <v>15.9</v>
      </c>
      <c r="BQ245">
        <v>30</v>
      </c>
      <c r="BR245">
        <v>0.98500169599999998</v>
      </c>
      <c r="BS245" t="s">
        <v>186</v>
      </c>
      <c r="BT245">
        <v>46</v>
      </c>
      <c r="BU245">
        <v>0.157</v>
      </c>
      <c r="BV245">
        <v>0.432</v>
      </c>
      <c r="BW245">
        <v>9.9000000000000005E-2</v>
      </c>
      <c r="BX245">
        <v>0</v>
      </c>
      <c r="BY245">
        <v>0</v>
      </c>
      <c r="BZ245">
        <v>0</v>
      </c>
      <c r="CA245">
        <v>61.8599999999999</v>
      </c>
      <c r="CB245" t="s">
        <v>119</v>
      </c>
      <c r="CC245">
        <v>29644.404894392901</v>
      </c>
      <c r="CD245">
        <v>20321155.6244197</v>
      </c>
      <c r="CE245">
        <v>2.5</v>
      </c>
      <c r="CG245">
        <v>0.40500000000000003</v>
      </c>
      <c r="CH245">
        <v>0.13500000000000001</v>
      </c>
      <c r="CI245">
        <v>2.5000000000000001E-2</v>
      </c>
      <c r="CJ245">
        <v>2</v>
      </c>
      <c r="CK245">
        <v>6</v>
      </c>
      <c r="CL245">
        <v>0.44162436548223299</v>
      </c>
      <c r="CM245">
        <v>0.359281437125748</v>
      </c>
      <c r="CN245">
        <v>0.84149456873823003</v>
      </c>
      <c r="CO245">
        <v>0.50980392156862697</v>
      </c>
      <c r="CP245">
        <v>0.165263157894737</v>
      </c>
      <c r="CQ245">
        <v>0.50377833753148604</v>
      </c>
      <c r="CR245">
        <v>0</v>
      </c>
      <c r="CS245">
        <v>0.20624999999999999</v>
      </c>
      <c r="CT245">
        <v>0.25</v>
      </c>
      <c r="CV245">
        <v>0.39444444444444499</v>
      </c>
      <c r="CW245">
        <v>0.207317073170732</v>
      </c>
      <c r="CX245">
        <v>2.8089887640449E-2</v>
      </c>
      <c r="CY245">
        <v>0.6</v>
      </c>
      <c r="CZ245">
        <f t="shared" si="33"/>
        <v>0.211267166042447</v>
      </c>
      <c r="DA245">
        <f t="shared" si="25"/>
        <v>0.21882287385655574</v>
      </c>
      <c r="DB245">
        <f t="shared" si="34"/>
        <v>0.21504501994950137</v>
      </c>
      <c r="DC245">
        <f t="shared" si="35"/>
        <v>0.22481725185914439</v>
      </c>
      <c r="DD245">
        <f t="shared" si="26"/>
        <v>0.53805107322870949</v>
      </c>
      <c r="DE245">
        <f t="shared" si="27"/>
        <v>0.64711602286049663</v>
      </c>
      <c r="DF245">
        <f t="shared" si="29"/>
        <v>0.22999999999999998</v>
      </c>
      <c r="DG245">
        <f t="shared" si="28"/>
        <v>0.36731109157321368</v>
      </c>
    </row>
    <row r="246" spans="1:111" x14ac:dyDescent="0.3">
      <c r="A246">
        <v>164</v>
      </c>
      <c r="B246">
        <v>4154100</v>
      </c>
      <c r="C246" t="s">
        <v>455</v>
      </c>
      <c r="D246">
        <v>3654</v>
      </c>
      <c r="E246">
        <v>3654</v>
      </c>
      <c r="F246">
        <v>2667</v>
      </c>
      <c r="G246">
        <v>0</v>
      </c>
      <c r="H246">
        <v>1690.29999999999</v>
      </c>
      <c r="I246">
        <v>1628</v>
      </c>
      <c r="J246">
        <v>2.2400000000000002</v>
      </c>
      <c r="K246">
        <v>943</v>
      </c>
      <c r="L246">
        <v>2.83</v>
      </c>
      <c r="M246">
        <v>1783</v>
      </c>
      <c r="N246">
        <v>1074</v>
      </c>
      <c r="O246">
        <v>555</v>
      </c>
      <c r="P246">
        <v>155</v>
      </c>
      <c r="Q246">
        <v>1.25</v>
      </c>
      <c r="R246">
        <v>1.17</v>
      </c>
      <c r="S246">
        <v>1.03</v>
      </c>
      <c r="T246">
        <v>169</v>
      </c>
      <c r="U246">
        <v>161</v>
      </c>
      <c r="V246">
        <v>185</v>
      </c>
      <c r="W246">
        <v>184</v>
      </c>
      <c r="X246">
        <v>157</v>
      </c>
      <c r="Y246">
        <v>170</v>
      </c>
      <c r="Z246">
        <v>141</v>
      </c>
      <c r="AA246">
        <v>180</v>
      </c>
      <c r="AB246">
        <v>174</v>
      </c>
      <c r="AC246">
        <v>217</v>
      </c>
      <c r="AD246">
        <v>215</v>
      </c>
      <c r="AE246">
        <v>300</v>
      </c>
      <c r="AF246">
        <v>312</v>
      </c>
      <c r="AG246">
        <v>361</v>
      </c>
      <c r="AH246">
        <v>301</v>
      </c>
      <c r="AI246">
        <v>198</v>
      </c>
      <c r="AJ246">
        <v>112</v>
      </c>
      <c r="AK246">
        <v>117</v>
      </c>
      <c r="AL246">
        <v>1846</v>
      </c>
      <c r="AM246">
        <v>52.2</v>
      </c>
      <c r="AN246">
        <v>1808</v>
      </c>
      <c r="AO246">
        <v>51.899999999999899</v>
      </c>
      <c r="AP246" s="2">
        <v>3031</v>
      </c>
      <c r="AQ246" s="2">
        <v>3649</v>
      </c>
      <c r="AR246" s="2">
        <v>17</v>
      </c>
      <c r="AS246" s="2">
        <v>258</v>
      </c>
      <c r="AT246" s="2">
        <v>3101</v>
      </c>
      <c r="AU246" s="2">
        <v>46</v>
      </c>
      <c r="AV246" s="2">
        <v>66</v>
      </c>
      <c r="AW246" s="2">
        <v>26</v>
      </c>
      <c r="AX246" s="2">
        <v>0</v>
      </c>
      <c r="AY246" s="2">
        <v>1</v>
      </c>
      <c r="AZ246" s="2">
        <v>156</v>
      </c>
      <c r="BA246" s="2">
        <v>553</v>
      </c>
      <c r="BB246" s="2">
        <v>256</v>
      </c>
      <c r="BC246" s="2">
        <v>217</v>
      </c>
      <c r="BD246" s="2">
        <v>350</v>
      </c>
      <c r="BE246" s="2">
        <v>332</v>
      </c>
      <c r="BF246" s="2">
        <v>246</v>
      </c>
      <c r="BG246" s="2">
        <v>102</v>
      </c>
      <c r="BH246" s="2">
        <v>124</v>
      </c>
      <c r="BI246" s="2">
        <v>2</v>
      </c>
      <c r="BJ246" s="2">
        <v>0</v>
      </c>
      <c r="BK246" s="2">
        <v>34659</v>
      </c>
      <c r="BL246">
        <v>43023</v>
      </c>
      <c r="BN246" t="s">
        <v>107</v>
      </c>
      <c r="BO246">
        <v>26.5</v>
      </c>
      <c r="BP246">
        <v>18.899999999999899</v>
      </c>
      <c r="BQ246">
        <v>16</v>
      </c>
      <c r="BR246">
        <v>-8.2305447000000004E-2</v>
      </c>
      <c r="BS246" t="s">
        <v>215</v>
      </c>
      <c r="BT246">
        <v>38</v>
      </c>
      <c r="BU246">
        <v>0.127</v>
      </c>
      <c r="BV246">
        <v>0.57499999999999996</v>
      </c>
      <c r="BW246">
        <v>0.25600000000000001</v>
      </c>
      <c r="BX246">
        <v>0</v>
      </c>
      <c r="BY246">
        <v>70.849999999999895</v>
      </c>
      <c r="BZ246">
        <v>0</v>
      </c>
      <c r="CA246">
        <v>0</v>
      </c>
      <c r="CB246" t="s">
        <v>119</v>
      </c>
      <c r="CC246">
        <v>67071.898445848303</v>
      </c>
      <c r="CD246">
        <v>60798663.861065596</v>
      </c>
      <c r="CE246">
        <v>1</v>
      </c>
      <c r="CG246">
        <v>0.91</v>
      </c>
      <c r="CH246">
        <v>0.19500000000000001</v>
      </c>
      <c r="CI246">
        <v>0.03</v>
      </c>
      <c r="CJ246">
        <v>2</v>
      </c>
      <c r="CK246">
        <v>0</v>
      </c>
      <c r="CL246">
        <v>0.730964467005076</v>
      </c>
      <c r="CM246">
        <v>0.53892215568862301</v>
      </c>
      <c r="CN246">
        <v>0.50649546547394897</v>
      </c>
      <c r="CO246">
        <v>0.35294117647058798</v>
      </c>
      <c r="CP246">
        <v>0.13368421052631599</v>
      </c>
      <c r="CQ246">
        <v>0.68387909319899198</v>
      </c>
      <c r="CR246">
        <v>0</v>
      </c>
      <c r="CS246">
        <v>0.53333333333333299</v>
      </c>
      <c r="CT246">
        <v>1</v>
      </c>
      <c r="CV246">
        <v>0.95555555555555505</v>
      </c>
      <c r="CW246">
        <v>0.353658536585366</v>
      </c>
      <c r="CX246">
        <v>3.3707865168538999E-2</v>
      </c>
      <c r="CY246">
        <v>0</v>
      </c>
      <c r="CZ246">
        <f t="shared" si="33"/>
        <v>0.49463171036204701</v>
      </c>
      <c r="DA246">
        <f t="shared" si="25"/>
        <v>0.33772415926466026</v>
      </c>
      <c r="DB246">
        <f t="shared" si="34"/>
        <v>0.41617793481335363</v>
      </c>
      <c r="DC246">
        <f t="shared" si="35"/>
        <v>0.50472049244075134</v>
      </c>
      <c r="DD246">
        <f t="shared" si="26"/>
        <v>0.53233081615955891</v>
      </c>
      <c r="DE246">
        <f t="shared" si="27"/>
        <v>0.63598903821821318</v>
      </c>
      <c r="DF246">
        <f t="shared" si="29"/>
        <v>0.292833333333333</v>
      </c>
      <c r="DG246">
        <f t="shared" si="28"/>
        <v>0.47784762133076586</v>
      </c>
    </row>
    <row r="247" spans="1:111" x14ac:dyDescent="0.3">
      <c r="A247">
        <v>165</v>
      </c>
      <c r="B247">
        <v>4154325</v>
      </c>
      <c r="C247" t="s">
        <v>457</v>
      </c>
      <c r="D247">
        <v>13945</v>
      </c>
      <c r="E247">
        <v>13748</v>
      </c>
      <c r="F247">
        <v>11212</v>
      </c>
      <c r="G247">
        <v>197</v>
      </c>
      <c r="H247">
        <v>4084.0999999999899</v>
      </c>
      <c r="I247">
        <v>5504</v>
      </c>
      <c r="J247">
        <v>2.5</v>
      </c>
      <c r="K247">
        <v>3818</v>
      </c>
      <c r="L247">
        <v>2.94</v>
      </c>
      <c r="M247">
        <v>5646</v>
      </c>
      <c r="N247">
        <v>4484</v>
      </c>
      <c r="O247">
        <v>1020</v>
      </c>
      <c r="P247">
        <v>142</v>
      </c>
      <c r="Q247">
        <v>0.34</v>
      </c>
      <c r="R247">
        <v>0.38</v>
      </c>
      <c r="S247">
        <v>0.13</v>
      </c>
      <c r="T247">
        <v>623</v>
      </c>
      <c r="U247">
        <v>700</v>
      </c>
      <c r="V247">
        <v>765</v>
      </c>
      <c r="W247">
        <v>686</v>
      </c>
      <c r="X247">
        <v>612</v>
      </c>
      <c r="Y247">
        <v>776</v>
      </c>
      <c r="Z247">
        <v>808</v>
      </c>
      <c r="AA247">
        <v>790</v>
      </c>
      <c r="AB247">
        <v>848</v>
      </c>
      <c r="AC247">
        <v>798</v>
      </c>
      <c r="AD247">
        <v>906</v>
      </c>
      <c r="AE247">
        <v>921</v>
      </c>
      <c r="AF247">
        <v>1137</v>
      </c>
      <c r="AG247">
        <v>1172</v>
      </c>
      <c r="AH247">
        <v>943</v>
      </c>
      <c r="AI247">
        <v>602</v>
      </c>
      <c r="AJ247">
        <v>406</v>
      </c>
      <c r="AK247">
        <v>452</v>
      </c>
      <c r="AL247">
        <v>6802</v>
      </c>
      <c r="AM247">
        <v>45.2</v>
      </c>
      <c r="AN247">
        <v>7143</v>
      </c>
      <c r="AO247">
        <v>49.399999999999899</v>
      </c>
      <c r="AP247" s="2">
        <v>8289</v>
      </c>
      <c r="AQ247" s="2">
        <v>14886</v>
      </c>
      <c r="AR247" s="2">
        <v>44</v>
      </c>
      <c r="AS247" s="2">
        <v>1240</v>
      </c>
      <c r="AT247" s="2">
        <v>11295</v>
      </c>
      <c r="AU247" s="2">
        <v>171</v>
      </c>
      <c r="AV247" s="2">
        <v>92</v>
      </c>
      <c r="AW247" s="2">
        <v>565</v>
      </c>
      <c r="AX247" s="2">
        <v>25</v>
      </c>
      <c r="AY247" s="2">
        <v>23</v>
      </c>
      <c r="AZ247" s="2">
        <v>533</v>
      </c>
      <c r="BA247" s="2">
        <v>2650</v>
      </c>
      <c r="BB247" s="2">
        <v>302</v>
      </c>
      <c r="BC247" s="2">
        <v>232</v>
      </c>
      <c r="BD247" s="2">
        <v>320</v>
      </c>
      <c r="BE247" s="2">
        <v>546</v>
      </c>
      <c r="BF247" s="2">
        <v>1044</v>
      </c>
      <c r="BG247" s="2">
        <v>751</v>
      </c>
      <c r="BH247" s="2">
        <v>1281</v>
      </c>
      <c r="BI247" s="2">
        <v>558</v>
      </c>
      <c r="BJ247" s="2">
        <v>470</v>
      </c>
      <c r="BK247" s="2">
        <v>83585</v>
      </c>
      <c r="BL247">
        <v>104019</v>
      </c>
      <c r="BN247" t="s">
        <v>115</v>
      </c>
      <c r="BO247">
        <v>17</v>
      </c>
      <c r="BP247">
        <v>12.5</v>
      </c>
      <c r="BQ247">
        <v>4</v>
      </c>
      <c r="BR247">
        <v>-1.285306879</v>
      </c>
      <c r="BS247" t="s">
        <v>143</v>
      </c>
      <c r="BT247">
        <v>59</v>
      </c>
      <c r="BU247">
        <v>0.13600000000000001</v>
      </c>
      <c r="BV247">
        <v>0.158</v>
      </c>
      <c r="BW247">
        <v>6.2E-2</v>
      </c>
      <c r="BX247">
        <v>8.0000000000000002E-3</v>
      </c>
      <c r="BY247">
        <v>0</v>
      </c>
      <c r="BZ247">
        <v>0</v>
      </c>
      <c r="CA247">
        <v>92.45</v>
      </c>
      <c r="CB247" t="s">
        <v>109</v>
      </c>
      <c r="CC247">
        <v>87109.043624370606</v>
      </c>
      <c r="CD247">
        <v>95194378.380950898</v>
      </c>
      <c r="CE247">
        <v>2.5</v>
      </c>
      <c r="CF247">
        <v>0.17499999999999999</v>
      </c>
      <c r="CG247">
        <v>0.51500000000000001</v>
      </c>
      <c r="CH247">
        <v>0.17499999999999999</v>
      </c>
      <c r="CI247">
        <v>5.0000000000000001E-3</v>
      </c>
      <c r="CJ247">
        <v>2</v>
      </c>
      <c r="CK247">
        <v>0</v>
      </c>
      <c r="CL247">
        <v>0.24873096446700499</v>
      </c>
      <c r="CM247">
        <v>0.155688622754491</v>
      </c>
      <c r="CN247">
        <v>0.128905562146893</v>
      </c>
      <c r="CO247">
        <v>0.76470588235294101</v>
      </c>
      <c r="CP247">
        <v>0.14315789473684201</v>
      </c>
      <c r="CQ247">
        <v>0.158690176322418</v>
      </c>
      <c r="CR247">
        <v>3.4782608695652001E-2</v>
      </c>
      <c r="CS247">
        <v>0.12916666666666701</v>
      </c>
      <c r="CT247">
        <v>0.25</v>
      </c>
      <c r="CU247">
        <v>0.20833333333333301</v>
      </c>
      <c r="CV247">
        <v>0.51666666666666705</v>
      </c>
      <c r="CW247">
        <v>0.30487804878048802</v>
      </c>
      <c r="CX247">
        <v>5.6179775280900002E-3</v>
      </c>
      <c r="CY247">
        <v>0</v>
      </c>
      <c r="CZ247">
        <f t="shared" si="33"/>
        <v>0.24353932584269669</v>
      </c>
      <c r="DA247">
        <f t="shared" si="25"/>
        <v>0.11644933660539475</v>
      </c>
      <c r="DB247">
        <f t="shared" si="34"/>
        <v>0.17999433122404573</v>
      </c>
      <c r="DC247">
        <f t="shared" si="35"/>
        <v>0.17603954998218804</v>
      </c>
      <c r="DD247">
        <f t="shared" si="26"/>
        <v>0.32450775793033249</v>
      </c>
      <c r="DE247">
        <f t="shared" si="27"/>
        <v>0.23173378372973513</v>
      </c>
      <c r="DF247">
        <f t="shared" si="29"/>
        <v>0.14666666666666667</v>
      </c>
      <c r="DG247">
        <f t="shared" si="28"/>
        <v>0.18481333345952997</v>
      </c>
    </row>
    <row r="248" spans="1:111" x14ac:dyDescent="0.3">
      <c r="A248">
        <v>166</v>
      </c>
      <c r="B248">
        <v>4154350</v>
      </c>
      <c r="C248" t="s">
        <v>459</v>
      </c>
      <c r="D248">
        <v>532</v>
      </c>
      <c r="E248">
        <v>532</v>
      </c>
      <c r="F248">
        <v>378</v>
      </c>
      <c r="G248">
        <v>0</v>
      </c>
      <c r="H248">
        <v>101.9</v>
      </c>
      <c r="I248">
        <v>242</v>
      </c>
      <c r="J248">
        <v>2.2000000000000002</v>
      </c>
      <c r="K248">
        <v>138</v>
      </c>
      <c r="L248">
        <v>2.74</v>
      </c>
      <c r="M248">
        <v>304</v>
      </c>
      <c r="N248">
        <v>185</v>
      </c>
      <c r="O248">
        <v>57</v>
      </c>
      <c r="P248">
        <v>62</v>
      </c>
      <c r="Q248">
        <v>0.48</v>
      </c>
      <c r="R248">
        <v>0.56999999999999995</v>
      </c>
      <c r="S248">
        <v>-0.06</v>
      </c>
      <c r="T248">
        <v>17</v>
      </c>
      <c r="U248">
        <v>22</v>
      </c>
      <c r="V248">
        <v>18</v>
      </c>
      <c r="W248">
        <v>22</v>
      </c>
      <c r="X248">
        <v>15</v>
      </c>
      <c r="Y248">
        <v>21</v>
      </c>
      <c r="Z248">
        <v>16</v>
      </c>
      <c r="AA248">
        <v>27</v>
      </c>
      <c r="AB248">
        <v>21</v>
      </c>
      <c r="AC248">
        <v>34</v>
      </c>
      <c r="AD248">
        <v>38</v>
      </c>
      <c r="AE248">
        <v>54</v>
      </c>
      <c r="AF248">
        <v>65</v>
      </c>
      <c r="AG248">
        <v>65</v>
      </c>
      <c r="AH248">
        <v>48</v>
      </c>
      <c r="AI248">
        <v>23</v>
      </c>
      <c r="AJ248">
        <v>12</v>
      </c>
      <c r="AK248">
        <v>14</v>
      </c>
      <c r="AL248">
        <v>281</v>
      </c>
      <c r="AM248">
        <v>57.1</v>
      </c>
      <c r="AN248">
        <v>251</v>
      </c>
      <c r="AO248">
        <v>55.799999999999898</v>
      </c>
      <c r="AP248" s="2"/>
      <c r="AQ248" s="2"/>
      <c r="AR248" s="2"/>
      <c r="AS248" s="2">
        <v>38</v>
      </c>
      <c r="AT248" s="2">
        <v>451</v>
      </c>
      <c r="AU248" s="2">
        <v>6</v>
      </c>
      <c r="AV248" s="2">
        <v>17</v>
      </c>
      <c r="AW248" s="2">
        <v>4</v>
      </c>
      <c r="AX248" s="2">
        <v>3</v>
      </c>
      <c r="AY248" s="2">
        <v>0</v>
      </c>
      <c r="AZ248" s="2">
        <v>13</v>
      </c>
      <c r="BA248" s="2">
        <v>81</v>
      </c>
      <c r="BB248" s="2">
        <v>28</v>
      </c>
      <c r="BC248" s="2">
        <v>98</v>
      </c>
      <c r="BD248" s="2">
        <v>0</v>
      </c>
      <c r="BE248" s="2">
        <v>63</v>
      </c>
      <c r="BF248" s="2">
        <v>25</v>
      </c>
      <c r="BG248" s="2">
        <v>20</v>
      </c>
      <c r="BH248" s="2">
        <v>0</v>
      </c>
      <c r="BI248" s="2">
        <v>0</v>
      </c>
      <c r="BJ248" s="2">
        <v>6</v>
      </c>
      <c r="BK248" s="2">
        <v>23966</v>
      </c>
      <c r="BL248">
        <v>42591</v>
      </c>
      <c r="BN248" t="s">
        <v>115</v>
      </c>
      <c r="BO248">
        <v>26.5</v>
      </c>
      <c r="BP248">
        <v>16.100000000000001</v>
      </c>
      <c r="BQ248">
        <v>31</v>
      </c>
      <c r="BR248">
        <v>1.0752776862</v>
      </c>
      <c r="BS248" t="s">
        <v>198</v>
      </c>
      <c r="BT248">
        <v>36</v>
      </c>
      <c r="BU248">
        <v>0.188</v>
      </c>
      <c r="BV248">
        <v>0.72099999999999997</v>
      </c>
      <c r="BW248">
        <v>0</v>
      </c>
      <c r="BX248">
        <v>0</v>
      </c>
      <c r="BY248">
        <v>67.709999999999894</v>
      </c>
      <c r="BZ248">
        <v>0</v>
      </c>
      <c r="CA248">
        <v>0</v>
      </c>
      <c r="CB248" t="s">
        <v>119</v>
      </c>
      <c r="CC248">
        <v>66424.467804785905</v>
      </c>
      <c r="CD248">
        <v>146051027.14143899</v>
      </c>
      <c r="CL248">
        <v>0.730964467005076</v>
      </c>
      <c r="CM248">
        <v>0.37125748502993999</v>
      </c>
      <c r="CN248">
        <v>0.86982978223477703</v>
      </c>
      <c r="CO248">
        <v>0.31372549019607798</v>
      </c>
      <c r="CP248">
        <v>0.19789473684210501</v>
      </c>
      <c r="CQ248">
        <v>0.86775818639798497</v>
      </c>
      <c r="CR248">
        <v>0</v>
      </c>
      <c r="CS248">
        <v>0</v>
      </c>
      <c r="DA248">
        <f t="shared" si="25"/>
        <v>0.26641323081002249</v>
      </c>
      <c r="DC248">
        <f>DA248</f>
        <v>0.26641323081002249</v>
      </c>
      <c r="DD248">
        <f t="shared" si="26"/>
        <v>0.57144430611646779</v>
      </c>
      <c r="DE248">
        <f t="shared" si="27"/>
        <v>0.71207219266309896</v>
      </c>
      <c r="DF248">
        <f t="shared" si="29"/>
        <v>0.33854999999999946</v>
      </c>
      <c r="DG248">
        <f t="shared" si="28"/>
        <v>0.43901180782437366</v>
      </c>
    </row>
    <row r="249" spans="1:111" x14ac:dyDescent="0.3">
      <c r="A249">
        <v>167</v>
      </c>
      <c r="B249">
        <v>4154450</v>
      </c>
      <c r="C249" t="s">
        <v>461</v>
      </c>
      <c r="D249">
        <v>379</v>
      </c>
      <c r="E249">
        <v>378</v>
      </c>
      <c r="F249">
        <v>269</v>
      </c>
      <c r="G249">
        <v>1</v>
      </c>
      <c r="H249">
        <v>365.19999999999902</v>
      </c>
      <c r="I249">
        <v>197</v>
      </c>
      <c r="J249">
        <v>1.92</v>
      </c>
      <c r="K249">
        <v>113</v>
      </c>
      <c r="L249">
        <v>2.38</v>
      </c>
      <c r="M249">
        <v>669</v>
      </c>
      <c r="N249">
        <v>150</v>
      </c>
      <c r="O249">
        <v>47</v>
      </c>
      <c r="P249">
        <v>472</v>
      </c>
      <c r="Q249">
        <v>0.43</v>
      </c>
      <c r="R249">
        <v>0.28000000000000003</v>
      </c>
      <c r="S249">
        <v>0.16</v>
      </c>
      <c r="T249">
        <v>12</v>
      </c>
      <c r="U249">
        <v>10</v>
      </c>
      <c r="V249">
        <v>11</v>
      </c>
      <c r="W249">
        <v>11</v>
      </c>
      <c r="X249">
        <v>5</v>
      </c>
      <c r="Y249">
        <v>13</v>
      </c>
      <c r="Z249">
        <v>16</v>
      </c>
      <c r="AA249">
        <v>16</v>
      </c>
      <c r="AB249">
        <v>10</v>
      </c>
      <c r="AC249">
        <v>14</v>
      </c>
      <c r="AD249">
        <v>30</v>
      </c>
      <c r="AE249">
        <v>45</v>
      </c>
      <c r="AF249">
        <v>51</v>
      </c>
      <c r="AG249">
        <v>46</v>
      </c>
      <c r="AH249">
        <v>40</v>
      </c>
      <c r="AI249">
        <v>27</v>
      </c>
      <c r="AJ249">
        <v>12</v>
      </c>
      <c r="AK249">
        <v>10</v>
      </c>
      <c r="AL249">
        <v>183</v>
      </c>
      <c r="AM249">
        <v>59.6</v>
      </c>
      <c r="AN249">
        <v>196</v>
      </c>
      <c r="AO249">
        <v>59.6</v>
      </c>
      <c r="AP249" s="2"/>
      <c r="AQ249" s="2"/>
      <c r="AR249" s="2"/>
      <c r="AS249" s="2">
        <v>20</v>
      </c>
      <c r="AT249" s="2">
        <v>346</v>
      </c>
      <c r="AU249" s="2">
        <v>1</v>
      </c>
      <c r="AV249" s="2">
        <v>2</v>
      </c>
      <c r="AW249" s="2">
        <v>2</v>
      </c>
      <c r="AX249" s="2">
        <v>0</v>
      </c>
      <c r="AY249" s="2">
        <v>0</v>
      </c>
      <c r="AZ249" s="2">
        <v>8</v>
      </c>
      <c r="BA249" s="2">
        <v>33</v>
      </c>
      <c r="BB249" s="2">
        <v>10</v>
      </c>
      <c r="BC249" s="2">
        <v>1</v>
      </c>
      <c r="BD249" s="2">
        <v>25</v>
      </c>
      <c r="BE249" s="2">
        <v>24</v>
      </c>
      <c r="BF249" s="2">
        <v>44</v>
      </c>
      <c r="BG249" s="2">
        <v>21</v>
      </c>
      <c r="BH249" s="2">
        <v>17</v>
      </c>
      <c r="BI249" s="2">
        <v>34</v>
      </c>
      <c r="BJ249" s="2">
        <v>20</v>
      </c>
      <c r="BK249" s="2">
        <v>70242</v>
      </c>
      <c r="BL249">
        <v>111397</v>
      </c>
      <c r="BN249" t="s">
        <v>115</v>
      </c>
      <c r="BO249">
        <v>23.1999999999999</v>
      </c>
      <c r="BP249">
        <v>11.6999999999999</v>
      </c>
      <c r="BQ249">
        <v>12</v>
      </c>
      <c r="BR249">
        <v>-0.37869587799999999</v>
      </c>
      <c r="BS249" t="s">
        <v>149</v>
      </c>
      <c r="BT249">
        <v>47</v>
      </c>
      <c r="BU249">
        <v>0.11700000000000001</v>
      </c>
      <c r="BV249">
        <v>0.32</v>
      </c>
      <c r="BW249">
        <v>3.5000000000000003E-2</v>
      </c>
      <c r="BX249">
        <v>0</v>
      </c>
      <c r="BY249">
        <v>0</v>
      </c>
      <c r="BZ249">
        <v>0</v>
      </c>
      <c r="CA249">
        <v>54.35</v>
      </c>
      <c r="CB249" t="s">
        <v>119</v>
      </c>
      <c r="CC249">
        <v>33043.467971347301</v>
      </c>
      <c r="CD249">
        <v>28944234.657924999</v>
      </c>
      <c r="CL249">
        <v>0.56345177664974599</v>
      </c>
      <c r="CM249">
        <v>0.107784431137724</v>
      </c>
      <c r="CN249">
        <v>0.41346645386064002</v>
      </c>
      <c r="CO249">
        <v>0.52941176470588203</v>
      </c>
      <c r="CP249">
        <v>0.12315789473684199</v>
      </c>
      <c r="CQ249">
        <v>0.36272040302267</v>
      </c>
      <c r="CR249">
        <v>0</v>
      </c>
      <c r="CS249">
        <v>7.2916666666667004E-2</v>
      </c>
      <c r="DA249">
        <f t="shared" si="25"/>
        <v>0.13969874110654473</v>
      </c>
      <c r="DC249">
        <f>DA249</f>
        <v>0.13969874110654473</v>
      </c>
      <c r="DD249">
        <f t="shared" si="26"/>
        <v>0.40352860658849798</v>
      </c>
      <c r="DE249">
        <f t="shared" si="27"/>
        <v>0.3854443178561634</v>
      </c>
      <c r="DF249">
        <f t="shared" si="29"/>
        <v>0</v>
      </c>
      <c r="DG249">
        <f t="shared" si="28"/>
        <v>0.17504768632090273</v>
      </c>
    </row>
    <row r="250" spans="1:111" x14ac:dyDescent="0.3">
      <c r="A250">
        <v>362</v>
      </c>
      <c r="B250">
        <v>4154550</v>
      </c>
      <c r="C250" t="s">
        <v>859</v>
      </c>
      <c r="D250">
        <v>2344</v>
      </c>
      <c r="E250">
        <v>2294</v>
      </c>
      <c r="F250">
        <v>2070</v>
      </c>
      <c r="G250">
        <v>50</v>
      </c>
      <c r="H250">
        <v>1161.2</v>
      </c>
      <c r="I250">
        <v>681</v>
      </c>
      <c r="J250">
        <v>3.37</v>
      </c>
      <c r="K250">
        <v>558</v>
      </c>
      <c r="L250">
        <v>3.71</v>
      </c>
      <c r="M250">
        <v>718</v>
      </c>
      <c r="N250">
        <v>519</v>
      </c>
      <c r="O250">
        <v>162</v>
      </c>
      <c r="P250">
        <v>37</v>
      </c>
      <c r="Q250">
        <v>0.34</v>
      </c>
      <c r="R250">
        <v>0.28000000000000003</v>
      </c>
      <c r="S250">
        <v>0</v>
      </c>
      <c r="T250">
        <v>156</v>
      </c>
      <c r="U250">
        <v>169</v>
      </c>
      <c r="V250">
        <v>171</v>
      </c>
      <c r="W250">
        <v>179</v>
      </c>
      <c r="X250">
        <v>189</v>
      </c>
      <c r="Y250">
        <v>203</v>
      </c>
      <c r="Z250">
        <v>158</v>
      </c>
      <c r="AA250">
        <v>148</v>
      </c>
      <c r="AB250">
        <v>126</v>
      </c>
      <c r="AC250">
        <v>150</v>
      </c>
      <c r="AD250">
        <v>124</v>
      </c>
      <c r="AE250">
        <v>159</v>
      </c>
      <c r="AF250">
        <v>125</v>
      </c>
      <c r="AG250">
        <v>107</v>
      </c>
      <c r="AH250">
        <v>66</v>
      </c>
      <c r="AI250">
        <v>53</v>
      </c>
      <c r="AJ250">
        <v>26</v>
      </c>
      <c r="AK250">
        <v>36</v>
      </c>
      <c r="AL250">
        <v>1187</v>
      </c>
      <c r="AM250">
        <v>32.700000000000003</v>
      </c>
      <c r="AN250">
        <v>1158</v>
      </c>
      <c r="AO250">
        <v>34</v>
      </c>
      <c r="AP250" s="2"/>
      <c r="AQ250" s="2"/>
      <c r="AR250" s="2"/>
      <c r="AS250" s="2">
        <v>1470</v>
      </c>
      <c r="AT250" s="2">
        <v>788</v>
      </c>
      <c r="AU250" s="2">
        <v>4</v>
      </c>
      <c r="AV250" s="2">
        <v>23</v>
      </c>
      <c r="AW250" s="2">
        <v>15</v>
      </c>
      <c r="AX250" s="2">
        <v>3</v>
      </c>
      <c r="AY250" s="2">
        <v>1</v>
      </c>
      <c r="AZ250" s="2">
        <v>40</v>
      </c>
      <c r="BA250" s="2">
        <v>1556</v>
      </c>
      <c r="BB250" s="2">
        <v>9</v>
      </c>
      <c r="BC250" s="2">
        <v>12</v>
      </c>
      <c r="BD250" s="2">
        <v>74</v>
      </c>
      <c r="BE250" s="2">
        <v>126</v>
      </c>
      <c r="BF250" s="2">
        <v>199</v>
      </c>
      <c r="BG250" s="2">
        <v>89</v>
      </c>
      <c r="BH250" s="2">
        <v>86</v>
      </c>
      <c r="BI250" s="2">
        <v>44</v>
      </c>
      <c r="BJ250" s="2">
        <v>41</v>
      </c>
      <c r="BK250" s="2">
        <v>61937</v>
      </c>
      <c r="BL250">
        <v>86311</v>
      </c>
      <c r="BN250" t="s">
        <v>115</v>
      </c>
      <c r="BO250">
        <v>24.899999999999899</v>
      </c>
      <c r="BP250">
        <v>15.4</v>
      </c>
      <c r="BQ250">
        <v>3</v>
      </c>
      <c r="BR250">
        <v>-1.3255989800000001</v>
      </c>
      <c r="BS250" t="s">
        <v>193</v>
      </c>
      <c r="BT250">
        <v>68</v>
      </c>
      <c r="BU250">
        <v>0.71399999999999997</v>
      </c>
      <c r="BV250">
        <v>0.28299999999999997</v>
      </c>
      <c r="BW250">
        <v>0.47799999999999998</v>
      </c>
      <c r="BX250">
        <v>0.112</v>
      </c>
      <c r="BY250">
        <v>99.549999999999898</v>
      </c>
      <c r="BZ250">
        <v>0</v>
      </c>
      <c r="CA250">
        <v>0</v>
      </c>
      <c r="CB250" t="s">
        <v>119</v>
      </c>
      <c r="CC250">
        <v>47411.099819607603</v>
      </c>
      <c r="CD250">
        <v>56282000.514000699</v>
      </c>
      <c r="CE250">
        <v>2.5</v>
      </c>
      <c r="CF250">
        <v>0.625</v>
      </c>
      <c r="CG250">
        <v>0.77500000000000002</v>
      </c>
      <c r="CH250">
        <v>0.105</v>
      </c>
      <c r="CI250">
        <v>5.0000000000000001E-3</v>
      </c>
      <c r="CJ250">
        <v>2</v>
      </c>
      <c r="CK250">
        <v>2</v>
      </c>
      <c r="CL250">
        <v>0.64974619289340096</v>
      </c>
      <c r="CM250">
        <v>0.329341317365269</v>
      </c>
      <c r="CN250">
        <v>0.116258951663528</v>
      </c>
      <c r="CO250">
        <v>0.94117647058823495</v>
      </c>
      <c r="CP250">
        <v>0.75157894736842101</v>
      </c>
      <c r="CQ250">
        <v>0.31612090680100802</v>
      </c>
      <c r="CR250">
        <v>0.48695652173913001</v>
      </c>
      <c r="CS250">
        <v>0.99583333333333302</v>
      </c>
      <c r="CT250">
        <v>0.25</v>
      </c>
      <c r="CU250">
        <v>0.95833333333333304</v>
      </c>
      <c r="CV250">
        <v>0.80555555555555602</v>
      </c>
      <c r="CW250">
        <v>0.134146341463415</v>
      </c>
      <c r="CX250">
        <v>5.6179775280900002E-3</v>
      </c>
      <c r="CY250">
        <v>0.2</v>
      </c>
      <c r="CZ250">
        <f>AVERAGE(CU250,CV250,CX250)</f>
        <v>0.58983562213899299</v>
      </c>
      <c r="DA250">
        <f t="shared" si="25"/>
        <v>0.63762242731047303</v>
      </c>
      <c r="DB250">
        <f>AVERAGE(CZ250:DA250)</f>
        <v>0.61372902472473301</v>
      </c>
      <c r="DC250">
        <f>(DB250-DB$381)/DB$383</f>
        <v>0.77963914652605149</v>
      </c>
      <c r="DD250">
        <f t="shared" si="26"/>
        <v>0.50913073312760826</v>
      </c>
      <c r="DE250">
        <f t="shared" si="27"/>
        <v>0.59086047765256899</v>
      </c>
      <c r="DF250">
        <f t="shared" si="29"/>
        <v>0.39849999999999963</v>
      </c>
      <c r="DG250">
        <f t="shared" si="28"/>
        <v>0.58966654139287333</v>
      </c>
    </row>
    <row r="251" spans="1:111" x14ac:dyDescent="0.3">
      <c r="A251">
        <v>300</v>
      </c>
      <c r="B251">
        <v>4154900</v>
      </c>
      <c r="C251" t="s">
        <v>732</v>
      </c>
      <c r="D251">
        <v>11987</v>
      </c>
      <c r="E251">
        <v>11730</v>
      </c>
      <c r="F251">
        <v>9207</v>
      </c>
      <c r="G251">
        <v>257</v>
      </c>
      <c r="H251">
        <v>2320.5999999999899</v>
      </c>
      <c r="I251">
        <v>4538</v>
      </c>
      <c r="J251">
        <v>2.58</v>
      </c>
      <c r="K251">
        <v>2822</v>
      </c>
      <c r="L251">
        <v>3.26</v>
      </c>
      <c r="M251">
        <v>4827</v>
      </c>
      <c r="N251">
        <v>2166</v>
      </c>
      <c r="O251">
        <v>2373</v>
      </c>
      <c r="P251">
        <v>289</v>
      </c>
      <c r="Q251">
        <v>0.47</v>
      </c>
      <c r="R251">
        <v>0.53</v>
      </c>
      <c r="S251">
        <v>0.47</v>
      </c>
      <c r="T251">
        <v>995</v>
      </c>
      <c r="U251">
        <v>917</v>
      </c>
      <c r="V251">
        <v>901</v>
      </c>
      <c r="W251">
        <v>873</v>
      </c>
      <c r="X251">
        <v>842</v>
      </c>
      <c r="Y251">
        <v>824</v>
      </c>
      <c r="Z251">
        <v>799</v>
      </c>
      <c r="AA251">
        <v>684</v>
      </c>
      <c r="AB251">
        <v>577</v>
      </c>
      <c r="AC251">
        <v>548</v>
      </c>
      <c r="AD251">
        <v>548</v>
      </c>
      <c r="AE251">
        <v>606</v>
      </c>
      <c r="AF251">
        <v>682</v>
      </c>
      <c r="AG251">
        <v>601</v>
      </c>
      <c r="AH251">
        <v>549</v>
      </c>
      <c r="AI251">
        <v>417</v>
      </c>
      <c r="AJ251">
        <v>265</v>
      </c>
      <c r="AK251">
        <v>355</v>
      </c>
      <c r="AL251">
        <v>5730</v>
      </c>
      <c r="AM251">
        <v>32.799999999999898</v>
      </c>
      <c r="AN251">
        <v>6253</v>
      </c>
      <c r="AO251">
        <v>35.200000000000003</v>
      </c>
      <c r="AP251" s="2">
        <v>6645</v>
      </c>
      <c r="AQ251" s="2">
        <v>11908</v>
      </c>
      <c r="AR251" s="2">
        <v>44</v>
      </c>
      <c r="AS251" s="2">
        <v>5344</v>
      </c>
      <c r="AT251" s="2">
        <v>5999</v>
      </c>
      <c r="AU251" s="2">
        <v>66</v>
      </c>
      <c r="AV251" s="2">
        <v>91</v>
      </c>
      <c r="AW251" s="2">
        <v>204</v>
      </c>
      <c r="AX251" s="2">
        <v>3</v>
      </c>
      <c r="AY251" s="2">
        <v>9</v>
      </c>
      <c r="AZ251" s="2">
        <v>272</v>
      </c>
      <c r="BA251" s="2">
        <v>5988</v>
      </c>
      <c r="BB251" s="2">
        <v>817</v>
      </c>
      <c r="BC251" s="2">
        <v>642</v>
      </c>
      <c r="BD251" s="2">
        <v>500</v>
      </c>
      <c r="BE251" s="2">
        <v>601</v>
      </c>
      <c r="BF251" s="2">
        <v>902</v>
      </c>
      <c r="BG251" s="2">
        <v>509</v>
      </c>
      <c r="BH251" s="2">
        <v>421</v>
      </c>
      <c r="BI251" s="2">
        <v>36</v>
      </c>
      <c r="BJ251" s="2">
        <v>112</v>
      </c>
      <c r="BK251" s="2">
        <v>41600</v>
      </c>
      <c r="BL251">
        <v>56089</v>
      </c>
      <c r="BN251" t="s">
        <v>107</v>
      </c>
      <c r="BO251">
        <v>29</v>
      </c>
      <c r="BP251">
        <v>17.899999999999899</v>
      </c>
      <c r="BQ251">
        <v>28</v>
      </c>
      <c r="BR251">
        <v>0.73645267989999996</v>
      </c>
      <c r="BS251" t="s">
        <v>631</v>
      </c>
      <c r="BT251">
        <v>56</v>
      </c>
      <c r="BU251">
        <v>0.46500000000000002</v>
      </c>
      <c r="BV251">
        <v>0.51100000000000001</v>
      </c>
      <c r="BW251">
        <v>0.20399999999999999</v>
      </c>
      <c r="BX251">
        <v>2.7E-2</v>
      </c>
      <c r="BY251">
        <v>0</v>
      </c>
      <c r="BZ251">
        <v>0</v>
      </c>
      <c r="CA251">
        <v>70.180000000000007</v>
      </c>
      <c r="CB251" t="s">
        <v>119</v>
      </c>
      <c r="CC251">
        <v>160032.368665722</v>
      </c>
      <c r="CD251">
        <v>143922667.75103</v>
      </c>
      <c r="CE251">
        <v>2.5</v>
      </c>
      <c r="CF251">
        <v>0.24</v>
      </c>
      <c r="CG251">
        <v>0.95</v>
      </c>
      <c r="CH251">
        <v>0.10666666666666701</v>
      </c>
      <c r="CI251">
        <v>6.3333333333330001E-3</v>
      </c>
      <c r="CJ251">
        <v>6</v>
      </c>
      <c r="CK251">
        <v>7.8333333333333304</v>
      </c>
      <c r="CL251">
        <v>0.85786802030456799</v>
      </c>
      <c r="CM251">
        <v>0.47904191616766501</v>
      </c>
      <c r="CN251">
        <v>0.76348169488386697</v>
      </c>
      <c r="CO251">
        <v>0.70588235294117696</v>
      </c>
      <c r="CP251">
        <v>0.48947368421052601</v>
      </c>
      <c r="CQ251">
        <v>0.60327455919395501</v>
      </c>
      <c r="CR251">
        <v>0.11739130434782601</v>
      </c>
      <c r="CS251">
        <v>0.42499999999999999</v>
      </c>
      <c r="CT251">
        <v>0.25</v>
      </c>
      <c r="CU251">
        <v>0.31666666666666698</v>
      </c>
      <c r="CV251">
        <v>1</v>
      </c>
      <c r="CW251">
        <v>0.138211382113821</v>
      </c>
      <c r="CX251">
        <v>7.1161048689139996E-3</v>
      </c>
      <c r="CY251">
        <v>0.78333333333333299</v>
      </c>
      <c r="CZ251">
        <f>AVERAGE(CU251,CV251,CX251)</f>
        <v>0.44126092384519361</v>
      </c>
      <c r="DA251">
        <f t="shared" si="25"/>
        <v>0.4087848869380768</v>
      </c>
      <c r="DB251">
        <f>AVERAGE(CZ251:DA251)</f>
        <v>0.42502290539163523</v>
      </c>
      <c r="DC251">
        <f>(DB251-DB$381)/DB$383</f>
        <v>0.51702944709089316</v>
      </c>
      <c r="DD251">
        <f t="shared" si="26"/>
        <v>0.70156849607431926</v>
      </c>
      <c r="DE251">
        <f t="shared" si="27"/>
        <v>0.96518841554389878</v>
      </c>
      <c r="DF251">
        <f t="shared" si="29"/>
        <v>0.40777777777777763</v>
      </c>
      <c r="DG251">
        <f t="shared" si="28"/>
        <v>0.62999854680418987</v>
      </c>
    </row>
    <row r="252" spans="1:111" x14ac:dyDescent="0.3">
      <c r="A252">
        <v>168</v>
      </c>
      <c r="B252">
        <v>4155200</v>
      </c>
      <c r="C252" t="s">
        <v>104</v>
      </c>
      <c r="D252">
        <v>37471</v>
      </c>
      <c r="E252">
        <v>36755</v>
      </c>
      <c r="F252">
        <v>29500</v>
      </c>
      <c r="G252">
        <v>716</v>
      </c>
      <c r="H252">
        <v>3793.5</v>
      </c>
      <c r="I252">
        <v>14025</v>
      </c>
      <c r="J252">
        <v>2.62</v>
      </c>
      <c r="K252">
        <v>9540</v>
      </c>
      <c r="L252">
        <v>3.09</v>
      </c>
      <c r="M252">
        <v>14962</v>
      </c>
      <c r="N252">
        <v>9666</v>
      </c>
      <c r="O252">
        <v>4359</v>
      </c>
      <c r="P252">
        <v>937</v>
      </c>
      <c r="Q252">
        <v>1.27</v>
      </c>
      <c r="R252">
        <v>1.26</v>
      </c>
      <c r="S252">
        <v>1.17</v>
      </c>
      <c r="T252">
        <v>2124</v>
      </c>
      <c r="U252">
        <v>2263</v>
      </c>
      <c r="V252">
        <v>2338</v>
      </c>
      <c r="W252">
        <v>2229</v>
      </c>
      <c r="X252">
        <v>2208</v>
      </c>
      <c r="Y252">
        <v>2678</v>
      </c>
      <c r="Z252">
        <v>2532</v>
      </c>
      <c r="AA252">
        <v>2503</v>
      </c>
      <c r="AB252">
        <v>2592</v>
      </c>
      <c r="AC252">
        <v>2321</v>
      </c>
      <c r="AD252">
        <v>2524</v>
      </c>
      <c r="AE252">
        <v>2557</v>
      </c>
      <c r="AF252">
        <v>2343</v>
      </c>
      <c r="AG252">
        <v>2150</v>
      </c>
      <c r="AH252">
        <v>1742</v>
      </c>
      <c r="AI252">
        <v>1038</v>
      </c>
      <c r="AJ252">
        <v>595</v>
      </c>
      <c r="AK252">
        <v>736</v>
      </c>
      <c r="AL252">
        <v>18593</v>
      </c>
      <c r="AM252">
        <v>38.299999999999898</v>
      </c>
      <c r="AN252">
        <v>18880</v>
      </c>
      <c r="AO252">
        <v>41.1</v>
      </c>
      <c r="AP252" s="2">
        <v>29005</v>
      </c>
      <c r="AQ252" s="2">
        <v>37617</v>
      </c>
      <c r="AR252" s="2">
        <v>23</v>
      </c>
      <c r="AS252" s="2">
        <v>3262</v>
      </c>
      <c r="AT252" s="2">
        <v>31485</v>
      </c>
      <c r="AU252" s="2">
        <v>283</v>
      </c>
      <c r="AV252" s="2">
        <v>272</v>
      </c>
      <c r="AW252" s="2">
        <v>800</v>
      </c>
      <c r="AX252" s="2">
        <v>84</v>
      </c>
      <c r="AY252" s="2">
        <v>30</v>
      </c>
      <c r="AZ252" s="2">
        <v>1255</v>
      </c>
      <c r="BA252" s="2">
        <v>5986</v>
      </c>
      <c r="BB252" s="2">
        <v>917</v>
      </c>
      <c r="BC252" s="2">
        <v>595</v>
      </c>
      <c r="BD252" s="2">
        <v>878</v>
      </c>
      <c r="BE252" s="2">
        <v>1667</v>
      </c>
      <c r="BF252" s="2">
        <v>2867</v>
      </c>
      <c r="BG252" s="2">
        <v>2180</v>
      </c>
      <c r="BH252" s="2">
        <v>2869</v>
      </c>
      <c r="BI252" s="2">
        <v>1247</v>
      </c>
      <c r="BJ252" s="2">
        <v>805</v>
      </c>
      <c r="BK252" s="2">
        <v>75742</v>
      </c>
      <c r="BL252">
        <v>92505</v>
      </c>
      <c r="BN252" t="s">
        <v>148</v>
      </c>
      <c r="BO252">
        <v>17.600000000000001</v>
      </c>
      <c r="BP252">
        <v>14.6999999999999</v>
      </c>
      <c r="BQ252">
        <v>4</v>
      </c>
      <c r="BR252">
        <v>-1.285306879</v>
      </c>
      <c r="BS252" t="s">
        <v>143</v>
      </c>
      <c r="BT252">
        <v>68</v>
      </c>
      <c r="BU252">
        <v>0.14699999999999999</v>
      </c>
      <c r="BV252">
        <v>0.24199999999999999</v>
      </c>
      <c r="BW252">
        <v>9.0999999999999998E-2</v>
      </c>
      <c r="BX252">
        <v>1.6E-2</v>
      </c>
      <c r="BY252">
        <v>0</v>
      </c>
      <c r="BZ252">
        <v>0</v>
      </c>
      <c r="CA252">
        <v>59.969999999999899</v>
      </c>
      <c r="CB252" t="s">
        <v>109</v>
      </c>
      <c r="CC252">
        <v>176238.25642806501</v>
      </c>
      <c r="CD252">
        <v>281924640.54384398</v>
      </c>
      <c r="CE252">
        <v>2</v>
      </c>
      <c r="CF252">
        <v>0.09</v>
      </c>
      <c r="CG252">
        <v>0.37</v>
      </c>
      <c r="CH252">
        <v>0.27750000000000002</v>
      </c>
      <c r="CI252">
        <v>9.4999999999999998E-3</v>
      </c>
      <c r="CJ252">
        <v>8</v>
      </c>
      <c r="CK252">
        <v>3</v>
      </c>
      <c r="CL252">
        <v>0.27918781725888298</v>
      </c>
      <c r="CM252">
        <v>0.28742514970059901</v>
      </c>
      <c r="CN252">
        <v>0.128905562146893</v>
      </c>
      <c r="CO252">
        <v>0.94117647058823495</v>
      </c>
      <c r="CP252">
        <v>0.15473684210526301</v>
      </c>
      <c r="CQ252">
        <v>0.26448362720403001</v>
      </c>
      <c r="CR252">
        <v>6.9565217391304002E-2</v>
      </c>
      <c r="CS252">
        <v>0.18958333333333299</v>
      </c>
      <c r="CT252">
        <v>0.5</v>
      </c>
      <c r="CU252">
        <v>6.6666666666666999E-2</v>
      </c>
      <c r="CV252">
        <v>0.35555555555555601</v>
      </c>
      <c r="CW252">
        <v>0.55487804878048796</v>
      </c>
      <c r="CX252">
        <v>1.0674157303371E-2</v>
      </c>
      <c r="CY252">
        <v>0.3</v>
      </c>
      <c r="CZ252">
        <f>AVERAGE(CU252,CV252,CX252)</f>
        <v>0.144298793175198</v>
      </c>
      <c r="DA252">
        <f t="shared" si="25"/>
        <v>0.16959225500848252</v>
      </c>
      <c r="DB252">
        <f>AVERAGE(CZ252:DA252)</f>
        <v>0.15694552409184026</v>
      </c>
      <c r="DC252">
        <f>(DB252-DB$381)/DB$383</f>
        <v>0.14396406491197083</v>
      </c>
      <c r="DD252">
        <f t="shared" si="26"/>
        <v>0.40917374992365246</v>
      </c>
      <c r="DE252">
        <f t="shared" si="27"/>
        <v>0.39642519204318316</v>
      </c>
      <c r="DF252">
        <f t="shared" si="29"/>
        <v>0.17666666666666667</v>
      </c>
      <c r="DG252">
        <f t="shared" si="28"/>
        <v>0.23901864120727356</v>
      </c>
    </row>
    <row r="253" spans="1:111" x14ac:dyDescent="0.3">
      <c r="A253">
        <v>169</v>
      </c>
      <c r="B253">
        <v>4156150</v>
      </c>
      <c r="C253" t="s">
        <v>464</v>
      </c>
      <c r="D253">
        <v>1136</v>
      </c>
      <c r="E253">
        <v>1136</v>
      </c>
      <c r="F253">
        <v>871</v>
      </c>
      <c r="G253">
        <v>0</v>
      </c>
      <c r="H253">
        <v>305.5</v>
      </c>
      <c r="I253">
        <v>555</v>
      </c>
      <c r="J253">
        <v>2.0499999999999998</v>
      </c>
      <c r="K253">
        <v>348</v>
      </c>
      <c r="L253">
        <v>2.5</v>
      </c>
      <c r="M253">
        <v>1567</v>
      </c>
      <c r="N253">
        <v>406</v>
      </c>
      <c r="O253">
        <v>150</v>
      </c>
      <c r="P253">
        <v>1012</v>
      </c>
      <c r="Q253">
        <v>0.83</v>
      </c>
      <c r="R253">
        <v>0.79</v>
      </c>
      <c r="S253">
        <v>1.1499999999999999</v>
      </c>
      <c r="T253">
        <v>33</v>
      </c>
      <c r="U253">
        <v>42</v>
      </c>
      <c r="V253">
        <v>55</v>
      </c>
      <c r="W253">
        <v>52</v>
      </c>
      <c r="X253">
        <v>38</v>
      </c>
      <c r="Y253">
        <v>30</v>
      </c>
      <c r="Z253">
        <v>35</v>
      </c>
      <c r="AA253">
        <v>56</v>
      </c>
      <c r="AB253">
        <v>58</v>
      </c>
      <c r="AC253">
        <v>68</v>
      </c>
      <c r="AD253">
        <v>68</v>
      </c>
      <c r="AE253">
        <v>98</v>
      </c>
      <c r="AF253">
        <v>127</v>
      </c>
      <c r="AG253">
        <v>137</v>
      </c>
      <c r="AH253">
        <v>103</v>
      </c>
      <c r="AI253">
        <v>62</v>
      </c>
      <c r="AJ253">
        <v>39</v>
      </c>
      <c r="AK253">
        <v>33</v>
      </c>
      <c r="AL253">
        <v>572</v>
      </c>
      <c r="AM253">
        <v>56.399999999999899</v>
      </c>
      <c r="AN253">
        <v>562</v>
      </c>
      <c r="AO253">
        <v>56.799999999999898</v>
      </c>
      <c r="AP253" s="2"/>
      <c r="AQ253" s="2"/>
      <c r="AR253" s="2"/>
      <c r="AS253" s="2">
        <v>113</v>
      </c>
      <c r="AT253" s="2">
        <v>942</v>
      </c>
      <c r="AU253" s="2">
        <v>11</v>
      </c>
      <c r="AV253" s="2">
        <v>15</v>
      </c>
      <c r="AW253" s="2">
        <v>8</v>
      </c>
      <c r="AX253" s="2">
        <v>1</v>
      </c>
      <c r="AY253" s="2">
        <v>0</v>
      </c>
      <c r="AZ253" s="2">
        <v>46</v>
      </c>
      <c r="BA253" s="2">
        <v>194</v>
      </c>
      <c r="BB253" s="2">
        <v>115</v>
      </c>
      <c r="BC253" s="2">
        <v>112</v>
      </c>
      <c r="BD253" s="2">
        <v>59</v>
      </c>
      <c r="BE253" s="2">
        <v>76</v>
      </c>
      <c r="BF253" s="2">
        <v>64</v>
      </c>
      <c r="BG253" s="2">
        <v>84</v>
      </c>
      <c r="BH253" s="2">
        <v>39</v>
      </c>
      <c r="BI253" s="2">
        <v>0</v>
      </c>
      <c r="BJ253" s="2">
        <v>7</v>
      </c>
      <c r="BK253" s="2">
        <v>33303</v>
      </c>
      <c r="BL253">
        <v>47961</v>
      </c>
      <c r="BN253" t="s">
        <v>115</v>
      </c>
      <c r="BO253">
        <v>25.8</v>
      </c>
      <c r="BP253">
        <v>14.4</v>
      </c>
      <c r="BQ253">
        <v>12</v>
      </c>
      <c r="BR253">
        <v>-0.37869587799999999</v>
      </c>
      <c r="BS253" t="s">
        <v>149</v>
      </c>
      <c r="BT253">
        <v>43</v>
      </c>
      <c r="BU253">
        <v>0.14399999999999999</v>
      </c>
      <c r="BV253">
        <v>0.57199999999999995</v>
      </c>
      <c r="BW253">
        <v>0.14699999999999999</v>
      </c>
      <c r="BX253">
        <v>4.8000000000000001E-2</v>
      </c>
      <c r="BY253">
        <v>0</v>
      </c>
      <c r="BZ253">
        <v>0</v>
      </c>
      <c r="CA253">
        <v>64.8599999999999</v>
      </c>
      <c r="CB253" t="s">
        <v>119</v>
      </c>
      <c r="CC253">
        <v>80811.0244035777</v>
      </c>
      <c r="CD253">
        <v>105571881.668227</v>
      </c>
      <c r="CL253">
        <v>0.69543147208121803</v>
      </c>
      <c r="CM253">
        <v>0.269461077844311</v>
      </c>
      <c r="CN253">
        <v>0.41346645386064002</v>
      </c>
      <c r="CO253">
        <v>0.45098039215686297</v>
      </c>
      <c r="CP253">
        <v>0.15157894736842101</v>
      </c>
      <c r="CQ253">
        <v>0.68010075566750605</v>
      </c>
      <c r="CR253">
        <v>0.208695652173913</v>
      </c>
      <c r="CS253">
        <v>0.30625000000000002</v>
      </c>
      <c r="DA253">
        <f t="shared" si="25"/>
        <v>0.33665633880246004</v>
      </c>
      <c r="DC253">
        <f>DA253</f>
        <v>0.33665633880246004</v>
      </c>
      <c r="DD253">
        <f t="shared" si="26"/>
        <v>0.45733484898575799</v>
      </c>
      <c r="DE253">
        <f t="shared" si="27"/>
        <v>0.49010766175413201</v>
      </c>
      <c r="DF253">
        <f t="shared" si="29"/>
        <v>0</v>
      </c>
      <c r="DG253">
        <f t="shared" si="28"/>
        <v>0.2755880001855307</v>
      </c>
    </row>
    <row r="254" spans="1:111" x14ac:dyDescent="0.3">
      <c r="A254">
        <v>301</v>
      </c>
      <c r="B254">
        <v>4156250</v>
      </c>
      <c r="C254" t="s">
        <v>734</v>
      </c>
      <c r="D254">
        <v>254</v>
      </c>
      <c r="E254">
        <v>254</v>
      </c>
      <c r="F254">
        <v>187</v>
      </c>
      <c r="G254">
        <v>0</v>
      </c>
      <c r="H254">
        <v>590.29999999999905</v>
      </c>
      <c r="I254">
        <v>133</v>
      </c>
      <c r="J254">
        <v>1.91</v>
      </c>
      <c r="K254">
        <v>76</v>
      </c>
      <c r="L254">
        <v>2.46</v>
      </c>
      <c r="M254">
        <v>163</v>
      </c>
      <c r="N254">
        <v>65</v>
      </c>
      <c r="O254">
        <v>68</v>
      </c>
      <c r="P254">
        <v>30</v>
      </c>
      <c r="Q254">
        <v>0.39</v>
      </c>
      <c r="R254">
        <v>0.55000000000000004</v>
      </c>
      <c r="S254">
        <v>1.1299999999999999</v>
      </c>
      <c r="T254">
        <v>8</v>
      </c>
      <c r="U254">
        <v>8</v>
      </c>
      <c r="V254">
        <v>12</v>
      </c>
      <c r="W254">
        <v>14</v>
      </c>
      <c r="X254">
        <v>10</v>
      </c>
      <c r="Y254">
        <v>10</v>
      </c>
      <c r="Z254">
        <v>14</v>
      </c>
      <c r="AA254">
        <v>14</v>
      </c>
      <c r="AB254">
        <v>16</v>
      </c>
      <c r="AC254">
        <v>14</v>
      </c>
      <c r="AD254">
        <v>16</v>
      </c>
      <c r="AE254">
        <v>26</v>
      </c>
      <c r="AF254">
        <v>30</v>
      </c>
      <c r="AG254">
        <v>21</v>
      </c>
      <c r="AH254">
        <v>18</v>
      </c>
      <c r="AI254">
        <v>13</v>
      </c>
      <c r="AJ254">
        <v>9</v>
      </c>
      <c r="AK254">
        <v>5</v>
      </c>
      <c r="AL254">
        <v>127</v>
      </c>
      <c r="AM254">
        <v>52.5</v>
      </c>
      <c r="AN254">
        <v>131</v>
      </c>
      <c r="AO254">
        <v>53.1</v>
      </c>
      <c r="AP254" s="2"/>
      <c r="AQ254" s="2"/>
      <c r="AR254" s="2"/>
      <c r="AS254" s="2">
        <v>19</v>
      </c>
      <c r="AT254" s="2">
        <v>216</v>
      </c>
      <c r="AU254" s="2">
        <v>2</v>
      </c>
      <c r="AV254" s="2">
        <v>4</v>
      </c>
      <c r="AW254" s="2">
        <v>3</v>
      </c>
      <c r="AX254" s="2">
        <v>0</v>
      </c>
      <c r="AY254" s="2">
        <v>0</v>
      </c>
      <c r="AZ254" s="2">
        <v>10</v>
      </c>
      <c r="BA254" s="2">
        <v>38</v>
      </c>
      <c r="BB254" s="2">
        <v>15</v>
      </c>
      <c r="BC254" s="2">
        <v>14</v>
      </c>
      <c r="BD254" s="2">
        <v>10</v>
      </c>
      <c r="BE254" s="2">
        <v>28</v>
      </c>
      <c r="BF254" s="2">
        <v>31</v>
      </c>
      <c r="BG254" s="2">
        <v>23</v>
      </c>
      <c r="BH254" s="2">
        <v>9</v>
      </c>
      <c r="BI254" s="2">
        <v>2</v>
      </c>
      <c r="BJ254" s="2">
        <v>2</v>
      </c>
      <c r="BK254" s="2">
        <v>50000</v>
      </c>
      <c r="BL254">
        <v>59032</v>
      </c>
      <c r="BN254" t="s">
        <v>107</v>
      </c>
      <c r="BO254">
        <v>25.3</v>
      </c>
      <c r="BP254">
        <v>15.1999999999999</v>
      </c>
      <c r="BQ254">
        <v>33</v>
      </c>
      <c r="BR254">
        <v>1.4696136369999999</v>
      </c>
      <c r="BS254" t="s">
        <v>701</v>
      </c>
      <c r="BT254">
        <v>49</v>
      </c>
      <c r="BU254">
        <v>4.2000000000000003E-2</v>
      </c>
      <c r="BV254">
        <v>0.33300000000000002</v>
      </c>
      <c r="BW254">
        <v>4.2999999999999997E-2</v>
      </c>
      <c r="BX254">
        <v>2E-3</v>
      </c>
      <c r="BY254">
        <v>95.7</v>
      </c>
      <c r="BZ254">
        <v>0</v>
      </c>
      <c r="CA254">
        <v>0</v>
      </c>
      <c r="CB254" t="s">
        <v>119</v>
      </c>
      <c r="CC254">
        <v>17964.045233716599</v>
      </c>
      <c r="CD254">
        <v>12000070.717526101</v>
      </c>
      <c r="CE254">
        <v>2</v>
      </c>
      <c r="CG254">
        <v>0.28000000000000003</v>
      </c>
      <c r="CH254">
        <v>0.15</v>
      </c>
      <c r="CI254">
        <v>0</v>
      </c>
      <c r="CJ254">
        <v>1</v>
      </c>
      <c r="CK254">
        <v>0</v>
      </c>
      <c r="CL254">
        <v>0.67005076142132003</v>
      </c>
      <c r="CM254">
        <v>0.31736526946107801</v>
      </c>
      <c r="CN254">
        <v>0.99360126710608898</v>
      </c>
      <c r="CO254">
        <v>0.56862745098039202</v>
      </c>
      <c r="CP254">
        <v>4.4210526315788999E-2</v>
      </c>
      <c r="CQ254">
        <v>0.37909319899244298</v>
      </c>
      <c r="CR254">
        <v>8.6956521739130002E-3</v>
      </c>
      <c r="CS254">
        <v>8.9583333333333001E-2</v>
      </c>
      <c r="CT254">
        <v>0.5</v>
      </c>
      <c r="CV254">
        <v>0.25555555555555598</v>
      </c>
      <c r="CW254">
        <v>0.24390243902438999</v>
      </c>
      <c r="CX254">
        <v>0</v>
      </c>
      <c r="CY254">
        <v>0</v>
      </c>
      <c r="CZ254">
        <f>AVERAGE(CU254,CV254,CX254)</f>
        <v>0.12777777777777799</v>
      </c>
      <c r="DA254">
        <f t="shared" si="25"/>
        <v>0.13039567770386948</v>
      </c>
      <c r="DB254">
        <f>AVERAGE(CZ254:DA254)</f>
        <v>0.12908672774082375</v>
      </c>
      <c r="DC254">
        <f>(DB254-DB$381)/DB$383</f>
        <v>0.10519483918563502</v>
      </c>
      <c r="DD254">
        <f t="shared" si="26"/>
        <v>0.63741118724221979</v>
      </c>
      <c r="DE254">
        <f t="shared" si="27"/>
        <v>0.84039028471950672</v>
      </c>
      <c r="DF254">
        <f t="shared" si="29"/>
        <v>0.31900000000000001</v>
      </c>
      <c r="DG254">
        <f t="shared" si="28"/>
        <v>0.42152837463504728</v>
      </c>
    </row>
    <row r="255" spans="1:111" x14ac:dyDescent="0.3">
      <c r="A255">
        <v>363</v>
      </c>
      <c r="B255">
        <v>4156500</v>
      </c>
      <c r="C255" t="s">
        <v>861</v>
      </c>
      <c r="D255">
        <v>329</v>
      </c>
      <c r="E255">
        <v>262</v>
      </c>
      <c r="F255">
        <v>225</v>
      </c>
      <c r="G255">
        <v>67</v>
      </c>
      <c r="H255">
        <v>525.5</v>
      </c>
      <c r="I255">
        <v>113</v>
      </c>
      <c r="J255">
        <v>2.3199999999999998</v>
      </c>
      <c r="K255">
        <v>83</v>
      </c>
      <c r="L255">
        <v>2.71</v>
      </c>
      <c r="M255">
        <v>130</v>
      </c>
      <c r="N255">
        <v>69</v>
      </c>
      <c r="O255">
        <v>45</v>
      </c>
      <c r="P255">
        <v>17</v>
      </c>
      <c r="Q255">
        <v>0.5</v>
      </c>
      <c r="R255">
        <v>0.74</v>
      </c>
      <c r="S255">
        <v>1.27</v>
      </c>
      <c r="T255">
        <v>24</v>
      </c>
      <c r="U255">
        <v>25</v>
      </c>
      <c r="V255">
        <v>24</v>
      </c>
      <c r="W255">
        <v>22</v>
      </c>
      <c r="X255">
        <v>22</v>
      </c>
      <c r="Y255">
        <v>21</v>
      </c>
      <c r="Z255">
        <v>20</v>
      </c>
      <c r="AA255">
        <v>17</v>
      </c>
      <c r="AB255">
        <v>22</v>
      </c>
      <c r="AC255">
        <v>22</v>
      </c>
      <c r="AD255">
        <v>21</v>
      </c>
      <c r="AE255">
        <v>17</v>
      </c>
      <c r="AF255">
        <v>20</v>
      </c>
      <c r="AG255">
        <v>21</v>
      </c>
      <c r="AH255">
        <v>17</v>
      </c>
      <c r="AI255">
        <v>7</v>
      </c>
      <c r="AJ255">
        <v>4</v>
      </c>
      <c r="AK255">
        <v>4</v>
      </c>
      <c r="AL255">
        <v>172</v>
      </c>
      <c r="AM255">
        <v>36</v>
      </c>
      <c r="AN255">
        <v>158</v>
      </c>
      <c r="AO255">
        <v>38.6</v>
      </c>
      <c r="AP255" s="2"/>
      <c r="AQ255" s="2"/>
      <c r="AR255" s="2"/>
      <c r="AS255" s="2">
        <v>169</v>
      </c>
      <c r="AT255" s="2">
        <v>142</v>
      </c>
      <c r="AU255" s="2">
        <v>4</v>
      </c>
      <c r="AV255" s="2">
        <v>4</v>
      </c>
      <c r="AW255" s="2">
        <v>4</v>
      </c>
      <c r="AX255" s="2">
        <v>1</v>
      </c>
      <c r="AY255" s="2">
        <v>0</v>
      </c>
      <c r="AZ255" s="2">
        <v>6</v>
      </c>
      <c r="BA255" s="2">
        <v>187</v>
      </c>
      <c r="BB255" s="2">
        <v>0</v>
      </c>
      <c r="BC255" s="2">
        <v>9</v>
      </c>
      <c r="BD255" s="2">
        <v>7</v>
      </c>
      <c r="BE255" s="2">
        <v>28</v>
      </c>
      <c r="BF255" s="2">
        <v>14</v>
      </c>
      <c r="BG255" s="2">
        <v>15</v>
      </c>
      <c r="BH255" s="2">
        <v>27</v>
      </c>
      <c r="BI255" s="2">
        <v>11</v>
      </c>
      <c r="BJ255" s="2">
        <v>1</v>
      </c>
      <c r="BK255" s="2">
        <v>70353</v>
      </c>
      <c r="BL255">
        <v>83394</v>
      </c>
      <c r="BN255" t="s">
        <v>115</v>
      </c>
      <c r="BO255">
        <v>24.899999999999899</v>
      </c>
      <c r="BP255">
        <v>17</v>
      </c>
      <c r="BQ255">
        <v>3</v>
      </c>
      <c r="BR255">
        <v>-1.3255989800000001</v>
      </c>
      <c r="BS255" t="s">
        <v>193</v>
      </c>
      <c r="BT255">
        <v>68</v>
      </c>
      <c r="BU255">
        <v>0.40899999999999997</v>
      </c>
      <c r="BV255">
        <v>0.41</v>
      </c>
      <c r="BW255">
        <v>0.24199999999999999</v>
      </c>
      <c r="BX255">
        <v>6.3E-2</v>
      </c>
      <c r="BY255">
        <v>92.42</v>
      </c>
      <c r="BZ255">
        <v>0</v>
      </c>
      <c r="CA255">
        <v>0</v>
      </c>
      <c r="CB255" t="s">
        <v>119</v>
      </c>
      <c r="CC255">
        <v>20181.323484050801</v>
      </c>
      <c r="CD255">
        <v>17450558.1373531</v>
      </c>
      <c r="CL255">
        <v>0.64974619289340096</v>
      </c>
      <c r="CM255">
        <v>0.42514970059880203</v>
      </c>
      <c r="CN255">
        <v>0.116258951663528</v>
      </c>
      <c r="CO255">
        <v>0.94117647058823495</v>
      </c>
      <c r="CP255">
        <v>0.43052631578947398</v>
      </c>
      <c r="CQ255">
        <v>0.47607052896725399</v>
      </c>
      <c r="CR255">
        <v>0.27391304347826101</v>
      </c>
      <c r="CS255">
        <v>0.50416666666666698</v>
      </c>
      <c r="DA255">
        <f t="shared" si="25"/>
        <v>0.42116913872541395</v>
      </c>
      <c r="DC255">
        <f>DA255</f>
        <v>0.42116913872541395</v>
      </c>
      <c r="DD255">
        <f t="shared" si="26"/>
        <v>0.53308282893599146</v>
      </c>
      <c r="DE255">
        <f t="shared" si="27"/>
        <v>0.63745184566078295</v>
      </c>
      <c r="DF255">
        <f t="shared" si="29"/>
        <v>0.46210000000000001</v>
      </c>
      <c r="DG255">
        <f t="shared" si="28"/>
        <v>0.50690699479539891</v>
      </c>
    </row>
    <row r="256" spans="1:111" x14ac:dyDescent="0.3">
      <c r="A256">
        <v>364</v>
      </c>
      <c r="B256">
        <v>4157150</v>
      </c>
      <c r="C256" t="s">
        <v>863</v>
      </c>
      <c r="D256">
        <v>17068</v>
      </c>
      <c r="E256">
        <v>15302</v>
      </c>
      <c r="F256">
        <v>11531</v>
      </c>
      <c r="G256">
        <v>1766</v>
      </c>
      <c r="H256">
        <v>1455.9</v>
      </c>
      <c r="I256">
        <v>6365</v>
      </c>
      <c r="J256">
        <v>2.4</v>
      </c>
      <c r="K256">
        <v>3844</v>
      </c>
      <c r="L256">
        <v>3</v>
      </c>
      <c r="M256">
        <v>7019</v>
      </c>
      <c r="N256">
        <v>3849</v>
      </c>
      <c r="O256">
        <v>2517</v>
      </c>
      <c r="P256">
        <v>654</v>
      </c>
      <c r="Q256">
        <v>0.23</v>
      </c>
      <c r="R256">
        <v>0.2</v>
      </c>
      <c r="S256">
        <v>0.12</v>
      </c>
      <c r="T256">
        <v>971</v>
      </c>
      <c r="U256">
        <v>949</v>
      </c>
      <c r="V256">
        <v>917</v>
      </c>
      <c r="W256">
        <v>979</v>
      </c>
      <c r="X256">
        <v>1244</v>
      </c>
      <c r="Y256">
        <v>1486</v>
      </c>
      <c r="Z256">
        <v>1226</v>
      </c>
      <c r="AA256">
        <v>1121</v>
      </c>
      <c r="AB256">
        <v>1086</v>
      </c>
      <c r="AC256">
        <v>989</v>
      </c>
      <c r="AD256">
        <v>978</v>
      </c>
      <c r="AE256">
        <v>1046</v>
      </c>
      <c r="AF256">
        <v>1046</v>
      </c>
      <c r="AG256">
        <v>1015</v>
      </c>
      <c r="AH256">
        <v>780</v>
      </c>
      <c r="AI256">
        <v>516</v>
      </c>
      <c r="AJ256">
        <v>325</v>
      </c>
      <c r="AK256">
        <v>393</v>
      </c>
      <c r="AL256">
        <v>9066</v>
      </c>
      <c r="AM256">
        <v>37</v>
      </c>
      <c r="AN256">
        <v>8001</v>
      </c>
      <c r="AO256">
        <v>40.399999999999899</v>
      </c>
      <c r="AP256" s="2">
        <v>13677</v>
      </c>
      <c r="AQ256" s="2">
        <v>16910</v>
      </c>
      <c r="AR256" s="2">
        <v>19</v>
      </c>
      <c r="AS256" s="2">
        <v>1978</v>
      </c>
      <c r="AT256" s="2">
        <v>13523</v>
      </c>
      <c r="AU256" s="2">
        <v>296</v>
      </c>
      <c r="AV256" s="2">
        <v>483</v>
      </c>
      <c r="AW256" s="2">
        <v>236</v>
      </c>
      <c r="AX256" s="2">
        <v>37</v>
      </c>
      <c r="AY256" s="2">
        <v>8</v>
      </c>
      <c r="AZ256" s="2">
        <v>507</v>
      </c>
      <c r="BA256" s="2">
        <v>3545</v>
      </c>
      <c r="BB256" s="2">
        <v>637</v>
      </c>
      <c r="BC256" s="2">
        <v>669</v>
      </c>
      <c r="BD256" s="2">
        <v>543</v>
      </c>
      <c r="BE256" s="2">
        <v>930</v>
      </c>
      <c r="BF256" s="2">
        <v>1008</v>
      </c>
      <c r="BG256" s="2">
        <v>980</v>
      </c>
      <c r="BH256" s="2">
        <v>1089</v>
      </c>
      <c r="BI256" s="2">
        <v>290</v>
      </c>
      <c r="BJ256" s="2">
        <v>219</v>
      </c>
      <c r="BK256" s="2">
        <v>57898</v>
      </c>
      <c r="BL256">
        <v>74312</v>
      </c>
      <c r="BN256" t="s">
        <v>107</v>
      </c>
      <c r="BO256">
        <v>21.8</v>
      </c>
      <c r="BP256">
        <v>16.5</v>
      </c>
      <c r="BQ256">
        <v>21</v>
      </c>
      <c r="BR256">
        <v>0.25870560529999997</v>
      </c>
      <c r="BS256" t="s">
        <v>780</v>
      </c>
      <c r="BT256">
        <v>57</v>
      </c>
      <c r="BU256">
        <v>0.20899999999999999</v>
      </c>
      <c r="BV256">
        <v>0.44</v>
      </c>
      <c r="BW256">
        <v>9.5000000000000001E-2</v>
      </c>
      <c r="BX256">
        <v>5.0000000000000001E-3</v>
      </c>
      <c r="BY256">
        <v>52.159999999999897</v>
      </c>
      <c r="BZ256">
        <v>0</v>
      </c>
      <c r="CA256">
        <v>0</v>
      </c>
      <c r="CB256" t="s">
        <v>119</v>
      </c>
      <c r="CC256">
        <v>193285.37098521701</v>
      </c>
      <c r="CD256">
        <v>326862057.96985102</v>
      </c>
      <c r="CE256">
        <v>2.2857142857142798</v>
      </c>
      <c r="CF256">
        <v>5.7142857142857002E-2</v>
      </c>
      <c r="CG256">
        <v>0.60285714285714298</v>
      </c>
      <c r="CH256">
        <v>0.22857142857142901</v>
      </c>
      <c r="CI256">
        <v>0.105714285714286</v>
      </c>
      <c r="CJ256">
        <v>7</v>
      </c>
      <c r="CK256">
        <v>2.2857142857142798</v>
      </c>
      <c r="CL256">
        <v>0.49238578680202999</v>
      </c>
      <c r="CM256">
        <v>0.39520958083832303</v>
      </c>
      <c r="CN256">
        <v>0.613529694067797</v>
      </c>
      <c r="CO256">
        <v>0.72549019607843102</v>
      </c>
      <c r="CP256">
        <v>0.22</v>
      </c>
      <c r="CQ256">
        <v>0.51385390428211597</v>
      </c>
      <c r="CR256">
        <v>2.1739130434783E-2</v>
      </c>
      <c r="CS256">
        <v>0.19791666666666699</v>
      </c>
      <c r="CT256">
        <v>0.35714285714285698</v>
      </c>
      <c r="CU256">
        <v>1.1904761904762E-2</v>
      </c>
      <c r="CV256">
        <v>0.61428571428571399</v>
      </c>
      <c r="CW256">
        <v>0.43554006968641101</v>
      </c>
      <c r="CX256">
        <v>0.11878009630818601</v>
      </c>
      <c r="CY256">
        <v>0.22857142857142901</v>
      </c>
      <c r="CZ256">
        <f>AVERAGE(CU256,CV256,CX256)</f>
        <v>0.24832352416622064</v>
      </c>
      <c r="DA256">
        <f t="shared" si="25"/>
        <v>0.23837742534589149</v>
      </c>
      <c r="DB256">
        <f>AVERAGE(CZ256:DA256)</f>
        <v>0.24335047475605606</v>
      </c>
      <c r="DC256">
        <f>(DB256-DB$381)/DB$383</f>
        <v>0.26420806231825728</v>
      </c>
      <c r="DD256">
        <f t="shared" si="26"/>
        <v>0.5566538144466453</v>
      </c>
      <c r="DE256">
        <f t="shared" si="27"/>
        <v>0.68330188187593455</v>
      </c>
      <c r="DF256">
        <f t="shared" si="29"/>
        <v>0.313390476190476</v>
      </c>
      <c r="DG256">
        <f t="shared" si="28"/>
        <v>0.42030014012822264</v>
      </c>
    </row>
    <row r="257" spans="1:111" x14ac:dyDescent="0.3">
      <c r="A257">
        <v>170</v>
      </c>
      <c r="B257">
        <v>4157300</v>
      </c>
      <c r="C257" t="s">
        <v>466</v>
      </c>
      <c r="D257">
        <v>108</v>
      </c>
      <c r="E257">
        <v>104</v>
      </c>
      <c r="F257">
        <v>88</v>
      </c>
      <c r="G257">
        <v>4</v>
      </c>
      <c r="H257">
        <v>227.4</v>
      </c>
      <c r="I257">
        <v>46</v>
      </c>
      <c r="J257">
        <v>2.2599999999999998</v>
      </c>
      <c r="K257">
        <v>33</v>
      </c>
      <c r="L257">
        <v>2.67</v>
      </c>
      <c r="M257">
        <v>54</v>
      </c>
      <c r="N257">
        <v>31</v>
      </c>
      <c r="O257">
        <v>15</v>
      </c>
      <c r="P257">
        <v>8</v>
      </c>
      <c r="Q257">
        <v>1.24</v>
      </c>
      <c r="R257">
        <v>1.25</v>
      </c>
      <c r="S257">
        <v>2.14</v>
      </c>
      <c r="T257">
        <v>5</v>
      </c>
      <c r="U257">
        <v>6</v>
      </c>
      <c r="V257">
        <v>6</v>
      </c>
      <c r="W257">
        <v>7</v>
      </c>
      <c r="X257">
        <v>6</v>
      </c>
      <c r="Y257">
        <v>8</v>
      </c>
      <c r="Z257">
        <v>8</v>
      </c>
      <c r="AA257">
        <v>7</v>
      </c>
      <c r="AB257">
        <v>5</v>
      </c>
      <c r="AC257">
        <v>6</v>
      </c>
      <c r="AD257">
        <v>7</v>
      </c>
      <c r="AE257">
        <v>8</v>
      </c>
      <c r="AF257">
        <v>9</v>
      </c>
      <c r="AG257">
        <v>9</v>
      </c>
      <c r="AH257">
        <v>5</v>
      </c>
      <c r="AI257">
        <v>4</v>
      </c>
      <c r="AJ257">
        <v>2</v>
      </c>
      <c r="AK257">
        <v>2</v>
      </c>
      <c r="AL257">
        <v>59</v>
      </c>
      <c r="AM257">
        <v>40.799999999999898</v>
      </c>
      <c r="AN257">
        <v>51</v>
      </c>
      <c r="AO257">
        <v>43.799999999999898</v>
      </c>
      <c r="AP257" s="2"/>
      <c r="AQ257" s="2"/>
      <c r="AR257" s="2"/>
      <c r="AS257" s="2">
        <v>12</v>
      </c>
      <c r="AT257" s="2">
        <v>91</v>
      </c>
      <c r="AU257" s="2">
        <v>1</v>
      </c>
      <c r="AV257" s="2">
        <v>1</v>
      </c>
      <c r="AW257" s="2">
        <v>1</v>
      </c>
      <c r="AX257" s="2">
        <v>0</v>
      </c>
      <c r="AY257" s="2">
        <v>0</v>
      </c>
      <c r="AZ257" s="2">
        <v>2</v>
      </c>
      <c r="BA257" s="2">
        <v>17</v>
      </c>
      <c r="BB257" s="2">
        <v>1</v>
      </c>
      <c r="BC257" s="2">
        <v>1</v>
      </c>
      <c r="BD257" s="2">
        <v>16</v>
      </c>
      <c r="BE257" s="2">
        <v>1</v>
      </c>
      <c r="BF257" s="2">
        <v>7</v>
      </c>
      <c r="BG257" s="2">
        <v>8</v>
      </c>
      <c r="BH257" s="2">
        <v>5</v>
      </c>
      <c r="BI257" s="2">
        <v>2</v>
      </c>
      <c r="BJ257" s="2">
        <v>5</v>
      </c>
      <c r="BK257" s="2">
        <v>62095</v>
      </c>
      <c r="BL257">
        <v>91978</v>
      </c>
      <c r="BN257" t="s">
        <v>115</v>
      </c>
      <c r="BO257">
        <v>24</v>
      </c>
      <c r="BP257">
        <v>16.899999999999899</v>
      </c>
      <c r="BQ257">
        <v>18</v>
      </c>
      <c r="BR257">
        <v>-1.9779917000000001E-2</v>
      </c>
      <c r="BS257" t="s">
        <v>112</v>
      </c>
      <c r="BT257">
        <v>56</v>
      </c>
      <c r="BU257">
        <v>0.33900000000000002</v>
      </c>
      <c r="BV257">
        <v>0.28299999999999997</v>
      </c>
      <c r="BW257">
        <v>0.27900000000000003</v>
      </c>
      <c r="BX257">
        <v>0</v>
      </c>
      <c r="BY257">
        <v>0</v>
      </c>
      <c r="BZ257">
        <v>0</v>
      </c>
      <c r="CA257">
        <v>40.99</v>
      </c>
      <c r="CB257" t="s">
        <v>109</v>
      </c>
      <c r="CC257">
        <v>16485.4620902282</v>
      </c>
      <c r="CD257">
        <v>13234929.3892435</v>
      </c>
      <c r="CL257">
        <v>0.60406091370558401</v>
      </c>
      <c r="CM257">
        <v>0.41916167664670601</v>
      </c>
      <c r="CN257">
        <v>0.52612055335844299</v>
      </c>
      <c r="CO257">
        <v>0.70588235294117696</v>
      </c>
      <c r="CP257">
        <v>0.35684210526315802</v>
      </c>
      <c r="CQ257">
        <v>0.31612090680100802</v>
      </c>
      <c r="CR257">
        <v>0</v>
      </c>
      <c r="CS257">
        <v>0.58125000000000004</v>
      </c>
      <c r="DA257">
        <f t="shared" si="25"/>
        <v>0.31355325301604153</v>
      </c>
      <c r="DC257">
        <f>DA257</f>
        <v>0.31355325301604153</v>
      </c>
      <c r="DD257">
        <f t="shared" si="26"/>
        <v>0.56380637416297752</v>
      </c>
      <c r="DE257">
        <f t="shared" si="27"/>
        <v>0.6972149667521117</v>
      </c>
      <c r="DF257">
        <f t="shared" si="29"/>
        <v>0</v>
      </c>
      <c r="DG257">
        <f t="shared" si="28"/>
        <v>0.33692273992271771</v>
      </c>
    </row>
    <row r="258" spans="1:111" x14ac:dyDescent="0.3">
      <c r="A258">
        <v>171</v>
      </c>
      <c r="B258">
        <v>4157450</v>
      </c>
      <c r="C258" t="s">
        <v>468</v>
      </c>
      <c r="D258">
        <v>5583</v>
      </c>
      <c r="E258">
        <v>5561</v>
      </c>
      <c r="F258">
        <v>4246</v>
      </c>
      <c r="G258">
        <v>22</v>
      </c>
      <c r="H258">
        <v>2784.4</v>
      </c>
      <c r="I258">
        <v>2138</v>
      </c>
      <c r="J258">
        <v>2.6</v>
      </c>
      <c r="K258">
        <v>1354</v>
      </c>
      <c r="L258">
        <v>3.14</v>
      </c>
      <c r="M258">
        <v>2235</v>
      </c>
      <c r="N258">
        <v>1282</v>
      </c>
      <c r="O258">
        <v>856</v>
      </c>
      <c r="P258">
        <v>97</v>
      </c>
      <c r="Q258">
        <v>1.75</v>
      </c>
      <c r="R258">
        <v>1.86</v>
      </c>
      <c r="S258">
        <v>1.04</v>
      </c>
      <c r="T258">
        <v>339</v>
      </c>
      <c r="U258">
        <v>337</v>
      </c>
      <c r="V258">
        <v>320</v>
      </c>
      <c r="W258">
        <v>317</v>
      </c>
      <c r="X258">
        <v>385</v>
      </c>
      <c r="Y258">
        <v>477</v>
      </c>
      <c r="Z258">
        <v>406</v>
      </c>
      <c r="AA258">
        <v>383</v>
      </c>
      <c r="AB258">
        <v>326</v>
      </c>
      <c r="AC258">
        <v>298</v>
      </c>
      <c r="AD258">
        <v>298</v>
      </c>
      <c r="AE258">
        <v>340</v>
      </c>
      <c r="AF258">
        <v>401</v>
      </c>
      <c r="AG258">
        <v>341</v>
      </c>
      <c r="AH258">
        <v>220</v>
      </c>
      <c r="AI258">
        <v>152</v>
      </c>
      <c r="AJ258">
        <v>104</v>
      </c>
      <c r="AK258">
        <v>137</v>
      </c>
      <c r="AL258">
        <v>2687</v>
      </c>
      <c r="AM258">
        <v>36.700000000000003</v>
      </c>
      <c r="AN258">
        <v>2894</v>
      </c>
      <c r="AO258">
        <v>38.799999999999898</v>
      </c>
      <c r="AP258" s="2">
        <v>1729</v>
      </c>
      <c r="AQ258" s="2">
        <v>5282</v>
      </c>
      <c r="AR258" s="2">
        <v>67</v>
      </c>
      <c r="AS258" s="2">
        <v>485</v>
      </c>
      <c r="AT258" s="2">
        <v>4613</v>
      </c>
      <c r="AU258" s="2">
        <v>44</v>
      </c>
      <c r="AV258" s="2">
        <v>42</v>
      </c>
      <c r="AW258" s="2">
        <v>163</v>
      </c>
      <c r="AX258" s="2">
        <v>4</v>
      </c>
      <c r="AY258" s="2">
        <v>8</v>
      </c>
      <c r="AZ258" s="2">
        <v>224</v>
      </c>
      <c r="BA258" s="2">
        <v>970</v>
      </c>
      <c r="BB258" s="2">
        <v>231</v>
      </c>
      <c r="BC258" s="2">
        <v>96</v>
      </c>
      <c r="BD258" s="2">
        <v>162</v>
      </c>
      <c r="BE258" s="2">
        <v>185</v>
      </c>
      <c r="BF258" s="2">
        <v>500</v>
      </c>
      <c r="BG258" s="2">
        <v>351</v>
      </c>
      <c r="BH258" s="2">
        <v>336</v>
      </c>
      <c r="BI258" s="2">
        <v>188</v>
      </c>
      <c r="BJ258" s="2">
        <v>89</v>
      </c>
      <c r="BK258" s="2">
        <v>67841</v>
      </c>
      <c r="BL258">
        <v>83595</v>
      </c>
      <c r="BN258" t="s">
        <v>107</v>
      </c>
      <c r="BO258">
        <v>18.5</v>
      </c>
      <c r="BP258">
        <v>15.4</v>
      </c>
      <c r="BQ258">
        <v>1</v>
      </c>
      <c r="BR258">
        <v>-1.69579697</v>
      </c>
      <c r="BS258" t="s">
        <v>108</v>
      </c>
      <c r="BT258">
        <v>69</v>
      </c>
      <c r="BU258">
        <v>0.23899999999999999</v>
      </c>
      <c r="BV258">
        <v>0.38900000000000001</v>
      </c>
      <c r="BW258">
        <v>9.6000000000000002E-2</v>
      </c>
      <c r="BX258">
        <v>1.0999999999999999E-2</v>
      </c>
      <c r="BY258">
        <v>0</v>
      </c>
      <c r="BZ258">
        <v>0</v>
      </c>
      <c r="CA258">
        <v>96.459999999999894</v>
      </c>
      <c r="CB258" t="s">
        <v>109</v>
      </c>
      <c r="CC258">
        <v>69190.678012540404</v>
      </c>
      <c r="CD258">
        <v>61113989.617922902</v>
      </c>
      <c r="CE258">
        <v>2.75</v>
      </c>
      <c r="CF258">
        <v>0.05</v>
      </c>
      <c r="CG258">
        <v>0.36749999999999999</v>
      </c>
      <c r="CH258">
        <v>0.16500000000000001</v>
      </c>
      <c r="CI258">
        <v>7.4999999999999997E-3</v>
      </c>
      <c r="CJ258">
        <v>4</v>
      </c>
      <c r="CK258">
        <v>7</v>
      </c>
      <c r="CL258">
        <v>0.32487309644669998</v>
      </c>
      <c r="CM258">
        <v>0.329341317365269</v>
      </c>
      <c r="CN258">
        <v>6.3725674827000002E-5</v>
      </c>
      <c r="CO258">
        <v>0.96078431372549</v>
      </c>
      <c r="CP258">
        <v>0.25157894736842101</v>
      </c>
      <c r="CQ258">
        <v>0.44962216624685097</v>
      </c>
      <c r="CR258">
        <v>4.7826086956521997E-2</v>
      </c>
      <c r="CS258">
        <v>0.2</v>
      </c>
      <c r="CT258">
        <v>0.125</v>
      </c>
      <c r="CU258">
        <v>0</v>
      </c>
      <c r="CV258">
        <v>0.35277777777777802</v>
      </c>
      <c r="CW258">
        <v>0.28048780487804897</v>
      </c>
      <c r="CX258">
        <v>8.4269662921349995E-3</v>
      </c>
      <c r="CY258">
        <v>0.7</v>
      </c>
      <c r="CZ258">
        <f>AVERAGE(CU258,CV258,CX258)</f>
        <v>0.12040158135663769</v>
      </c>
      <c r="DA258">
        <f t="shared" si="25"/>
        <v>0.23725680014294853</v>
      </c>
      <c r="DB258">
        <f>AVERAGE(CZ258:DA258)</f>
        <v>0.17882919074979312</v>
      </c>
      <c r="DC258">
        <f>(DB258-DB$381)/DB$383</f>
        <v>0.17441810182340783</v>
      </c>
      <c r="DD258">
        <f t="shared" si="26"/>
        <v>0.40376561330307148</v>
      </c>
      <c r="DE258">
        <f t="shared" si="27"/>
        <v>0.3859053408558813</v>
      </c>
      <c r="DF258">
        <f t="shared" si="29"/>
        <v>0.45666666666666672</v>
      </c>
      <c r="DG258">
        <f t="shared" si="28"/>
        <v>0.33899670311531865</v>
      </c>
    </row>
    <row r="259" spans="1:111" x14ac:dyDescent="0.3">
      <c r="A259">
        <v>172</v>
      </c>
      <c r="B259">
        <v>4157500</v>
      </c>
      <c r="C259" t="s">
        <v>470</v>
      </c>
      <c r="D259">
        <v>4112</v>
      </c>
      <c r="E259">
        <v>4068</v>
      </c>
      <c r="F259">
        <v>3022</v>
      </c>
      <c r="G259">
        <v>44</v>
      </c>
      <c r="H259">
        <v>2865.9</v>
      </c>
      <c r="I259">
        <v>1708</v>
      </c>
      <c r="J259">
        <v>2.38</v>
      </c>
      <c r="K259">
        <v>1000</v>
      </c>
      <c r="L259">
        <v>3.02</v>
      </c>
      <c r="M259">
        <v>1827</v>
      </c>
      <c r="N259">
        <v>998</v>
      </c>
      <c r="O259">
        <v>710</v>
      </c>
      <c r="P259">
        <v>119</v>
      </c>
      <c r="Q259">
        <v>-0.87</v>
      </c>
      <c r="R259">
        <v>-1.4</v>
      </c>
      <c r="S259">
        <v>-1.45</v>
      </c>
      <c r="T259">
        <v>224</v>
      </c>
      <c r="U259">
        <v>232</v>
      </c>
      <c r="V259">
        <v>228</v>
      </c>
      <c r="W259">
        <v>233</v>
      </c>
      <c r="X259">
        <v>262</v>
      </c>
      <c r="Y259">
        <v>298</v>
      </c>
      <c r="Z259">
        <v>267</v>
      </c>
      <c r="AA259">
        <v>236</v>
      </c>
      <c r="AB259">
        <v>244</v>
      </c>
      <c r="AC259">
        <v>255</v>
      </c>
      <c r="AD259">
        <v>248</v>
      </c>
      <c r="AE259">
        <v>230</v>
      </c>
      <c r="AF259">
        <v>280</v>
      </c>
      <c r="AG259">
        <v>291</v>
      </c>
      <c r="AH259">
        <v>231</v>
      </c>
      <c r="AI259">
        <v>149</v>
      </c>
      <c r="AJ259">
        <v>93</v>
      </c>
      <c r="AK259">
        <v>110</v>
      </c>
      <c r="AL259">
        <v>2014</v>
      </c>
      <c r="AM259">
        <v>39.200000000000003</v>
      </c>
      <c r="AN259">
        <v>2097</v>
      </c>
      <c r="AO259">
        <v>43.7</v>
      </c>
      <c r="AP259" s="2">
        <v>4934</v>
      </c>
      <c r="AQ259" s="2">
        <v>5133</v>
      </c>
      <c r="AR259" s="2">
        <v>4</v>
      </c>
      <c r="AS259" s="2">
        <v>962</v>
      </c>
      <c r="AT259" s="2">
        <v>2839</v>
      </c>
      <c r="AU259" s="2">
        <v>36</v>
      </c>
      <c r="AV259" s="2">
        <v>52</v>
      </c>
      <c r="AW259" s="2">
        <v>51</v>
      </c>
      <c r="AX259" s="2">
        <v>8</v>
      </c>
      <c r="AY259" s="2">
        <v>11</v>
      </c>
      <c r="AZ259" s="2">
        <v>153</v>
      </c>
      <c r="BA259" s="2">
        <v>1273</v>
      </c>
      <c r="BB259" s="2">
        <v>216</v>
      </c>
      <c r="BC259" s="2">
        <v>291</v>
      </c>
      <c r="BD259" s="2">
        <v>141</v>
      </c>
      <c r="BE259" s="2">
        <v>248</v>
      </c>
      <c r="BF259" s="2">
        <v>305</v>
      </c>
      <c r="BG259" s="2">
        <v>220</v>
      </c>
      <c r="BH259" s="2">
        <v>219</v>
      </c>
      <c r="BI259" s="2">
        <v>53</v>
      </c>
      <c r="BJ259" s="2">
        <v>16</v>
      </c>
      <c r="BK259" s="2">
        <v>46774</v>
      </c>
      <c r="BL259">
        <v>58641</v>
      </c>
      <c r="BN259" t="s">
        <v>107</v>
      </c>
      <c r="BO259">
        <v>21.899999999999899</v>
      </c>
      <c r="BP259">
        <v>14.8</v>
      </c>
      <c r="BQ259">
        <v>15</v>
      </c>
      <c r="BR259">
        <v>-9.0228085E-2</v>
      </c>
      <c r="BS259" t="s">
        <v>127</v>
      </c>
      <c r="BT259">
        <v>54</v>
      </c>
      <c r="BU259">
        <v>0.21099999999999999</v>
      </c>
      <c r="BV259">
        <v>0.44400000000000001</v>
      </c>
      <c r="BW259">
        <v>0.11899999999999999</v>
      </c>
      <c r="BX259">
        <v>1.4E-2</v>
      </c>
      <c r="BY259">
        <v>87.92</v>
      </c>
      <c r="BZ259">
        <v>0</v>
      </c>
      <c r="CA259">
        <v>0</v>
      </c>
      <c r="CB259" t="s">
        <v>109</v>
      </c>
      <c r="CC259">
        <v>46292.862898541098</v>
      </c>
      <c r="CD259">
        <v>40050210.822002001</v>
      </c>
      <c r="CE259">
        <v>3</v>
      </c>
      <c r="CF259">
        <v>0.34</v>
      </c>
      <c r="CG259">
        <v>0.875</v>
      </c>
      <c r="CH259">
        <v>0.17499999999999999</v>
      </c>
      <c r="CI259">
        <v>9.4999999999999998E-3</v>
      </c>
      <c r="CJ259">
        <v>2</v>
      </c>
      <c r="CK259">
        <v>4</v>
      </c>
      <c r="CL259">
        <v>0.49746192893400998</v>
      </c>
      <c r="CM259">
        <v>0.29341317365269498</v>
      </c>
      <c r="CN259">
        <v>0.50400876177024501</v>
      </c>
      <c r="CO259">
        <v>0.66666666666666696</v>
      </c>
      <c r="CP259">
        <v>0.222105263157895</v>
      </c>
      <c r="CQ259">
        <v>0.51889168765743099</v>
      </c>
      <c r="CR259">
        <v>6.0869565217391002E-2</v>
      </c>
      <c r="CS259">
        <v>0.24791666666666701</v>
      </c>
      <c r="CT259">
        <v>0</v>
      </c>
      <c r="CU259">
        <v>0.483333333333333</v>
      </c>
      <c r="CV259">
        <v>0.91666666666666696</v>
      </c>
      <c r="CW259">
        <v>0.30487804878048802</v>
      </c>
      <c r="CX259">
        <v>1.0674157303371E-2</v>
      </c>
      <c r="CY259">
        <v>0.4</v>
      </c>
      <c r="CZ259">
        <f>AVERAGE(CU259,CV259,CX259)</f>
        <v>0.47022471910112368</v>
      </c>
      <c r="DA259">
        <f t="shared" ref="DA259:DA322" si="36">AVERAGE(CP259:CS259)</f>
        <v>0.26244579567484599</v>
      </c>
      <c r="DB259">
        <f>AVERAGE(CZ259:DA259)</f>
        <v>0.36633525738798484</v>
      </c>
      <c r="DC259">
        <f>(DB259-DB$381)/DB$383</f>
        <v>0.43535776809467402</v>
      </c>
      <c r="DD259">
        <f t="shared" ref="DD259:DD322" si="37">AVERAGE(CL259:CO259)</f>
        <v>0.49038763275590425</v>
      </c>
      <c r="DE259">
        <f t="shared" ref="DE259:DE322" si="38">(DD259-DD$381)/DD$383</f>
        <v>0.55440159346894324</v>
      </c>
      <c r="DF259">
        <f t="shared" si="29"/>
        <v>0.43973333333333331</v>
      </c>
      <c r="DG259">
        <f t="shared" ref="DG259:DG322" si="39">AVERAGE(DC259,DE259,DF259)</f>
        <v>0.47649756496565021</v>
      </c>
    </row>
    <row r="260" spans="1:111" x14ac:dyDescent="0.3">
      <c r="A260">
        <v>365</v>
      </c>
      <c r="B260">
        <v>4157650</v>
      </c>
      <c r="C260" t="s">
        <v>865</v>
      </c>
      <c r="D260">
        <v>1567</v>
      </c>
      <c r="E260">
        <v>1558</v>
      </c>
      <c r="F260">
        <v>1266</v>
      </c>
      <c r="G260">
        <v>9</v>
      </c>
      <c r="H260">
        <v>1071.29999999999</v>
      </c>
      <c r="I260">
        <v>607</v>
      </c>
      <c r="J260">
        <v>2.57</v>
      </c>
      <c r="K260">
        <v>416</v>
      </c>
      <c r="L260">
        <v>3.04</v>
      </c>
      <c r="M260">
        <v>669</v>
      </c>
      <c r="N260">
        <v>469</v>
      </c>
      <c r="O260">
        <v>138</v>
      </c>
      <c r="P260">
        <v>62</v>
      </c>
      <c r="Q260">
        <v>0.38</v>
      </c>
      <c r="R260">
        <v>0.37</v>
      </c>
      <c r="S260">
        <v>0</v>
      </c>
      <c r="T260">
        <v>90</v>
      </c>
      <c r="U260">
        <v>79</v>
      </c>
      <c r="V260">
        <v>89</v>
      </c>
      <c r="W260">
        <v>109</v>
      </c>
      <c r="X260">
        <v>76</v>
      </c>
      <c r="Y260">
        <v>69</v>
      </c>
      <c r="Z260">
        <v>82</v>
      </c>
      <c r="AA260">
        <v>74</v>
      </c>
      <c r="AB260">
        <v>75</v>
      </c>
      <c r="AC260">
        <v>78</v>
      </c>
      <c r="AD260">
        <v>116</v>
      </c>
      <c r="AE260">
        <v>109</v>
      </c>
      <c r="AF260">
        <v>129</v>
      </c>
      <c r="AG260">
        <v>138</v>
      </c>
      <c r="AH260">
        <v>96</v>
      </c>
      <c r="AI260">
        <v>69</v>
      </c>
      <c r="AJ260">
        <v>53</v>
      </c>
      <c r="AK260">
        <v>40</v>
      </c>
      <c r="AL260">
        <v>789</v>
      </c>
      <c r="AM260">
        <v>46.799999999999898</v>
      </c>
      <c r="AN260">
        <v>782</v>
      </c>
      <c r="AO260">
        <v>48.7</v>
      </c>
      <c r="AP260" s="2"/>
      <c r="AQ260" s="2"/>
      <c r="AR260" s="2"/>
      <c r="AS260" s="2">
        <v>65</v>
      </c>
      <c r="AT260" s="2">
        <v>1419</v>
      </c>
      <c r="AU260" s="2">
        <v>0</v>
      </c>
      <c r="AV260" s="2">
        <v>25</v>
      </c>
      <c r="AW260" s="2">
        <v>5</v>
      </c>
      <c r="AX260" s="2">
        <v>1</v>
      </c>
      <c r="AY260" s="2">
        <v>2</v>
      </c>
      <c r="AZ260" s="2">
        <v>51</v>
      </c>
      <c r="BA260" s="2">
        <v>148</v>
      </c>
      <c r="BB260" s="2">
        <v>63</v>
      </c>
      <c r="BC260" s="2">
        <v>46</v>
      </c>
      <c r="BD260" s="2">
        <v>64</v>
      </c>
      <c r="BE260" s="2">
        <v>96</v>
      </c>
      <c r="BF260" s="2">
        <v>107</v>
      </c>
      <c r="BG260" s="2">
        <v>59</v>
      </c>
      <c r="BH260" s="2">
        <v>95</v>
      </c>
      <c r="BI260" s="2">
        <v>8</v>
      </c>
      <c r="BJ260" s="2">
        <v>69</v>
      </c>
      <c r="BK260" s="2">
        <v>56076</v>
      </c>
      <c r="BL260">
        <v>91712</v>
      </c>
      <c r="BN260" t="s">
        <v>107</v>
      </c>
      <c r="BO260">
        <v>20.6999999999999</v>
      </c>
      <c r="BP260">
        <v>15.1</v>
      </c>
      <c r="BQ260">
        <v>21</v>
      </c>
      <c r="BR260">
        <v>0.25870560529999997</v>
      </c>
      <c r="BS260" t="s">
        <v>780</v>
      </c>
      <c r="BT260">
        <v>57</v>
      </c>
      <c r="BU260">
        <v>0.128</v>
      </c>
      <c r="BV260">
        <v>0.29799999999999999</v>
      </c>
      <c r="BW260">
        <v>7.0999999999999994E-2</v>
      </c>
      <c r="BX260">
        <v>7.0000000000000001E-3</v>
      </c>
      <c r="BY260">
        <v>70.049999999999898</v>
      </c>
      <c r="BZ260">
        <v>0</v>
      </c>
      <c r="CA260">
        <v>0</v>
      </c>
      <c r="CB260" t="s">
        <v>119</v>
      </c>
      <c r="CC260">
        <v>74309.212218797198</v>
      </c>
      <c r="CD260">
        <v>41355888.779256098</v>
      </c>
      <c r="CE260">
        <v>2</v>
      </c>
      <c r="CG260">
        <v>0.70499999999999996</v>
      </c>
      <c r="CH260">
        <v>0.22</v>
      </c>
      <c r="CI260">
        <v>0.02</v>
      </c>
      <c r="CJ260">
        <v>2</v>
      </c>
      <c r="CK260">
        <v>0</v>
      </c>
      <c r="CL260">
        <v>0.43654822335025401</v>
      </c>
      <c r="CM260">
        <v>0.31137724550898199</v>
      </c>
      <c r="CN260">
        <v>0.613529694067797</v>
      </c>
      <c r="CO260">
        <v>0.72549019607843102</v>
      </c>
      <c r="CP260">
        <v>0.13473684210526299</v>
      </c>
      <c r="CQ260">
        <v>0.33501259445843801</v>
      </c>
      <c r="CR260">
        <v>3.0434782608696E-2</v>
      </c>
      <c r="CS260">
        <v>0.147916666666667</v>
      </c>
      <c r="CT260">
        <v>0.5</v>
      </c>
      <c r="CV260">
        <v>0.72777777777777797</v>
      </c>
      <c r="CW260">
        <v>0.41463414634146301</v>
      </c>
      <c r="CX260">
        <v>2.2471910112360001E-2</v>
      </c>
      <c r="CY260">
        <v>0</v>
      </c>
      <c r="CZ260">
        <f>AVERAGE(CU260,CV260,CX260)</f>
        <v>0.37512484394506901</v>
      </c>
      <c r="DA260">
        <f t="shared" si="36"/>
        <v>0.162025221459766</v>
      </c>
      <c r="DB260">
        <f>AVERAGE(CZ260:DA260)</f>
        <v>0.2685750327024175</v>
      </c>
      <c r="DC260">
        <f>(DB260-DB$381)/DB$383</f>
        <v>0.29931139444171567</v>
      </c>
      <c r="DD260">
        <f t="shared" si="37"/>
        <v>0.52173633975136602</v>
      </c>
      <c r="DE260">
        <f t="shared" si="38"/>
        <v>0.61538077273959513</v>
      </c>
      <c r="DF260">
        <f t="shared" ref="DF260:DF323" si="40">AVERAGE((AR260/100),CY260,(BY260/100))</f>
        <v>0.23349999999999968</v>
      </c>
      <c r="DG260">
        <f t="shared" si="39"/>
        <v>0.38273072239377015</v>
      </c>
    </row>
    <row r="261" spans="1:111" x14ac:dyDescent="0.3">
      <c r="A261">
        <v>302</v>
      </c>
      <c r="B261">
        <v>4157850</v>
      </c>
      <c r="C261" t="s">
        <v>736</v>
      </c>
      <c r="D261">
        <v>148</v>
      </c>
      <c r="E261">
        <v>145</v>
      </c>
      <c r="F261">
        <v>109</v>
      </c>
      <c r="G261">
        <v>3</v>
      </c>
      <c r="H261">
        <v>24.5</v>
      </c>
      <c r="I261">
        <v>72</v>
      </c>
      <c r="J261">
        <v>2.0099999999999998</v>
      </c>
      <c r="K261">
        <v>43</v>
      </c>
      <c r="L261">
        <v>2.5299999999999998</v>
      </c>
      <c r="M261">
        <v>103</v>
      </c>
      <c r="N261">
        <v>51</v>
      </c>
      <c r="O261">
        <v>21</v>
      </c>
      <c r="P261">
        <v>31</v>
      </c>
      <c r="Q261">
        <v>0</v>
      </c>
      <c r="R261">
        <v>0</v>
      </c>
      <c r="S261">
        <v>1.34</v>
      </c>
      <c r="T261">
        <v>3</v>
      </c>
      <c r="U261">
        <v>4</v>
      </c>
      <c r="V261">
        <v>5</v>
      </c>
      <c r="W261">
        <v>4</v>
      </c>
      <c r="X261">
        <v>4</v>
      </c>
      <c r="Y261">
        <v>4</v>
      </c>
      <c r="Z261">
        <v>4</v>
      </c>
      <c r="AA261">
        <v>5</v>
      </c>
      <c r="AB261">
        <v>6</v>
      </c>
      <c r="AC261">
        <v>6</v>
      </c>
      <c r="AD261">
        <v>8</v>
      </c>
      <c r="AE261">
        <v>13</v>
      </c>
      <c r="AF261">
        <v>21</v>
      </c>
      <c r="AG261">
        <v>22</v>
      </c>
      <c r="AH261">
        <v>18</v>
      </c>
      <c r="AI261">
        <v>12</v>
      </c>
      <c r="AJ261">
        <v>5</v>
      </c>
      <c r="AK261">
        <v>4</v>
      </c>
      <c r="AL261">
        <v>78</v>
      </c>
      <c r="AM261">
        <v>62.5</v>
      </c>
      <c r="AN261">
        <v>70</v>
      </c>
      <c r="AO261">
        <v>61.1</v>
      </c>
      <c r="AP261" s="2"/>
      <c r="AQ261" s="2"/>
      <c r="AR261" s="2"/>
      <c r="AS261" s="2">
        <v>10</v>
      </c>
      <c r="AT261" s="2">
        <v>132</v>
      </c>
      <c r="AU261" s="2">
        <v>0</v>
      </c>
      <c r="AV261" s="2">
        <v>2</v>
      </c>
      <c r="AW261" s="2">
        <v>0</v>
      </c>
      <c r="AX261" s="2">
        <v>0</v>
      </c>
      <c r="AY261" s="2">
        <v>0</v>
      </c>
      <c r="AZ261" s="2">
        <v>4</v>
      </c>
      <c r="BA261" s="2">
        <v>16</v>
      </c>
      <c r="BB261" s="2">
        <v>6</v>
      </c>
      <c r="BC261" s="2">
        <v>9</v>
      </c>
      <c r="BD261" s="2">
        <v>5</v>
      </c>
      <c r="BE261" s="2">
        <v>13</v>
      </c>
      <c r="BF261" s="2">
        <v>17</v>
      </c>
      <c r="BG261" s="2">
        <v>8</v>
      </c>
      <c r="BH261" s="2">
        <v>10</v>
      </c>
      <c r="BI261" s="2">
        <v>1</v>
      </c>
      <c r="BJ261" s="2">
        <v>2</v>
      </c>
      <c r="BK261" s="2">
        <v>52381</v>
      </c>
      <c r="BL261">
        <v>67315</v>
      </c>
      <c r="BN261" t="s">
        <v>115</v>
      </c>
      <c r="BO261">
        <v>22.6</v>
      </c>
      <c r="BP261">
        <v>15.1</v>
      </c>
      <c r="BQ261">
        <v>20</v>
      </c>
      <c r="BR261">
        <v>0.2206840243</v>
      </c>
      <c r="BS261" t="s">
        <v>638</v>
      </c>
      <c r="BT261">
        <v>41</v>
      </c>
      <c r="BU261">
        <v>8.2000000000000003E-2</v>
      </c>
      <c r="BV261">
        <v>0.32300000000000001</v>
      </c>
      <c r="BW261">
        <v>6.6000000000000003E-2</v>
      </c>
      <c r="BX261">
        <v>0</v>
      </c>
      <c r="BY261">
        <v>79.269999999999897</v>
      </c>
      <c r="BZ261">
        <v>0</v>
      </c>
      <c r="CA261">
        <v>0</v>
      </c>
      <c r="CB261" t="s">
        <v>119</v>
      </c>
      <c r="CC261">
        <v>79583.236172965902</v>
      </c>
      <c r="CD261">
        <v>168043240.66207099</v>
      </c>
      <c r="CL261">
        <v>0.53299492385786795</v>
      </c>
      <c r="CM261">
        <v>0.31137724550898199</v>
      </c>
      <c r="CN261">
        <v>0.60159573895166396</v>
      </c>
      <c r="CO261">
        <v>0.41176470588235298</v>
      </c>
      <c r="CP261">
        <v>8.6315789473683999E-2</v>
      </c>
      <c r="CQ261">
        <v>0.36649874055415599</v>
      </c>
      <c r="CR261">
        <v>0</v>
      </c>
      <c r="CS261">
        <v>0.13750000000000001</v>
      </c>
      <c r="DA261">
        <f t="shared" si="36"/>
        <v>0.14757863250696002</v>
      </c>
      <c r="DC261">
        <f>DA261</f>
        <v>0.14757863250696002</v>
      </c>
      <c r="DD261">
        <f t="shared" si="37"/>
        <v>0.46443315355021675</v>
      </c>
      <c r="DE261">
        <f t="shared" si="38"/>
        <v>0.50391521007236029</v>
      </c>
      <c r="DF261">
        <f t="shared" si="40"/>
        <v>0.39634999999999948</v>
      </c>
      <c r="DG261">
        <f t="shared" si="39"/>
        <v>0.34928128085977322</v>
      </c>
    </row>
    <row r="262" spans="1:111" x14ac:dyDescent="0.3">
      <c r="A262">
        <v>303</v>
      </c>
      <c r="B262">
        <v>4157875</v>
      </c>
      <c r="C262" t="s">
        <v>738</v>
      </c>
      <c r="D262">
        <v>493</v>
      </c>
      <c r="E262">
        <v>484</v>
      </c>
      <c r="F262">
        <v>364</v>
      </c>
      <c r="G262">
        <v>9</v>
      </c>
      <c r="H262">
        <v>222</v>
      </c>
      <c r="I262">
        <v>237</v>
      </c>
      <c r="J262">
        <v>2.04</v>
      </c>
      <c r="K262">
        <v>142</v>
      </c>
      <c r="L262">
        <v>2.56</v>
      </c>
      <c r="M262">
        <v>488</v>
      </c>
      <c r="N262">
        <v>168</v>
      </c>
      <c r="O262">
        <v>69</v>
      </c>
      <c r="P262">
        <v>251</v>
      </c>
      <c r="Q262">
        <v>-0.02</v>
      </c>
      <c r="R262">
        <v>-0.04</v>
      </c>
      <c r="S262">
        <v>-1</v>
      </c>
      <c r="T262">
        <v>9</v>
      </c>
      <c r="U262">
        <v>11</v>
      </c>
      <c r="V262">
        <v>18</v>
      </c>
      <c r="W262">
        <v>16</v>
      </c>
      <c r="X262">
        <v>16</v>
      </c>
      <c r="Y262">
        <v>15</v>
      </c>
      <c r="Z262">
        <v>13</v>
      </c>
      <c r="AA262">
        <v>16</v>
      </c>
      <c r="AB262">
        <v>19</v>
      </c>
      <c r="AC262">
        <v>20</v>
      </c>
      <c r="AD262">
        <v>26</v>
      </c>
      <c r="AE262">
        <v>43</v>
      </c>
      <c r="AF262">
        <v>71</v>
      </c>
      <c r="AG262">
        <v>72</v>
      </c>
      <c r="AH262">
        <v>61</v>
      </c>
      <c r="AI262">
        <v>39</v>
      </c>
      <c r="AJ262">
        <v>15</v>
      </c>
      <c r="AK262">
        <v>14</v>
      </c>
      <c r="AL262">
        <v>258</v>
      </c>
      <c r="AM262">
        <v>62.5</v>
      </c>
      <c r="AN262">
        <v>236</v>
      </c>
      <c r="AO262">
        <v>60.799999999999898</v>
      </c>
      <c r="AP262" s="2"/>
      <c r="AQ262" s="2"/>
      <c r="AR262" s="2"/>
      <c r="AS262" s="2">
        <v>35</v>
      </c>
      <c r="AT262" s="2">
        <v>440</v>
      </c>
      <c r="AU262" s="2">
        <v>1</v>
      </c>
      <c r="AV262" s="2">
        <v>6</v>
      </c>
      <c r="AW262" s="2">
        <v>1</v>
      </c>
      <c r="AX262" s="2">
        <v>0</v>
      </c>
      <c r="AY262" s="2">
        <v>0</v>
      </c>
      <c r="AZ262" s="2">
        <v>11</v>
      </c>
      <c r="BA262" s="2">
        <v>53</v>
      </c>
      <c r="BB262" s="2">
        <v>21</v>
      </c>
      <c r="BC262" s="2">
        <v>29</v>
      </c>
      <c r="BD262" s="2">
        <v>17</v>
      </c>
      <c r="BE262" s="2">
        <v>44</v>
      </c>
      <c r="BF262" s="2">
        <v>57</v>
      </c>
      <c r="BG262" s="2">
        <v>25</v>
      </c>
      <c r="BH262" s="2">
        <v>31</v>
      </c>
      <c r="BI262" s="2">
        <v>4</v>
      </c>
      <c r="BJ262" s="2">
        <v>7</v>
      </c>
      <c r="BK262" s="2">
        <v>51805</v>
      </c>
      <c r="BL262">
        <v>67213</v>
      </c>
      <c r="BN262" t="s">
        <v>115</v>
      </c>
      <c r="BO262">
        <v>25.1999999999999</v>
      </c>
      <c r="BP262">
        <v>12.9</v>
      </c>
      <c r="BQ262">
        <v>20</v>
      </c>
      <c r="BR262">
        <v>0.2206840243</v>
      </c>
      <c r="BS262" t="s">
        <v>638</v>
      </c>
      <c r="BT262">
        <v>41</v>
      </c>
      <c r="BU262">
        <v>8.2000000000000003E-2</v>
      </c>
      <c r="BV262">
        <v>0.32300000000000001</v>
      </c>
      <c r="BW262">
        <v>6.6000000000000003E-2</v>
      </c>
      <c r="BX262">
        <v>0</v>
      </c>
      <c r="BY262">
        <v>89.95</v>
      </c>
      <c r="BZ262">
        <v>0</v>
      </c>
      <c r="CA262">
        <v>0</v>
      </c>
      <c r="CB262" t="s">
        <v>119</v>
      </c>
      <c r="CC262">
        <v>38350.401756363601</v>
      </c>
      <c r="CD262">
        <v>71801292.946988598</v>
      </c>
      <c r="CL262">
        <v>0.66497461928933999</v>
      </c>
      <c r="CM262">
        <v>0.179640718562874</v>
      </c>
      <c r="CN262">
        <v>0.60159573895166396</v>
      </c>
      <c r="CO262">
        <v>0.41176470588235298</v>
      </c>
      <c r="CP262">
        <v>8.6315789473683999E-2</v>
      </c>
      <c r="CQ262">
        <v>0.36649874055415599</v>
      </c>
      <c r="CR262">
        <v>0</v>
      </c>
      <c r="CS262">
        <v>0.13750000000000001</v>
      </c>
      <c r="DA262">
        <f t="shared" si="36"/>
        <v>0.14757863250696002</v>
      </c>
      <c r="DC262">
        <f>DA262</f>
        <v>0.14757863250696002</v>
      </c>
      <c r="DD262">
        <f t="shared" si="37"/>
        <v>0.46449394567155772</v>
      </c>
      <c r="DE262">
        <f t="shared" si="38"/>
        <v>0.50403346227542656</v>
      </c>
      <c r="DF262">
        <f t="shared" si="40"/>
        <v>0.44975000000000004</v>
      </c>
      <c r="DG262">
        <f t="shared" si="39"/>
        <v>0.36712069826079552</v>
      </c>
    </row>
    <row r="263" spans="1:111" x14ac:dyDescent="0.3">
      <c r="A263">
        <v>173</v>
      </c>
      <c r="B263">
        <v>4158050</v>
      </c>
      <c r="C263" t="s">
        <v>472</v>
      </c>
      <c r="D263">
        <v>91</v>
      </c>
      <c r="E263">
        <v>91</v>
      </c>
      <c r="F263">
        <v>70</v>
      </c>
      <c r="G263">
        <v>0</v>
      </c>
      <c r="H263">
        <v>154.4</v>
      </c>
      <c r="I263">
        <v>40</v>
      </c>
      <c r="J263">
        <v>2.2799999999999998</v>
      </c>
      <c r="K263">
        <v>26</v>
      </c>
      <c r="L263">
        <v>2.69</v>
      </c>
      <c r="M263">
        <v>53</v>
      </c>
      <c r="N263">
        <v>29</v>
      </c>
      <c r="O263">
        <v>11</v>
      </c>
      <c r="P263">
        <v>13</v>
      </c>
      <c r="Q263">
        <v>0.71</v>
      </c>
      <c r="R263">
        <v>0.7</v>
      </c>
      <c r="S263">
        <v>0</v>
      </c>
      <c r="T263">
        <v>3</v>
      </c>
      <c r="U263">
        <v>3</v>
      </c>
      <c r="V263">
        <v>4</v>
      </c>
      <c r="W263">
        <v>4</v>
      </c>
      <c r="X263">
        <v>3</v>
      </c>
      <c r="Y263">
        <v>4</v>
      </c>
      <c r="Z263">
        <v>4</v>
      </c>
      <c r="AA263">
        <v>5</v>
      </c>
      <c r="AB263">
        <v>4</v>
      </c>
      <c r="AC263">
        <v>5</v>
      </c>
      <c r="AD263">
        <v>6</v>
      </c>
      <c r="AE263">
        <v>8</v>
      </c>
      <c r="AF263">
        <v>9</v>
      </c>
      <c r="AG263">
        <v>10</v>
      </c>
      <c r="AH263">
        <v>9</v>
      </c>
      <c r="AI263">
        <v>6</v>
      </c>
      <c r="AJ263">
        <v>4</v>
      </c>
      <c r="AK263">
        <v>2</v>
      </c>
      <c r="AL263">
        <v>47</v>
      </c>
      <c r="AM263">
        <v>55.6</v>
      </c>
      <c r="AN263">
        <v>46</v>
      </c>
      <c r="AO263">
        <v>56.299999999999898</v>
      </c>
      <c r="AP263" s="2"/>
      <c r="AQ263" s="2"/>
      <c r="AR263" s="2"/>
      <c r="AS263" s="2">
        <v>5</v>
      </c>
      <c r="AT263" s="2">
        <v>78</v>
      </c>
      <c r="AU263" s="2">
        <v>0</v>
      </c>
      <c r="AV263" s="2">
        <v>3</v>
      </c>
      <c r="AW263" s="2">
        <v>1</v>
      </c>
      <c r="AX263" s="2">
        <v>0</v>
      </c>
      <c r="AY263" s="2">
        <v>0</v>
      </c>
      <c r="AZ263" s="2">
        <v>3</v>
      </c>
      <c r="BA263" s="2">
        <v>13</v>
      </c>
      <c r="BB263" s="2">
        <v>4</v>
      </c>
      <c r="BC263" s="2">
        <v>3</v>
      </c>
      <c r="BD263" s="2">
        <v>7</v>
      </c>
      <c r="BE263" s="2">
        <v>2</v>
      </c>
      <c r="BF263" s="2">
        <v>10</v>
      </c>
      <c r="BG263" s="2">
        <v>5</v>
      </c>
      <c r="BH263" s="2">
        <v>5</v>
      </c>
      <c r="BI263" s="2">
        <v>3</v>
      </c>
      <c r="BJ263" s="2">
        <v>0</v>
      </c>
      <c r="BK263" s="2">
        <v>56224</v>
      </c>
      <c r="BL263">
        <v>69814</v>
      </c>
      <c r="BN263" t="s">
        <v>115</v>
      </c>
      <c r="BO263">
        <v>22.8</v>
      </c>
      <c r="BP263">
        <v>13.1</v>
      </c>
      <c r="BQ263">
        <v>17</v>
      </c>
      <c r="BR263">
        <v>-5.4048117E-2</v>
      </c>
      <c r="BS263" t="s">
        <v>166</v>
      </c>
      <c r="BT263">
        <v>50</v>
      </c>
      <c r="BU263">
        <v>9.0999999999999998E-2</v>
      </c>
      <c r="BV263">
        <v>0.37</v>
      </c>
      <c r="BW263">
        <v>7.0999999999999994E-2</v>
      </c>
      <c r="BX263">
        <v>0</v>
      </c>
      <c r="BY263">
        <v>0</v>
      </c>
      <c r="BZ263">
        <v>0</v>
      </c>
      <c r="CA263">
        <v>51.329999999999899</v>
      </c>
      <c r="CB263" t="s">
        <v>119</v>
      </c>
      <c r="CC263">
        <v>19108.344453268401</v>
      </c>
      <c r="CD263">
        <v>16370453.148227099</v>
      </c>
      <c r="CL263">
        <v>0.54314720812182704</v>
      </c>
      <c r="CM263">
        <v>0.19161676646706599</v>
      </c>
      <c r="CN263">
        <v>0.51536468392969204</v>
      </c>
      <c r="CO263">
        <v>0.58823529411764697</v>
      </c>
      <c r="CP263">
        <v>9.5789473684210993E-2</v>
      </c>
      <c r="CQ263">
        <v>0.42569269521410602</v>
      </c>
      <c r="CR263">
        <v>0</v>
      </c>
      <c r="CS263">
        <v>0.147916666666667</v>
      </c>
      <c r="DA263">
        <f t="shared" si="36"/>
        <v>0.16734970889124601</v>
      </c>
      <c r="DC263">
        <f>DA263</f>
        <v>0.16734970889124601</v>
      </c>
      <c r="DD263">
        <f t="shared" si="37"/>
        <v>0.45959098815905802</v>
      </c>
      <c r="DE263">
        <f t="shared" si="38"/>
        <v>0.49449628024254749</v>
      </c>
      <c r="DF263">
        <f t="shared" si="40"/>
        <v>0</v>
      </c>
      <c r="DG263">
        <f t="shared" si="39"/>
        <v>0.22061532971126452</v>
      </c>
    </row>
    <row r="264" spans="1:111" x14ac:dyDescent="0.3">
      <c r="A264">
        <v>304</v>
      </c>
      <c r="B264">
        <v>4158550</v>
      </c>
      <c r="C264" t="s">
        <v>740</v>
      </c>
      <c r="D264">
        <v>60</v>
      </c>
      <c r="E264">
        <v>60</v>
      </c>
      <c r="F264">
        <v>44</v>
      </c>
      <c r="G264">
        <v>0</v>
      </c>
      <c r="H264">
        <v>37.1</v>
      </c>
      <c r="I264">
        <v>31</v>
      </c>
      <c r="J264">
        <v>1.94</v>
      </c>
      <c r="K264">
        <v>18</v>
      </c>
      <c r="L264">
        <v>2.44</v>
      </c>
      <c r="M264">
        <v>50</v>
      </c>
      <c r="N264">
        <v>15</v>
      </c>
      <c r="O264">
        <v>16</v>
      </c>
      <c r="P264">
        <v>19</v>
      </c>
      <c r="Q264">
        <v>0.46</v>
      </c>
      <c r="R264">
        <v>0.59</v>
      </c>
      <c r="S264">
        <v>1.63</v>
      </c>
      <c r="T264">
        <v>2</v>
      </c>
      <c r="U264">
        <v>2</v>
      </c>
      <c r="V264">
        <v>2</v>
      </c>
      <c r="W264">
        <v>4</v>
      </c>
      <c r="X264">
        <v>2</v>
      </c>
      <c r="Y264">
        <v>2</v>
      </c>
      <c r="Z264">
        <v>3</v>
      </c>
      <c r="AA264">
        <v>3</v>
      </c>
      <c r="AB264">
        <v>4</v>
      </c>
      <c r="AC264">
        <v>3</v>
      </c>
      <c r="AD264">
        <v>4</v>
      </c>
      <c r="AE264">
        <v>6</v>
      </c>
      <c r="AF264">
        <v>7</v>
      </c>
      <c r="AG264">
        <v>5</v>
      </c>
      <c r="AH264">
        <v>5</v>
      </c>
      <c r="AI264">
        <v>3</v>
      </c>
      <c r="AJ264">
        <v>2</v>
      </c>
      <c r="AK264">
        <v>1</v>
      </c>
      <c r="AL264">
        <v>31</v>
      </c>
      <c r="AM264">
        <v>53.799999999999898</v>
      </c>
      <c r="AN264">
        <v>29</v>
      </c>
      <c r="AO264">
        <v>53.799999999999898</v>
      </c>
      <c r="AP264" s="2"/>
      <c r="AQ264" s="2"/>
      <c r="AR264" s="2"/>
      <c r="AS264" s="2">
        <v>4</v>
      </c>
      <c r="AT264" s="2">
        <v>51</v>
      </c>
      <c r="AU264" s="2">
        <v>1</v>
      </c>
      <c r="AV264" s="2">
        <v>1</v>
      </c>
      <c r="AW264" s="2">
        <v>1</v>
      </c>
      <c r="AX264" s="2">
        <v>0</v>
      </c>
      <c r="AY264" s="2">
        <v>0</v>
      </c>
      <c r="AZ264" s="2">
        <v>2</v>
      </c>
      <c r="BA264" s="2">
        <v>9</v>
      </c>
      <c r="BB264" s="2">
        <v>3</v>
      </c>
      <c r="BC264" s="2">
        <v>3</v>
      </c>
      <c r="BD264" s="2">
        <v>2</v>
      </c>
      <c r="BE264" s="2">
        <v>6</v>
      </c>
      <c r="BF264" s="2">
        <v>7</v>
      </c>
      <c r="BG264" s="2">
        <v>5</v>
      </c>
      <c r="BH264" s="2">
        <v>2</v>
      </c>
      <c r="BI264" s="2">
        <v>0</v>
      </c>
      <c r="BJ264" s="2">
        <v>0</v>
      </c>
      <c r="BK264" s="2">
        <v>50000</v>
      </c>
      <c r="BL264">
        <v>65575</v>
      </c>
      <c r="BN264" t="s">
        <v>115</v>
      </c>
      <c r="BO264">
        <v>25.6</v>
      </c>
      <c r="BP264">
        <v>15.5</v>
      </c>
      <c r="BQ264">
        <v>33</v>
      </c>
      <c r="BR264">
        <v>1.4696136369999999</v>
      </c>
      <c r="BS264" t="s">
        <v>701</v>
      </c>
      <c r="BT264">
        <v>49</v>
      </c>
      <c r="BU264">
        <v>4.2000000000000003E-2</v>
      </c>
      <c r="BV264">
        <v>0.33300000000000002</v>
      </c>
      <c r="BW264">
        <v>4.2999999999999997E-2</v>
      </c>
      <c r="BX264">
        <v>2E-3</v>
      </c>
      <c r="BY264">
        <v>14.75</v>
      </c>
      <c r="BZ264">
        <v>0</v>
      </c>
      <c r="CA264">
        <v>0</v>
      </c>
      <c r="CB264" t="s">
        <v>119</v>
      </c>
      <c r="CC264">
        <v>30809.4152148127</v>
      </c>
      <c r="CD264">
        <v>45123120.520454697</v>
      </c>
      <c r="CI264">
        <v>0</v>
      </c>
      <c r="CJ264">
        <v>1</v>
      </c>
      <c r="CK264">
        <v>0</v>
      </c>
      <c r="CL264">
        <v>0.68527918781725905</v>
      </c>
      <c r="CM264">
        <v>0.33532934131736503</v>
      </c>
      <c r="CN264">
        <v>0.99360126710608898</v>
      </c>
      <c r="CO264">
        <v>0.56862745098039202</v>
      </c>
      <c r="CP264">
        <v>4.4210526315788999E-2</v>
      </c>
      <c r="CQ264">
        <v>0.37909319899244298</v>
      </c>
      <c r="CR264">
        <v>8.6956521739130002E-3</v>
      </c>
      <c r="CS264">
        <v>8.9583333333333001E-2</v>
      </c>
      <c r="CX264">
        <v>0</v>
      </c>
      <c r="CY264">
        <v>0</v>
      </c>
      <c r="CZ264">
        <f>AVERAGE(CU264,CV264,CX264)</f>
        <v>0</v>
      </c>
      <c r="DA264">
        <f t="shared" si="36"/>
        <v>0.13039567770386948</v>
      </c>
      <c r="DB264">
        <f>AVERAGE(CZ264:DA264)</f>
        <v>6.5197838851934739E-2</v>
      </c>
      <c r="DC264">
        <f>(DB264-DB$381)/DB$383</f>
        <v>1.6284940727378499E-2</v>
      </c>
      <c r="DD264">
        <f t="shared" si="37"/>
        <v>0.64570931180527624</v>
      </c>
      <c r="DE264">
        <f t="shared" si="38"/>
        <v>0.85653171043808807</v>
      </c>
      <c r="DF264">
        <f t="shared" si="40"/>
        <v>4.9166666666666664E-2</v>
      </c>
      <c r="DG264">
        <f t="shared" si="39"/>
        <v>0.30732777261071109</v>
      </c>
    </row>
    <row r="265" spans="1:111" x14ac:dyDescent="0.3">
      <c r="A265">
        <v>175</v>
      </c>
      <c r="B265">
        <v>4159250</v>
      </c>
      <c r="C265" t="s">
        <v>476</v>
      </c>
      <c r="D265">
        <v>1274</v>
      </c>
      <c r="E265">
        <v>1266</v>
      </c>
      <c r="F265">
        <v>828</v>
      </c>
      <c r="G265">
        <v>8</v>
      </c>
      <c r="H265">
        <v>817.7</v>
      </c>
      <c r="I265">
        <v>685</v>
      </c>
      <c r="J265">
        <v>1.85</v>
      </c>
      <c r="K265">
        <v>348</v>
      </c>
      <c r="L265">
        <v>2.38</v>
      </c>
      <c r="M265">
        <v>895</v>
      </c>
      <c r="N265">
        <v>485</v>
      </c>
      <c r="O265">
        <v>200</v>
      </c>
      <c r="P265">
        <v>210</v>
      </c>
      <c r="Q265">
        <v>1.05</v>
      </c>
      <c r="R265">
        <v>1.1399999999999999</v>
      </c>
      <c r="S265">
        <v>1.79</v>
      </c>
      <c r="T265">
        <v>32</v>
      </c>
      <c r="U265">
        <v>30</v>
      </c>
      <c r="V265">
        <v>35</v>
      </c>
      <c r="W265">
        <v>42</v>
      </c>
      <c r="X265">
        <v>45</v>
      </c>
      <c r="Y265">
        <v>54</v>
      </c>
      <c r="Z265">
        <v>31</v>
      </c>
      <c r="AA265">
        <v>42</v>
      </c>
      <c r="AB265">
        <v>43</v>
      </c>
      <c r="AC265">
        <v>54</v>
      </c>
      <c r="AD265">
        <v>102</v>
      </c>
      <c r="AE265">
        <v>136</v>
      </c>
      <c r="AF265">
        <v>170</v>
      </c>
      <c r="AG265">
        <v>160</v>
      </c>
      <c r="AH265">
        <v>147</v>
      </c>
      <c r="AI265">
        <v>71</v>
      </c>
      <c r="AJ265">
        <v>43</v>
      </c>
      <c r="AK265">
        <v>36</v>
      </c>
      <c r="AL265">
        <v>653</v>
      </c>
      <c r="AM265">
        <v>59.7</v>
      </c>
      <c r="AN265">
        <v>620</v>
      </c>
      <c r="AO265">
        <v>59.6</v>
      </c>
      <c r="AP265" s="2"/>
      <c r="AQ265" s="2"/>
      <c r="AR265" s="2"/>
      <c r="AS265" s="2">
        <v>69</v>
      </c>
      <c r="AT265" s="2">
        <v>1112</v>
      </c>
      <c r="AU265" s="2">
        <v>10</v>
      </c>
      <c r="AV265" s="2">
        <v>24</v>
      </c>
      <c r="AW265" s="2">
        <v>8</v>
      </c>
      <c r="AX265" s="2">
        <v>2</v>
      </c>
      <c r="AY265" s="2">
        <v>3</v>
      </c>
      <c r="AZ265" s="2">
        <v>45</v>
      </c>
      <c r="BA265" s="2">
        <v>162</v>
      </c>
      <c r="BB265" s="2">
        <v>191</v>
      </c>
      <c r="BC265" s="2">
        <v>63</v>
      </c>
      <c r="BD265" s="2">
        <v>109</v>
      </c>
      <c r="BE265" s="2">
        <v>65</v>
      </c>
      <c r="BF265" s="2">
        <v>137</v>
      </c>
      <c r="BG265" s="2">
        <v>50</v>
      </c>
      <c r="BH265" s="2">
        <v>29</v>
      </c>
      <c r="BI265" s="2">
        <v>27</v>
      </c>
      <c r="BJ265" s="2">
        <v>13</v>
      </c>
      <c r="BK265" s="2">
        <v>32538</v>
      </c>
      <c r="BL265">
        <v>50452</v>
      </c>
      <c r="BN265" t="s">
        <v>107</v>
      </c>
      <c r="BO265">
        <v>25</v>
      </c>
      <c r="BP265">
        <v>15.1</v>
      </c>
      <c r="BQ265">
        <v>17</v>
      </c>
      <c r="BR265">
        <v>-5.4048117E-2</v>
      </c>
      <c r="BS265" t="s">
        <v>166</v>
      </c>
      <c r="BT265">
        <v>26</v>
      </c>
      <c r="BU265">
        <v>6.3E-2</v>
      </c>
      <c r="BV265">
        <v>0.53100000000000003</v>
      </c>
      <c r="BW265">
        <v>0.112</v>
      </c>
      <c r="BX265">
        <v>0</v>
      </c>
      <c r="BY265">
        <v>0</v>
      </c>
      <c r="BZ265">
        <v>0</v>
      </c>
      <c r="CA265">
        <v>88.349999999999895</v>
      </c>
      <c r="CB265" t="s">
        <v>119</v>
      </c>
      <c r="CC265">
        <v>47318.868602602401</v>
      </c>
      <c r="CD265">
        <v>44542498.1193453</v>
      </c>
      <c r="CE265">
        <v>3</v>
      </c>
      <c r="CG265">
        <v>0.74</v>
      </c>
      <c r="CH265">
        <v>0.15</v>
      </c>
      <c r="CI265">
        <v>0.03</v>
      </c>
      <c r="CJ265">
        <v>1</v>
      </c>
      <c r="CK265">
        <v>1</v>
      </c>
      <c r="CL265">
        <v>0.65482233502538101</v>
      </c>
      <c r="CM265">
        <v>0.31137724550898199</v>
      </c>
      <c r="CN265">
        <v>0.51536468392969204</v>
      </c>
      <c r="CO265">
        <v>0.11764705882352899</v>
      </c>
      <c r="CP265">
        <v>6.6315789473683995E-2</v>
      </c>
      <c r="CQ265">
        <v>0.62846347607052899</v>
      </c>
      <c r="CR265">
        <v>0</v>
      </c>
      <c r="CS265">
        <v>0.233333333333333</v>
      </c>
      <c r="CT265">
        <v>0</v>
      </c>
      <c r="CV265">
        <v>0.76666666666666705</v>
      </c>
      <c r="CW265">
        <v>0.24390243902438999</v>
      </c>
      <c r="CX265">
        <v>3.3707865168538999E-2</v>
      </c>
      <c r="CY265">
        <v>0.1</v>
      </c>
      <c r="CZ265">
        <f>AVERAGE(CU265,CV265,CX265)</f>
        <v>0.40018726591760301</v>
      </c>
      <c r="DA265">
        <f t="shared" si="36"/>
        <v>0.23202814971938651</v>
      </c>
      <c r="DB265">
        <f>AVERAGE(CZ265:DA265)</f>
        <v>0.31610770781849473</v>
      </c>
      <c r="DC265">
        <f>(DB265-DB$381)/DB$383</f>
        <v>0.3654594428976764</v>
      </c>
      <c r="DD265">
        <f t="shared" si="37"/>
        <v>0.39980283082189605</v>
      </c>
      <c r="DE265">
        <f t="shared" si="38"/>
        <v>0.37819697752959874</v>
      </c>
      <c r="DF265">
        <f t="shared" si="40"/>
        <v>3.3333333333333333E-2</v>
      </c>
      <c r="DG265">
        <f t="shared" si="39"/>
        <v>0.25899658458686947</v>
      </c>
    </row>
    <row r="266" spans="1:111" x14ac:dyDescent="0.3">
      <c r="A266">
        <v>174</v>
      </c>
      <c r="B266">
        <v>4159000</v>
      </c>
      <c r="C266" t="s">
        <v>474</v>
      </c>
      <c r="D266">
        <v>653842</v>
      </c>
      <c r="E266">
        <v>636699</v>
      </c>
      <c r="F266">
        <v>411020</v>
      </c>
      <c r="G266">
        <v>17143</v>
      </c>
      <c r="H266">
        <v>4900.6000000000004</v>
      </c>
      <c r="I266">
        <v>279697</v>
      </c>
      <c r="J266">
        <v>2.2799999999999998</v>
      </c>
      <c r="K266">
        <v>136728</v>
      </c>
      <c r="L266">
        <v>3.01</v>
      </c>
      <c r="M266">
        <v>298524</v>
      </c>
      <c r="N266">
        <v>147622</v>
      </c>
      <c r="O266">
        <v>132075</v>
      </c>
      <c r="P266">
        <v>18827</v>
      </c>
      <c r="Q266">
        <v>1.01</v>
      </c>
      <c r="R266">
        <v>1.05</v>
      </c>
      <c r="S266">
        <v>0.76</v>
      </c>
      <c r="T266">
        <v>33953</v>
      </c>
      <c r="U266">
        <v>32699</v>
      </c>
      <c r="V266">
        <v>32421</v>
      </c>
      <c r="W266">
        <v>33871</v>
      </c>
      <c r="X266">
        <v>45090</v>
      </c>
      <c r="Y266">
        <v>57204</v>
      </c>
      <c r="Z266">
        <v>57803</v>
      </c>
      <c r="AA266">
        <v>55161</v>
      </c>
      <c r="AB266">
        <v>47971</v>
      </c>
      <c r="AC266">
        <v>41910</v>
      </c>
      <c r="AD266">
        <v>39745</v>
      </c>
      <c r="AE266">
        <v>39234</v>
      </c>
      <c r="AF266">
        <v>38791</v>
      </c>
      <c r="AG266">
        <v>34143</v>
      </c>
      <c r="AH266">
        <v>25948</v>
      </c>
      <c r="AI266">
        <v>15846</v>
      </c>
      <c r="AJ266">
        <v>10001</v>
      </c>
      <c r="AK266">
        <v>12053</v>
      </c>
      <c r="AL266">
        <v>324454</v>
      </c>
      <c r="AM266">
        <v>37.6</v>
      </c>
      <c r="AN266">
        <v>329390</v>
      </c>
      <c r="AO266">
        <v>38.6</v>
      </c>
      <c r="AP266" s="2">
        <v>588127</v>
      </c>
      <c r="AQ266" s="2">
        <v>651984</v>
      </c>
      <c r="AR266" s="2">
        <v>10</v>
      </c>
      <c r="AS266" s="2">
        <v>69901</v>
      </c>
      <c r="AT266" s="2">
        <v>446221</v>
      </c>
      <c r="AU266" s="2">
        <v>41165</v>
      </c>
      <c r="AV266" s="2">
        <v>4498</v>
      </c>
      <c r="AW266" s="2">
        <v>57937</v>
      </c>
      <c r="AX266" s="2">
        <v>4057</v>
      </c>
      <c r="AY266" s="2">
        <v>1368</v>
      </c>
      <c r="AZ266" s="2">
        <v>28695</v>
      </c>
      <c r="BA266" s="2">
        <v>207621</v>
      </c>
      <c r="BB266" s="2">
        <v>27359</v>
      </c>
      <c r="BC266" s="2">
        <v>17946</v>
      </c>
      <c r="BD266" s="2">
        <v>18147</v>
      </c>
      <c r="BE266" s="2">
        <v>29730</v>
      </c>
      <c r="BF266" s="2">
        <v>46224</v>
      </c>
      <c r="BG266" s="2">
        <v>35159</v>
      </c>
      <c r="BH266" s="2">
        <v>50585</v>
      </c>
      <c r="BI266" s="2">
        <v>24522</v>
      </c>
      <c r="BJ266" s="2">
        <v>30025</v>
      </c>
      <c r="BK266" s="2">
        <v>75237</v>
      </c>
      <c r="BL266">
        <v>104517</v>
      </c>
      <c r="BN266" t="s">
        <v>107</v>
      </c>
      <c r="BO266">
        <v>15.9</v>
      </c>
      <c r="BP266">
        <v>14.1999999999999</v>
      </c>
      <c r="BQ266">
        <v>7</v>
      </c>
      <c r="BR266">
        <v>-0.60897879499999996</v>
      </c>
      <c r="BS266" t="s">
        <v>275</v>
      </c>
      <c r="BT266">
        <v>65</v>
      </c>
      <c r="BU266">
        <v>0.29499999999999998</v>
      </c>
      <c r="BV266">
        <v>0.311</v>
      </c>
      <c r="BW266">
        <v>7.8E-2</v>
      </c>
      <c r="BX266">
        <v>0.04</v>
      </c>
      <c r="BY266">
        <v>0</v>
      </c>
      <c r="BZ266">
        <v>0</v>
      </c>
      <c r="CA266">
        <v>36.450000000000003</v>
      </c>
      <c r="CB266" t="s">
        <v>109</v>
      </c>
      <c r="CC266">
        <v>868745.87933851394</v>
      </c>
      <c r="CD266">
        <v>3780518313.9344802</v>
      </c>
      <c r="CE266">
        <v>2.1403508771929798</v>
      </c>
      <c r="CF266">
        <v>0.224</v>
      </c>
      <c r="CG266">
        <v>0.51707964601769896</v>
      </c>
      <c r="CH266">
        <v>0.18</v>
      </c>
      <c r="CI266">
        <v>8.8333333333330006E-3</v>
      </c>
      <c r="CJ266">
        <v>114</v>
      </c>
      <c r="CK266">
        <v>4.7894736842105203</v>
      </c>
      <c r="CL266">
        <v>0.19289340101522801</v>
      </c>
      <c r="CM266">
        <v>0.25748502994012001</v>
      </c>
      <c r="CN266">
        <v>0.341186818895166</v>
      </c>
      <c r="CO266">
        <v>0.88235294117647101</v>
      </c>
      <c r="CP266">
        <v>0.31052631578947398</v>
      </c>
      <c r="CQ266">
        <v>0.35138539042821199</v>
      </c>
      <c r="CR266">
        <v>0.173913043478261</v>
      </c>
      <c r="CS266">
        <v>0.16250000000000001</v>
      </c>
      <c r="CT266">
        <v>0.429824561403509</v>
      </c>
      <c r="CU266">
        <v>0.28999999999999998</v>
      </c>
      <c r="CV266">
        <v>0.51897738446411001</v>
      </c>
      <c r="CW266">
        <v>0.31707317073170699</v>
      </c>
      <c r="CX266">
        <v>9.9250936329590006E-3</v>
      </c>
      <c r="CY266">
        <v>0.47894736842105301</v>
      </c>
      <c r="CZ266">
        <f>AVERAGE(CU266,CV266,CX266)</f>
        <v>0.27296749269902298</v>
      </c>
      <c r="DA266">
        <f t="shared" si="36"/>
        <v>0.24958118742398674</v>
      </c>
      <c r="DB266">
        <f>AVERAGE(CZ266:DA266)</f>
        <v>0.26127434006150485</v>
      </c>
      <c r="DC266">
        <f>(DB266-DB$381)/DB$383</f>
        <v>0.28915150822883506</v>
      </c>
      <c r="DD266">
        <f t="shared" si="37"/>
        <v>0.41847954775674623</v>
      </c>
      <c r="DE266">
        <f t="shared" si="38"/>
        <v>0.41452673334129209</v>
      </c>
      <c r="DF266">
        <f t="shared" si="40"/>
        <v>0.19298245614035101</v>
      </c>
      <c r="DG266">
        <f t="shared" si="39"/>
        <v>0.29888689923682604</v>
      </c>
    </row>
    <row r="267" spans="1:111" x14ac:dyDescent="0.3">
      <c r="A267">
        <v>176</v>
      </c>
      <c r="B267">
        <v>4159600</v>
      </c>
      <c r="C267" t="s">
        <v>478</v>
      </c>
      <c r="D267">
        <v>710</v>
      </c>
      <c r="E267">
        <v>710</v>
      </c>
      <c r="F267">
        <v>507</v>
      </c>
      <c r="G267">
        <v>0</v>
      </c>
      <c r="H267">
        <v>1213.9000000000001</v>
      </c>
      <c r="I267">
        <v>323</v>
      </c>
      <c r="J267">
        <v>2.2000000000000002</v>
      </c>
      <c r="K267">
        <v>179</v>
      </c>
      <c r="L267">
        <v>2.83</v>
      </c>
      <c r="M267">
        <v>388</v>
      </c>
      <c r="N267">
        <v>217</v>
      </c>
      <c r="O267">
        <v>105</v>
      </c>
      <c r="P267">
        <v>65</v>
      </c>
      <c r="Q267">
        <v>0.27</v>
      </c>
      <c r="R267">
        <v>0.25</v>
      </c>
      <c r="S267">
        <v>0.36</v>
      </c>
      <c r="T267">
        <v>33</v>
      </c>
      <c r="U267">
        <v>34</v>
      </c>
      <c r="V267">
        <v>36</v>
      </c>
      <c r="W267">
        <v>39</v>
      </c>
      <c r="X267">
        <v>35</v>
      </c>
      <c r="Y267">
        <v>38</v>
      </c>
      <c r="Z267">
        <v>29</v>
      </c>
      <c r="AA267">
        <v>36</v>
      </c>
      <c r="AB267">
        <v>37</v>
      </c>
      <c r="AC267">
        <v>32</v>
      </c>
      <c r="AD267">
        <v>32</v>
      </c>
      <c r="AE267">
        <v>43</v>
      </c>
      <c r="AF267">
        <v>71</v>
      </c>
      <c r="AG267">
        <v>72</v>
      </c>
      <c r="AH267">
        <v>49</v>
      </c>
      <c r="AI267">
        <v>41</v>
      </c>
      <c r="AJ267">
        <v>32</v>
      </c>
      <c r="AK267">
        <v>22</v>
      </c>
      <c r="AL267">
        <v>357</v>
      </c>
      <c r="AM267">
        <v>51.5</v>
      </c>
      <c r="AN267">
        <v>354</v>
      </c>
      <c r="AO267">
        <v>50.6</v>
      </c>
      <c r="AP267" s="2"/>
      <c r="AQ267" s="2"/>
      <c r="AR267" s="2"/>
      <c r="AS267" s="2">
        <v>45</v>
      </c>
      <c r="AT267" s="2">
        <v>574</v>
      </c>
      <c r="AU267" s="2">
        <v>1</v>
      </c>
      <c r="AV267" s="2">
        <v>21</v>
      </c>
      <c r="AW267" s="2">
        <v>3</v>
      </c>
      <c r="AX267" s="2">
        <v>1</v>
      </c>
      <c r="AY267" s="2">
        <v>1</v>
      </c>
      <c r="AZ267" s="2">
        <v>65</v>
      </c>
      <c r="BA267" s="2">
        <v>136</v>
      </c>
      <c r="BB267" s="2">
        <v>100</v>
      </c>
      <c r="BC267" s="2">
        <v>46</v>
      </c>
      <c r="BD267" s="2">
        <v>29</v>
      </c>
      <c r="BE267" s="2">
        <v>33</v>
      </c>
      <c r="BF267" s="2">
        <v>37</v>
      </c>
      <c r="BG267" s="2">
        <v>57</v>
      </c>
      <c r="BH267" s="2">
        <v>20</v>
      </c>
      <c r="BI267" s="2">
        <v>1</v>
      </c>
      <c r="BJ267" s="2">
        <v>0</v>
      </c>
      <c r="BK267" s="2">
        <v>29702</v>
      </c>
      <c r="BL267">
        <v>43179</v>
      </c>
      <c r="BN267" t="s">
        <v>107</v>
      </c>
      <c r="BO267">
        <v>27.1999999999999</v>
      </c>
      <c r="BP267">
        <v>17</v>
      </c>
      <c r="BQ267">
        <v>24</v>
      </c>
      <c r="BR267">
        <v>0.55696797360000005</v>
      </c>
      <c r="BS267" t="s">
        <v>138</v>
      </c>
      <c r="BT267">
        <v>32</v>
      </c>
      <c r="BU267">
        <v>0.14799999999999999</v>
      </c>
      <c r="BV267">
        <v>0.47499999999999998</v>
      </c>
      <c r="BW267">
        <v>0.151</v>
      </c>
      <c r="BX267">
        <v>1.4E-2</v>
      </c>
      <c r="BY267">
        <v>0</v>
      </c>
      <c r="BZ267">
        <v>0</v>
      </c>
      <c r="CA267">
        <v>2.27</v>
      </c>
      <c r="CB267" t="s">
        <v>119</v>
      </c>
      <c r="CC267">
        <v>22795.526645075199</v>
      </c>
      <c r="CD267">
        <v>17701826.670657601</v>
      </c>
      <c r="CE267">
        <v>2</v>
      </c>
      <c r="CG267">
        <v>0.95</v>
      </c>
      <c r="CH267">
        <v>0.3</v>
      </c>
      <c r="CI267">
        <v>0.08</v>
      </c>
      <c r="CJ267">
        <v>1</v>
      </c>
      <c r="CK267">
        <v>6</v>
      </c>
      <c r="CL267">
        <v>0.76649746192893398</v>
      </c>
      <c r="CM267">
        <v>0.42514970059880203</v>
      </c>
      <c r="CN267">
        <v>0.70714625662272401</v>
      </c>
      <c r="CO267">
        <v>0.23529411764705899</v>
      </c>
      <c r="CP267">
        <v>0.15578947368421101</v>
      </c>
      <c r="CQ267">
        <v>0.55793450881612106</v>
      </c>
      <c r="CR267">
        <v>6.0869565217391002E-2</v>
      </c>
      <c r="CS267">
        <v>0.31458333333333299</v>
      </c>
      <c r="CT267">
        <v>0.5</v>
      </c>
      <c r="CV267">
        <v>1</v>
      </c>
      <c r="CW267">
        <v>0.60975609756097604</v>
      </c>
      <c r="CX267">
        <v>8.9887640449438005E-2</v>
      </c>
      <c r="CY267">
        <v>0.6</v>
      </c>
      <c r="CZ267">
        <f>AVERAGE(CU267,CV267,CX267)</f>
        <v>0.54494382022471899</v>
      </c>
      <c r="DA267">
        <f t="shared" si="36"/>
        <v>0.27229422026276401</v>
      </c>
      <c r="DB267">
        <f>AVERAGE(CZ267:DA267)</f>
        <v>0.40861902024374153</v>
      </c>
      <c r="DC267">
        <f>(DB267-DB$381)/DB$383</f>
        <v>0.49420125602066511</v>
      </c>
      <c r="DD267">
        <f t="shared" si="37"/>
        <v>0.53352188419937974</v>
      </c>
      <c r="DE267">
        <f t="shared" si="38"/>
        <v>0.63830589139924843</v>
      </c>
      <c r="DF267">
        <f t="shared" si="40"/>
        <v>0.19999999999999998</v>
      </c>
      <c r="DG267">
        <f t="shared" si="39"/>
        <v>0.44416904913997118</v>
      </c>
    </row>
    <row r="268" spans="1:111" x14ac:dyDescent="0.3">
      <c r="A268">
        <v>305</v>
      </c>
      <c r="B268">
        <v>4159650</v>
      </c>
      <c r="C268" t="s">
        <v>742</v>
      </c>
      <c r="D268">
        <v>902</v>
      </c>
      <c r="E268">
        <v>876</v>
      </c>
      <c r="F268">
        <v>696</v>
      </c>
      <c r="G268">
        <v>26</v>
      </c>
      <c r="H268">
        <v>909.6</v>
      </c>
      <c r="I268">
        <v>401</v>
      </c>
      <c r="J268">
        <v>2.1800000000000002</v>
      </c>
      <c r="K268">
        <v>262</v>
      </c>
      <c r="L268">
        <v>2.66</v>
      </c>
      <c r="M268">
        <v>476</v>
      </c>
      <c r="N268">
        <v>300</v>
      </c>
      <c r="O268">
        <v>101</v>
      </c>
      <c r="P268">
        <v>75</v>
      </c>
      <c r="Q268">
        <v>-7.0000000000000007E-2</v>
      </c>
      <c r="R268">
        <v>-0.02</v>
      </c>
      <c r="S268">
        <v>0.17</v>
      </c>
      <c r="T268">
        <v>29</v>
      </c>
      <c r="U268">
        <v>38</v>
      </c>
      <c r="V268">
        <v>45</v>
      </c>
      <c r="W268">
        <v>35</v>
      </c>
      <c r="X268">
        <v>23</v>
      </c>
      <c r="Y268">
        <v>24</v>
      </c>
      <c r="Z268">
        <v>36</v>
      </c>
      <c r="AA268">
        <v>48</v>
      </c>
      <c r="AB268">
        <v>29</v>
      </c>
      <c r="AC268">
        <v>40</v>
      </c>
      <c r="AD268">
        <v>63</v>
      </c>
      <c r="AE268">
        <v>88</v>
      </c>
      <c r="AF268">
        <v>93</v>
      </c>
      <c r="AG268">
        <v>97</v>
      </c>
      <c r="AH268">
        <v>98</v>
      </c>
      <c r="AI268">
        <v>59</v>
      </c>
      <c r="AJ268">
        <v>26</v>
      </c>
      <c r="AK268">
        <v>33</v>
      </c>
      <c r="AL268">
        <v>458</v>
      </c>
      <c r="AM268">
        <v>58.1</v>
      </c>
      <c r="AN268">
        <v>446</v>
      </c>
      <c r="AO268">
        <v>56.7</v>
      </c>
      <c r="AP268" s="2"/>
      <c r="AQ268" s="2"/>
      <c r="AR268" s="2"/>
      <c r="AS268" s="2">
        <v>35</v>
      </c>
      <c r="AT268" s="2">
        <v>814</v>
      </c>
      <c r="AU268" s="2">
        <v>2</v>
      </c>
      <c r="AV268" s="2">
        <v>11</v>
      </c>
      <c r="AW268" s="2">
        <v>8</v>
      </c>
      <c r="AX268" s="2">
        <v>1</v>
      </c>
      <c r="AY268" s="2">
        <v>0</v>
      </c>
      <c r="AZ268" s="2">
        <v>31</v>
      </c>
      <c r="BA268" s="2">
        <v>88</v>
      </c>
      <c r="BB268" s="2">
        <v>64</v>
      </c>
      <c r="BC268" s="2">
        <v>36</v>
      </c>
      <c r="BD268" s="2">
        <v>47</v>
      </c>
      <c r="BE268" s="2">
        <v>58</v>
      </c>
      <c r="BF268" s="2">
        <v>115</v>
      </c>
      <c r="BG268" s="2">
        <v>40</v>
      </c>
      <c r="BH268" s="2">
        <v>37</v>
      </c>
      <c r="BI268" s="2">
        <v>0</v>
      </c>
      <c r="BJ268" s="2">
        <v>4</v>
      </c>
      <c r="BK268" s="2">
        <v>48462</v>
      </c>
      <c r="BL268">
        <v>54083</v>
      </c>
      <c r="BN268" t="s">
        <v>148</v>
      </c>
      <c r="BO268">
        <v>24</v>
      </c>
      <c r="BP268">
        <v>14.9</v>
      </c>
      <c r="BQ268">
        <v>29</v>
      </c>
      <c r="BR268">
        <v>0.80843108679999998</v>
      </c>
      <c r="BS268" t="s">
        <v>659</v>
      </c>
      <c r="BT268">
        <v>48</v>
      </c>
      <c r="BU268">
        <v>8.5000000000000006E-2</v>
      </c>
      <c r="BV268">
        <v>0.35799999999999998</v>
      </c>
      <c r="BW268">
        <v>8.2000000000000003E-2</v>
      </c>
      <c r="BX268">
        <v>0</v>
      </c>
      <c r="BY268">
        <v>84.6099999999999</v>
      </c>
      <c r="BZ268">
        <v>0</v>
      </c>
      <c r="CA268">
        <v>0</v>
      </c>
      <c r="CB268" t="s">
        <v>119</v>
      </c>
      <c r="CC268">
        <v>28373.046147211098</v>
      </c>
      <c r="CD268">
        <v>27630357.1264675</v>
      </c>
      <c r="CE268">
        <v>3</v>
      </c>
      <c r="CG268">
        <v>0.54</v>
      </c>
      <c r="CH268">
        <v>0.26</v>
      </c>
      <c r="CI268">
        <v>0.01</v>
      </c>
      <c r="CJ268">
        <v>1</v>
      </c>
      <c r="CK268">
        <v>0</v>
      </c>
      <c r="CL268">
        <v>0.60406091370558401</v>
      </c>
      <c r="CM268">
        <v>0.29940119760479</v>
      </c>
      <c r="CN268">
        <v>0.78607378744507195</v>
      </c>
      <c r="CO268">
        <v>0.54901960784313697</v>
      </c>
      <c r="CP268">
        <v>8.9473684210525997E-2</v>
      </c>
      <c r="CQ268">
        <v>0.41057934508816102</v>
      </c>
      <c r="CR268">
        <v>0</v>
      </c>
      <c r="CS268">
        <v>0.170833333333333</v>
      </c>
      <c r="CT268">
        <v>0</v>
      </c>
      <c r="CV268">
        <v>0.54444444444444495</v>
      </c>
      <c r="CW268">
        <v>0.51219512195121997</v>
      </c>
      <c r="CX268">
        <v>1.123595505618E-2</v>
      </c>
      <c r="CY268">
        <v>0</v>
      </c>
      <c r="CZ268">
        <f>AVERAGE(CU268,CV268,CX268)</f>
        <v>0.27784019975031249</v>
      </c>
      <c r="DA268">
        <f t="shared" si="36"/>
        <v>0.16772159065800502</v>
      </c>
      <c r="DB268">
        <f>AVERAGE(CZ268:DA268)</f>
        <v>0.22278089520415875</v>
      </c>
      <c r="DC268">
        <f>(DB268-DB$381)/DB$383</f>
        <v>0.23558275264244172</v>
      </c>
      <c r="DD268">
        <f t="shared" si="37"/>
        <v>0.55963887664964573</v>
      </c>
      <c r="DE268">
        <f t="shared" si="38"/>
        <v>0.68910839387137868</v>
      </c>
      <c r="DF268">
        <f t="shared" si="40"/>
        <v>0.28203333333333297</v>
      </c>
      <c r="DG268">
        <f t="shared" si="39"/>
        <v>0.4022414932823844</v>
      </c>
    </row>
    <row r="269" spans="1:111" x14ac:dyDescent="0.3">
      <c r="A269">
        <v>177</v>
      </c>
      <c r="B269">
        <v>4159750</v>
      </c>
      <c r="C269" t="s">
        <v>480</v>
      </c>
      <c r="D269">
        <v>56</v>
      </c>
      <c r="E269">
        <v>56</v>
      </c>
      <c r="F269">
        <v>47</v>
      </c>
      <c r="G269">
        <v>0</v>
      </c>
      <c r="H269">
        <v>809.2</v>
      </c>
      <c r="I269">
        <v>27</v>
      </c>
      <c r="J269">
        <v>2.0699999999999998</v>
      </c>
      <c r="K269">
        <v>19</v>
      </c>
      <c r="L269">
        <v>2.4700000000000002</v>
      </c>
      <c r="M269">
        <v>35</v>
      </c>
      <c r="N269">
        <v>22</v>
      </c>
      <c r="O269">
        <v>5</v>
      </c>
      <c r="P269">
        <v>8</v>
      </c>
      <c r="Q269">
        <v>-0.16</v>
      </c>
      <c r="R269">
        <v>0</v>
      </c>
      <c r="S269">
        <v>0.48</v>
      </c>
      <c r="T269">
        <v>2</v>
      </c>
      <c r="U269">
        <v>3</v>
      </c>
      <c r="V269">
        <v>4</v>
      </c>
      <c r="W269">
        <v>3</v>
      </c>
      <c r="X269">
        <v>2</v>
      </c>
      <c r="Y269">
        <v>3</v>
      </c>
      <c r="Z269">
        <v>3</v>
      </c>
      <c r="AA269">
        <v>3</v>
      </c>
      <c r="AB269">
        <v>3</v>
      </c>
      <c r="AC269">
        <v>4</v>
      </c>
      <c r="AD269">
        <v>2</v>
      </c>
      <c r="AE269">
        <v>4</v>
      </c>
      <c r="AF269">
        <v>5</v>
      </c>
      <c r="AG269">
        <v>5</v>
      </c>
      <c r="AH269">
        <v>6</v>
      </c>
      <c r="AI269">
        <v>2</v>
      </c>
      <c r="AJ269">
        <v>2</v>
      </c>
      <c r="AK269">
        <v>1</v>
      </c>
      <c r="AL269">
        <v>28</v>
      </c>
      <c r="AM269">
        <v>47.5</v>
      </c>
      <c r="AN269">
        <v>29</v>
      </c>
      <c r="AO269">
        <v>48.799999999999898</v>
      </c>
      <c r="AP269" s="2"/>
      <c r="AQ269" s="2"/>
      <c r="AR269" s="2"/>
      <c r="AS269" s="2">
        <v>4</v>
      </c>
      <c r="AT269" s="2">
        <v>47</v>
      </c>
      <c r="AU269" s="2">
        <v>0</v>
      </c>
      <c r="AV269" s="2">
        <v>1</v>
      </c>
      <c r="AW269" s="2">
        <v>0</v>
      </c>
      <c r="AX269" s="2">
        <v>0</v>
      </c>
      <c r="AY269" s="2">
        <v>0</v>
      </c>
      <c r="AZ269" s="2">
        <v>3</v>
      </c>
      <c r="BA269" s="2">
        <v>9</v>
      </c>
      <c r="BB269" s="2">
        <v>1</v>
      </c>
      <c r="BC269" s="2">
        <v>3</v>
      </c>
      <c r="BD269" s="2">
        <v>4</v>
      </c>
      <c r="BE269" s="2">
        <v>3</v>
      </c>
      <c r="BF269" s="2">
        <v>7</v>
      </c>
      <c r="BG269" s="2">
        <v>2</v>
      </c>
      <c r="BH269" s="2">
        <v>4</v>
      </c>
      <c r="BI269" s="2">
        <v>3</v>
      </c>
      <c r="BJ269" s="2">
        <v>0</v>
      </c>
      <c r="BK269" s="2">
        <v>56360</v>
      </c>
      <c r="BL269">
        <v>68730</v>
      </c>
      <c r="BN269" t="s">
        <v>107</v>
      </c>
      <c r="BO269">
        <v>24.1999999999999</v>
      </c>
      <c r="BP269">
        <v>15.1</v>
      </c>
      <c r="BQ269">
        <v>11</v>
      </c>
      <c r="BR269">
        <v>-0.41061693300000002</v>
      </c>
      <c r="BS269" t="s">
        <v>210</v>
      </c>
      <c r="BT269">
        <v>42</v>
      </c>
      <c r="BU269">
        <v>0.115</v>
      </c>
      <c r="BV269">
        <v>0.47299999999999998</v>
      </c>
      <c r="BW269">
        <v>6.2E-2</v>
      </c>
      <c r="BX269">
        <v>0</v>
      </c>
      <c r="BY269">
        <v>0</v>
      </c>
      <c r="BZ269">
        <v>0</v>
      </c>
      <c r="CA269">
        <v>26.82</v>
      </c>
      <c r="CB269" t="s">
        <v>119</v>
      </c>
      <c r="CC269">
        <v>6804.8245589264197</v>
      </c>
      <c r="CD269">
        <v>1943602.7190803201</v>
      </c>
      <c r="CL269">
        <v>0.61421319796954299</v>
      </c>
      <c r="CM269">
        <v>0.31137724550898199</v>
      </c>
      <c r="CN269">
        <v>0.40344729033270599</v>
      </c>
      <c r="CO269">
        <v>0.43137254901960798</v>
      </c>
      <c r="CP269">
        <v>0.121052631578947</v>
      </c>
      <c r="CQ269">
        <v>0.55541561712846299</v>
      </c>
      <c r="CR269">
        <v>0</v>
      </c>
      <c r="CS269">
        <v>0.12916666666666701</v>
      </c>
      <c r="DA269">
        <f t="shared" si="36"/>
        <v>0.20140872884351924</v>
      </c>
      <c r="DC269">
        <f>DA269</f>
        <v>0.20140872884351924</v>
      </c>
      <c r="DD269">
        <f t="shared" si="37"/>
        <v>0.44010257070770975</v>
      </c>
      <c r="DE269">
        <f t="shared" si="38"/>
        <v>0.45658761301620526</v>
      </c>
      <c r="DF269">
        <f t="shared" si="40"/>
        <v>0</v>
      </c>
      <c r="DG269">
        <f t="shared" si="39"/>
        <v>0.21933211395324151</v>
      </c>
    </row>
    <row r="270" spans="1:111" x14ac:dyDescent="0.3">
      <c r="A270">
        <v>306</v>
      </c>
      <c r="B270">
        <v>4159850</v>
      </c>
      <c r="C270" t="s">
        <v>744</v>
      </c>
      <c r="D270">
        <v>10660</v>
      </c>
      <c r="E270">
        <v>10425</v>
      </c>
      <c r="F270">
        <v>8211</v>
      </c>
      <c r="G270">
        <v>235</v>
      </c>
      <c r="H270">
        <v>830.89999999999895</v>
      </c>
      <c r="I270">
        <v>4315</v>
      </c>
      <c r="J270">
        <v>2.42</v>
      </c>
      <c r="K270">
        <v>2779</v>
      </c>
      <c r="L270">
        <v>2.95</v>
      </c>
      <c r="M270">
        <v>4782</v>
      </c>
      <c r="N270">
        <v>2529</v>
      </c>
      <c r="O270">
        <v>1786</v>
      </c>
      <c r="P270">
        <v>467</v>
      </c>
      <c r="Q270">
        <v>1.3</v>
      </c>
      <c r="R270">
        <v>1.44</v>
      </c>
      <c r="S270">
        <v>1.32</v>
      </c>
      <c r="T270">
        <v>678</v>
      </c>
      <c r="U270">
        <v>690</v>
      </c>
      <c r="V270">
        <v>654</v>
      </c>
      <c r="W270">
        <v>618</v>
      </c>
      <c r="X270">
        <v>629</v>
      </c>
      <c r="Y270">
        <v>700</v>
      </c>
      <c r="Z270">
        <v>630</v>
      </c>
      <c r="AA270">
        <v>667</v>
      </c>
      <c r="AB270">
        <v>684</v>
      </c>
      <c r="AC270">
        <v>612</v>
      </c>
      <c r="AD270">
        <v>580</v>
      </c>
      <c r="AE270">
        <v>696</v>
      </c>
      <c r="AF270">
        <v>697</v>
      </c>
      <c r="AG270">
        <v>602</v>
      </c>
      <c r="AH270">
        <v>557</v>
      </c>
      <c r="AI270">
        <v>435</v>
      </c>
      <c r="AJ270">
        <v>268</v>
      </c>
      <c r="AK270">
        <v>264</v>
      </c>
      <c r="AL270">
        <v>5152</v>
      </c>
      <c r="AM270">
        <v>39</v>
      </c>
      <c r="AN270">
        <v>5509</v>
      </c>
      <c r="AO270">
        <v>41.799999999999898</v>
      </c>
      <c r="AP270" s="2">
        <v>7220</v>
      </c>
      <c r="AQ270" s="2">
        <v>10462</v>
      </c>
      <c r="AR270" s="2">
        <v>31</v>
      </c>
      <c r="AS270" s="2">
        <v>1221</v>
      </c>
      <c r="AT270" s="2">
        <v>8903</v>
      </c>
      <c r="AU270" s="2">
        <v>12</v>
      </c>
      <c r="AV270" s="2">
        <v>140</v>
      </c>
      <c r="AW270" s="2">
        <v>102</v>
      </c>
      <c r="AX270" s="2">
        <v>22</v>
      </c>
      <c r="AY270" s="2">
        <v>12</v>
      </c>
      <c r="AZ270" s="2">
        <v>249</v>
      </c>
      <c r="BA270" s="2">
        <v>1757</v>
      </c>
      <c r="BB270" s="2">
        <v>498</v>
      </c>
      <c r="BC270" s="2">
        <v>616</v>
      </c>
      <c r="BD270" s="2">
        <v>772</v>
      </c>
      <c r="BE270" s="2">
        <v>615</v>
      </c>
      <c r="BF270" s="2">
        <v>760</v>
      </c>
      <c r="BG270" s="2">
        <v>553</v>
      </c>
      <c r="BH270" s="2">
        <v>339</v>
      </c>
      <c r="BI270" s="2">
        <v>159</v>
      </c>
      <c r="BJ270" s="2">
        <v>3</v>
      </c>
      <c r="BK270" s="2">
        <v>40454</v>
      </c>
      <c r="BL270">
        <v>52940</v>
      </c>
      <c r="BN270" t="s">
        <v>107</v>
      </c>
      <c r="BO270">
        <v>23</v>
      </c>
      <c r="BP270">
        <v>16.1999999999999</v>
      </c>
      <c r="BQ270">
        <v>23</v>
      </c>
      <c r="BR270">
        <v>0.35402492880000003</v>
      </c>
      <c r="BS270" t="s">
        <v>745</v>
      </c>
      <c r="BT270">
        <v>47</v>
      </c>
      <c r="BU270">
        <v>0.187</v>
      </c>
      <c r="BV270">
        <v>0.56899999999999995</v>
      </c>
      <c r="BW270">
        <v>0.16600000000000001</v>
      </c>
      <c r="BX270">
        <v>1E-3</v>
      </c>
      <c r="BY270">
        <v>66.769999999999897</v>
      </c>
      <c r="BZ270">
        <v>0</v>
      </c>
      <c r="CA270">
        <v>0</v>
      </c>
      <c r="CB270" t="s">
        <v>119</v>
      </c>
      <c r="CC270">
        <v>204935.927793418</v>
      </c>
      <c r="CD270">
        <v>357465767.29318899</v>
      </c>
      <c r="CE270">
        <v>2.5</v>
      </c>
      <c r="CF270">
        <v>9.5000000000000001E-2</v>
      </c>
      <c r="CG270">
        <v>0.61666666666666703</v>
      </c>
      <c r="CH270">
        <v>0.34333333333333299</v>
      </c>
      <c r="CI270">
        <v>1.1333333333332999E-2</v>
      </c>
      <c r="CJ270">
        <v>6</v>
      </c>
      <c r="CK270">
        <v>0</v>
      </c>
      <c r="CL270">
        <v>0.55329949238578702</v>
      </c>
      <c r="CM270">
        <v>0.37724550898203602</v>
      </c>
      <c r="CN270">
        <v>0.64344787470182097</v>
      </c>
      <c r="CO270">
        <v>0.52941176470588203</v>
      </c>
      <c r="CP270">
        <v>0.19684210526315801</v>
      </c>
      <c r="CQ270">
        <v>0.67632241813602001</v>
      </c>
      <c r="CR270">
        <v>4.3478260869569997E-3</v>
      </c>
      <c r="CS270">
        <v>0.34583333333333299</v>
      </c>
      <c r="CT270">
        <v>0.25</v>
      </c>
      <c r="CU270">
        <v>7.4999999999999997E-2</v>
      </c>
      <c r="CV270">
        <v>0.62962962962962998</v>
      </c>
      <c r="CW270">
        <v>0.71544715447154505</v>
      </c>
      <c r="CX270">
        <v>1.2734082397004E-2</v>
      </c>
      <c r="CY270">
        <v>0</v>
      </c>
      <c r="CZ270">
        <f>AVERAGE(CU270,CV270,CX270)</f>
        <v>0.23912123734221133</v>
      </c>
      <c r="DA270">
        <f t="shared" si="36"/>
        <v>0.30583642070486705</v>
      </c>
      <c r="DB270">
        <f>AVERAGE(CZ270:DA270)</f>
        <v>0.2724788290235392</v>
      </c>
      <c r="DC270">
        <f>(DB270-DB$381)/DB$383</f>
        <v>0.3047440469819136</v>
      </c>
      <c r="DD270">
        <f t="shared" si="37"/>
        <v>0.52585116019388156</v>
      </c>
      <c r="DE270">
        <f t="shared" si="38"/>
        <v>0.6233848787292624</v>
      </c>
      <c r="DF270">
        <f t="shared" si="40"/>
        <v>0.32589999999999963</v>
      </c>
      <c r="DG270">
        <f t="shared" si="39"/>
        <v>0.41800964190372519</v>
      </c>
    </row>
    <row r="271" spans="1:111" x14ac:dyDescent="0.3">
      <c r="A271">
        <v>307</v>
      </c>
      <c r="B271">
        <v>4160070</v>
      </c>
      <c r="C271" t="s">
        <v>747</v>
      </c>
      <c r="D271">
        <v>40</v>
      </c>
      <c r="E271">
        <v>40</v>
      </c>
      <c r="F271">
        <v>32</v>
      </c>
      <c r="G271">
        <v>0</v>
      </c>
      <c r="H271">
        <v>6.1</v>
      </c>
      <c r="I271">
        <v>17</v>
      </c>
      <c r="J271">
        <v>2.35</v>
      </c>
      <c r="K271">
        <v>12</v>
      </c>
      <c r="L271">
        <v>2.67</v>
      </c>
      <c r="M271">
        <v>114</v>
      </c>
      <c r="N271">
        <v>15</v>
      </c>
      <c r="O271">
        <v>2</v>
      </c>
      <c r="P271">
        <v>97</v>
      </c>
      <c r="Q271">
        <v>1.46</v>
      </c>
      <c r="R271">
        <v>1.1200000000000001</v>
      </c>
      <c r="S271">
        <v>-1.36</v>
      </c>
      <c r="T271">
        <v>2</v>
      </c>
      <c r="U271">
        <v>2</v>
      </c>
      <c r="V271">
        <v>2</v>
      </c>
      <c r="W271">
        <v>2</v>
      </c>
      <c r="X271">
        <v>2</v>
      </c>
      <c r="Y271">
        <v>2</v>
      </c>
      <c r="Z271">
        <v>2</v>
      </c>
      <c r="AA271">
        <v>2</v>
      </c>
      <c r="AB271">
        <v>2</v>
      </c>
      <c r="AC271">
        <v>3</v>
      </c>
      <c r="AD271">
        <v>4</v>
      </c>
      <c r="AE271">
        <v>4</v>
      </c>
      <c r="AF271">
        <v>4</v>
      </c>
      <c r="AG271">
        <v>4</v>
      </c>
      <c r="AH271">
        <v>2</v>
      </c>
      <c r="AI271">
        <v>2</v>
      </c>
      <c r="AJ271">
        <v>0</v>
      </c>
      <c r="AK271">
        <v>0</v>
      </c>
      <c r="AL271">
        <v>20</v>
      </c>
      <c r="AM271">
        <v>50</v>
      </c>
      <c r="AN271">
        <v>21</v>
      </c>
      <c r="AO271">
        <v>48.799999999999898</v>
      </c>
      <c r="AP271" s="2"/>
      <c r="AQ271" s="2"/>
      <c r="AR271" s="2"/>
      <c r="AS271" s="2">
        <v>2</v>
      </c>
      <c r="AT271" s="2">
        <v>37</v>
      </c>
      <c r="AU271" s="2">
        <v>0</v>
      </c>
      <c r="AV271" s="2">
        <v>0</v>
      </c>
      <c r="AW271" s="2">
        <v>0</v>
      </c>
      <c r="AX271" s="2">
        <v>0</v>
      </c>
      <c r="AY271" s="2">
        <v>0</v>
      </c>
      <c r="AZ271" s="2">
        <v>1</v>
      </c>
      <c r="BA271" s="2">
        <v>3</v>
      </c>
      <c r="BB271" s="2">
        <v>1</v>
      </c>
      <c r="BC271" s="2">
        <v>2</v>
      </c>
      <c r="BD271" s="2">
        <v>1</v>
      </c>
      <c r="BE271" s="2">
        <v>2</v>
      </c>
      <c r="BF271" s="2">
        <v>3</v>
      </c>
      <c r="BG271" s="2">
        <v>2</v>
      </c>
      <c r="BH271" s="2">
        <v>2</v>
      </c>
      <c r="BI271" s="2">
        <v>2</v>
      </c>
      <c r="BJ271" s="2">
        <v>2</v>
      </c>
      <c r="BK271" s="2">
        <v>69429</v>
      </c>
      <c r="BL271">
        <v>100024</v>
      </c>
      <c r="BN271" t="s">
        <v>115</v>
      </c>
      <c r="BQ271">
        <v>5</v>
      </c>
      <c r="BR271">
        <v>-1.177643937</v>
      </c>
      <c r="BS271" t="s">
        <v>645</v>
      </c>
      <c r="BT271">
        <v>69</v>
      </c>
      <c r="BU271">
        <v>7.6999999999999999E-2</v>
      </c>
      <c r="BV271">
        <v>0.26700000000000002</v>
      </c>
      <c r="BW271">
        <v>0.10199999999999999</v>
      </c>
      <c r="BX271">
        <v>8.0000000000000002E-3</v>
      </c>
      <c r="BY271">
        <v>10.74</v>
      </c>
      <c r="BZ271">
        <v>0</v>
      </c>
      <c r="CA271">
        <v>0</v>
      </c>
      <c r="CB271" t="s">
        <v>109</v>
      </c>
      <c r="CC271">
        <v>55738.892806367498</v>
      </c>
      <c r="CD271">
        <v>183479009.80937099</v>
      </c>
      <c r="CN271">
        <v>0.16269807376020101</v>
      </c>
      <c r="CO271">
        <v>0.96078431372549</v>
      </c>
      <c r="CP271">
        <v>8.1052631578947001E-2</v>
      </c>
      <c r="CQ271">
        <v>0.295969773299748</v>
      </c>
      <c r="CR271">
        <v>3.4782608695652001E-2</v>
      </c>
      <c r="CS271">
        <v>0.21249999999999999</v>
      </c>
      <c r="DA271">
        <f t="shared" si="36"/>
        <v>0.15607625339358674</v>
      </c>
      <c r="DC271">
        <f>DA271</f>
        <v>0.15607625339358674</v>
      </c>
      <c r="DD271">
        <f t="shared" si="37"/>
        <v>0.56174119374284548</v>
      </c>
      <c r="DE271">
        <f t="shared" si="38"/>
        <v>0.69319779924712643</v>
      </c>
      <c r="DF271">
        <f t="shared" si="40"/>
        <v>5.3699999999999998E-2</v>
      </c>
      <c r="DG271">
        <f t="shared" si="39"/>
        <v>0.30099135088023771</v>
      </c>
    </row>
    <row r="272" spans="1:111" x14ac:dyDescent="0.3">
      <c r="A272">
        <v>178</v>
      </c>
      <c r="B272">
        <v>4160100</v>
      </c>
      <c r="C272" t="s">
        <v>482</v>
      </c>
      <c r="D272">
        <v>519</v>
      </c>
      <c r="E272">
        <v>519</v>
      </c>
      <c r="F272">
        <v>413</v>
      </c>
      <c r="G272">
        <v>0</v>
      </c>
      <c r="H272">
        <v>148.30000000000001</v>
      </c>
      <c r="I272">
        <v>232</v>
      </c>
      <c r="J272">
        <v>2.2400000000000002</v>
      </c>
      <c r="K272">
        <v>161</v>
      </c>
      <c r="L272">
        <v>2.57</v>
      </c>
      <c r="M272">
        <v>277</v>
      </c>
      <c r="N272">
        <v>168</v>
      </c>
      <c r="O272">
        <v>63</v>
      </c>
      <c r="P272">
        <v>45</v>
      </c>
      <c r="Q272">
        <v>1.18</v>
      </c>
      <c r="R272">
        <v>1.19</v>
      </c>
      <c r="S272">
        <v>0.81</v>
      </c>
      <c r="T272">
        <v>19</v>
      </c>
      <c r="U272">
        <v>21</v>
      </c>
      <c r="V272">
        <v>24</v>
      </c>
      <c r="W272">
        <v>22</v>
      </c>
      <c r="X272">
        <v>18</v>
      </c>
      <c r="Y272">
        <v>27</v>
      </c>
      <c r="Z272">
        <v>26</v>
      </c>
      <c r="AA272">
        <v>21</v>
      </c>
      <c r="AB272">
        <v>28</v>
      </c>
      <c r="AC272">
        <v>25</v>
      </c>
      <c r="AD272">
        <v>32</v>
      </c>
      <c r="AE272">
        <v>46</v>
      </c>
      <c r="AF272">
        <v>55</v>
      </c>
      <c r="AG272">
        <v>54</v>
      </c>
      <c r="AH272">
        <v>43</v>
      </c>
      <c r="AI272">
        <v>32</v>
      </c>
      <c r="AJ272">
        <v>16</v>
      </c>
      <c r="AK272">
        <v>11</v>
      </c>
      <c r="AL272">
        <v>265</v>
      </c>
      <c r="AM272">
        <v>55.1</v>
      </c>
      <c r="AN272">
        <v>255</v>
      </c>
      <c r="AO272">
        <v>53.899999999999899</v>
      </c>
      <c r="AP272" s="2"/>
      <c r="AQ272" s="2"/>
      <c r="AR272" s="2"/>
      <c r="AS272" s="2">
        <v>38</v>
      </c>
      <c r="AT272" s="2">
        <v>446</v>
      </c>
      <c r="AU272" s="2">
        <v>1</v>
      </c>
      <c r="AV272" s="2">
        <v>11</v>
      </c>
      <c r="AW272" s="2">
        <v>1</v>
      </c>
      <c r="AX272" s="2">
        <v>1</v>
      </c>
      <c r="AY272" s="2">
        <v>0</v>
      </c>
      <c r="AZ272" s="2">
        <v>20</v>
      </c>
      <c r="BA272" s="2">
        <v>73</v>
      </c>
      <c r="BB272" s="2">
        <v>46</v>
      </c>
      <c r="BC272" s="2">
        <v>20</v>
      </c>
      <c r="BD272" s="2">
        <v>22</v>
      </c>
      <c r="BE272" s="2">
        <v>28</v>
      </c>
      <c r="BF272" s="2">
        <v>38</v>
      </c>
      <c r="BG272" s="2">
        <v>35</v>
      </c>
      <c r="BH272" s="2">
        <v>29</v>
      </c>
      <c r="BI272" s="2">
        <v>2</v>
      </c>
      <c r="BJ272" s="2">
        <v>11</v>
      </c>
      <c r="BK272" s="2">
        <v>49646</v>
      </c>
      <c r="BL272">
        <v>68152</v>
      </c>
      <c r="BN272" t="s">
        <v>115</v>
      </c>
      <c r="BO272">
        <v>21.399999999999899</v>
      </c>
      <c r="BP272">
        <v>14.9</v>
      </c>
      <c r="BQ272">
        <v>15</v>
      </c>
      <c r="BR272">
        <v>-9.0228085E-2</v>
      </c>
      <c r="BS272" t="s">
        <v>127</v>
      </c>
      <c r="BT272">
        <v>41</v>
      </c>
      <c r="BU272">
        <v>0.112</v>
      </c>
      <c r="BV272">
        <v>0.36299999999999999</v>
      </c>
      <c r="BW272">
        <v>8.1000000000000003E-2</v>
      </c>
      <c r="BX272">
        <v>0</v>
      </c>
      <c r="BY272">
        <v>51.869999999999898</v>
      </c>
      <c r="BZ272">
        <v>0</v>
      </c>
      <c r="CA272">
        <v>0</v>
      </c>
      <c r="CB272" t="s">
        <v>119</v>
      </c>
      <c r="CC272">
        <v>71836.157019262901</v>
      </c>
      <c r="CD272">
        <v>97703252.5127763</v>
      </c>
      <c r="CE272">
        <v>3</v>
      </c>
      <c r="CG272">
        <v>0.95</v>
      </c>
      <c r="CH272">
        <v>0.21</v>
      </c>
      <c r="CI272">
        <v>0</v>
      </c>
      <c r="CJ272">
        <v>1</v>
      </c>
      <c r="CK272">
        <v>0</v>
      </c>
      <c r="CL272">
        <v>0.47208121827411198</v>
      </c>
      <c r="CM272">
        <v>0.29940119760479</v>
      </c>
      <c r="CN272">
        <v>0.50400876177024501</v>
      </c>
      <c r="CO272">
        <v>0.41176470588235298</v>
      </c>
      <c r="CP272">
        <v>0.117894736842105</v>
      </c>
      <c r="CQ272">
        <v>0.41687657430730501</v>
      </c>
      <c r="CR272">
        <v>0</v>
      </c>
      <c r="CS272">
        <v>0.16875000000000001</v>
      </c>
      <c r="CT272">
        <v>0</v>
      </c>
      <c r="CV272">
        <v>1</v>
      </c>
      <c r="CW272">
        <v>0.39024390243902402</v>
      </c>
      <c r="CX272">
        <v>0</v>
      </c>
      <c r="CY272">
        <v>0</v>
      </c>
      <c r="CZ272">
        <f>AVERAGE(CU272,CV272,CX272)</f>
        <v>0.5</v>
      </c>
      <c r="DA272">
        <f t="shared" si="36"/>
        <v>0.17588032778735252</v>
      </c>
      <c r="DB272">
        <f>AVERAGE(CZ272:DA272)</f>
        <v>0.33794016389367626</v>
      </c>
      <c r="DC272">
        <f>(DB272-DB$381)/DB$383</f>
        <v>0.39584221346228265</v>
      </c>
      <c r="DD272">
        <f t="shared" si="37"/>
        <v>0.42181397088287503</v>
      </c>
      <c r="DE272">
        <f t="shared" si="38"/>
        <v>0.42101281857606276</v>
      </c>
      <c r="DF272">
        <f t="shared" si="40"/>
        <v>0.17289999999999964</v>
      </c>
      <c r="DG272">
        <f t="shared" si="39"/>
        <v>0.32991834401278169</v>
      </c>
    </row>
    <row r="273" spans="1:111" x14ac:dyDescent="0.3">
      <c r="A273">
        <v>179</v>
      </c>
      <c r="B273">
        <v>4160850</v>
      </c>
      <c r="C273" t="s">
        <v>484</v>
      </c>
      <c r="D273">
        <v>2191</v>
      </c>
      <c r="E273">
        <v>2191</v>
      </c>
      <c r="F273">
        <v>1729</v>
      </c>
      <c r="G273">
        <v>0</v>
      </c>
      <c r="H273">
        <v>536.79999999999905</v>
      </c>
      <c r="I273">
        <v>936</v>
      </c>
      <c r="J273">
        <v>2.34</v>
      </c>
      <c r="K273">
        <v>611</v>
      </c>
      <c r="L273">
        <v>2.83</v>
      </c>
      <c r="M273">
        <v>1008</v>
      </c>
      <c r="N273">
        <v>641</v>
      </c>
      <c r="O273">
        <v>295</v>
      </c>
      <c r="P273">
        <v>72</v>
      </c>
      <c r="Q273">
        <v>0.49</v>
      </c>
      <c r="R273">
        <v>0.52</v>
      </c>
      <c r="S273">
        <v>0.81</v>
      </c>
      <c r="T273">
        <v>105</v>
      </c>
      <c r="U273">
        <v>115</v>
      </c>
      <c r="V273">
        <v>123</v>
      </c>
      <c r="W273">
        <v>117</v>
      </c>
      <c r="X273">
        <v>84</v>
      </c>
      <c r="Y273">
        <v>122</v>
      </c>
      <c r="Z273">
        <v>132</v>
      </c>
      <c r="AA273">
        <v>107</v>
      </c>
      <c r="AB273">
        <v>138</v>
      </c>
      <c r="AC273">
        <v>133</v>
      </c>
      <c r="AD273">
        <v>136</v>
      </c>
      <c r="AE273">
        <v>168</v>
      </c>
      <c r="AF273">
        <v>177</v>
      </c>
      <c r="AG273">
        <v>181</v>
      </c>
      <c r="AH273">
        <v>155</v>
      </c>
      <c r="AI273">
        <v>94</v>
      </c>
      <c r="AJ273">
        <v>60</v>
      </c>
      <c r="AK273">
        <v>46</v>
      </c>
      <c r="AL273">
        <v>1099</v>
      </c>
      <c r="AM273">
        <v>46.899999999999899</v>
      </c>
      <c r="AN273">
        <v>1094</v>
      </c>
      <c r="AO273">
        <v>47.1</v>
      </c>
      <c r="AP273" s="2">
        <v>456</v>
      </c>
      <c r="AQ273" s="2">
        <v>2133</v>
      </c>
      <c r="AR273" s="2">
        <v>79</v>
      </c>
      <c r="AS273" s="2">
        <v>120</v>
      </c>
      <c r="AT273" s="2">
        <v>1934</v>
      </c>
      <c r="AU273" s="2">
        <v>15</v>
      </c>
      <c r="AV273" s="2">
        <v>30</v>
      </c>
      <c r="AW273" s="2">
        <v>9</v>
      </c>
      <c r="AX273" s="2">
        <v>1</v>
      </c>
      <c r="AY273" s="2">
        <v>0</v>
      </c>
      <c r="AZ273" s="2">
        <v>81</v>
      </c>
      <c r="BA273" s="2">
        <v>257</v>
      </c>
      <c r="BB273" s="2">
        <v>66</v>
      </c>
      <c r="BC273" s="2">
        <v>89</v>
      </c>
      <c r="BD273" s="2">
        <v>138</v>
      </c>
      <c r="BE273" s="2">
        <v>91</v>
      </c>
      <c r="BF273" s="2">
        <v>195</v>
      </c>
      <c r="BG273" s="2">
        <v>82</v>
      </c>
      <c r="BH273" s="2">
        <v>135</v>
      </c>
      <c r="BI273" s="2">
        <v>85</v>
      </c>
      <c r="BJ273" s="2">
        <v>54</v>
      </c>
      <c r="BK273" s="2">
        <v>58240</v>
      </c>
      <c r="BL273">
        <v>83883</v>
      </c>
      <c r="BN273" t="s">
        <v>107</v>
      </c>
      <c r="BO273">
        <v>23.1</v>
      </c>
      <c r="BP273">
        <v>15.5</v>
      </c>
      <c r="BQ273">
        <v>11</v>
      </c>
      <c r="BR273">
        <v>-0.41061693300000002</v>
      </c>
      <c r="BS273" t="s">
        <v>210</v>
      </c>
      <c r="BT273">
        <v>42</v>
      </c>
      <c r="BU273">
        <v>0.154</v>
      </c>
      <c r="BV273">
        <v>0.38600000000000001</v>
      </c>
      <c r="BW273">
        <v>6.9000000000000006E-2</v>
      </c>
      <c r="BX273">
        <v>4.0000000000000001E-3</v>
      </c>
      <c r="BY273">
        <v>0</v>
      </c>
      <c r="BZ273">
        <v>0</v>
      </c>
      <c r="CA273">
        <v>86.219999999999899</v>
      </c>
      <c r="CB273" t="s">
        <v>119</v>
      </c>
      <c r="CC273">
        <v>102676.526721059</v>
      </c>
      <c r="CD273">
        <v>113784572.80041499</v>
      </c>
      <c r="CL273">
        <v>0.55837563451776695</v>
      </c>
      <c r="CM273">
        <v>0.33532934131736503</v>
      </c>
      <c r="CN273">
        <v>0.40344729033270599</v>
      </c>
      <c r="CO273">
        <v>0.43137254901960798</v>
      </c>
      <c r="CP273">
        <v>0.162105263157895</v>
      </c>
      <c r="CQ273">
        <v>0.44584382871536499</v>
      </c>
      <c r="CR273">
        <v>1.7391304347826E-2</v>
      </c>
      <c r="CS273">
        <v>0.14374999999999999</v>
      </c>
      <c r="DA273">
        <f t="shared" si="36"/>
        <v>0.1922725990552715</v>
      </c>
      <c r="DC273">
        <f>DA273</f>
        <v>0.1922725990552715</v>
      </c>
      <c r="DD273">
        <f t="shared" si="37"/>
        <v>0.43213120379686154</v>
      </c>
      <c r="DE273">
        <f t="shared" si="38"/>
        <v>0.44108179288910637</v>
      </c>
      <c r="DF273">
        <f t="shared" si="40"/>
        <v>0.39500000000000002</v>
      </c>
      <c r="DG273">
        <f t="shared" si="39"/>
        <v>0.34278479731479261</v>
      </c>
    </row>
    <row r="274" spans="1:111" x14ac:dyDescent="0.3">
      <c r="A274">
        <v>180</v>
      </c>
      <c r="B274">
        <v>4160900</v>
      </c>
      <c r="C274" t="s">
        <v>486</v>
      </c>
      <c r="D274">
        <v>6035</v>
      </c>
      <c r="E274">
        <v>5999</v>
      </c>
      <c r="F274">
        <v>4254</v>
      </c>
      <c r="G274">
        <v>36</v>
      </c>
      <c r="H274">
        <v>3969.9</v>
      </c>
      <c r="I274">
        <v>2775</v>
      </c>
      <c r="J274">
        <v>2.16</v>
      </c>
      <c r="K274">
        <v>1446</v>
      </c>
      <c r="L274">
        <v>2.94</v>
      </c>
      <c r="M274">
        <v>2920</v>
      </c>
      <c r="N274">
        <v>1485</v>
      </c>
      <c r="O274">
        <v>1291</v>
      </c>
      <c r="P274">
        <v>145</v>
      </c>
      <c r="Q274">
        <v>0.21</v>
      </c>
      <c r="R274">
        <v>0.15</v>
      </c>
      <c r="S274">
        <v>-0.4</v>
      </c>
      <c r="T274">
        <v>267</v>
      </c>
      <c r="U274">
        <v>281</v>
      </c>
      <c r="V274">
        <v>297</v>
      </c>
      <c r="W274">
        <v>325</v>
      </c>
      <c r="X274">
        <v>302</v>
      </c>
      <c r="Y274">
        <v>389</v>
      </c>
      <c r="Z274">
        <v>357</v>
      </c>
      <c r="AA274">
        <v>324</v>
      </c>
      <c r="AB274">
        <v>293</v>
      </c>
      <c r="AC274">
        <v>321</v>
      </c>
      <c r="AD274">
        <v>347</v>
      </c>
      <c r="AE274">
        <v>393</v>
      </c>
      <c r="AF274">
        <v>486</v>
      </c>
      <c r="AG274">
        <v>437</v>
      </c>
      <c r="AH274">
        <v>365</v>
      </c>
      <c r="AI274">
        <v>283</v>
      </c>
      <c r="AJ274">
        <v>186</v>
      </c>
      <c r="AK274">
        <v>384</v>
      </c>
      <c r="AL274">
        <v>2812</v>
      </c>
      <c r="AM274">
        <v>45.5</v>
      </c>
      <c r="AN274">
        <v>3225</v>
      </c>
      <c r="AO274">
        <v>50</v>
      </c>
      <c r="AP274" s="2">
        <v>4774</v>
      </c>
      <c r="AQ274" s="2">
        <v>6158</v>
      </c>
      <c r="AR274" s="2">
        <v>22</v>
      </c>
      <c r="AS274" s="2">
        <v>476</v>
      </c>
      <c r="AT274" s="2">
        <v>4845</v>
      </c>
      <c r="AU274" s="2">
        <v>113</v>
      </c>
      <c r="AV274" s="2">
        <v>10</v>
      </c>
      <c r="AW274" s="2">
        <v>303</v>
      </c>
      <c r="AX274" s="2">
        <v>37</v>
      </c>
      <c r="AY274" s="2">
        <v>19</v>
      </c>
      <c r="AZ274" s="2">
        <v>232</v>
      </c>
      <c r="BA274" s="2">
        <v>1190</v>
      </c>
      <c r="BB274" s="2">
        <v>226</v>
      </c>
      <c r="BC274" s="2">
        <v>234</v>
      </c>
      <c r="BD274" s="2">
        <v>148</v>
      </c>
      <c r="BE274" s="2">
        <v>352</v>
      </c>
      <c r="BF274" s="2">
        <v>499</v>
      </c>
      <c r="BG274" s="2">
        <v>178</v>
      </c>
      <c r="BH274" s="2">
        <v>382</v>
      </c>
      <c r="BI274" s="2">
        <v>180</v>
      </c>
      <c r="BJ274" s="2">
        <v>575</v>
      </c>
      <c r="BK274" s="2">
        <v>70127</v>
      </c>
      <c r="BL274">
        <v>129662</v>
      </c>
      <c r="BN274" t="s">
        <v>115</v>
      </c>
      <c r="BO274">
        <v>14.1999999999999</v>
      </c>
      <c r="BP274">
        <v>11</v>
      </c>
      <c r="BQ274">
        <v>2</v>
      </c>
      <c r="BR274">
        <v>-1.6444317420000001</v>
      </c>
      <c r="BS274" t="s">
        <v>116</v>
      </c>
      <c r="BT274">
        <v>69</v>
      </c>
      <c r="BU274">
        <v>0.17599999999999999</v>
      </c>
      <c r="BV274">
        <v>0.19800000000000001</v>
      </c>
      <c r="BW274">
        <v>3.1E-2</v>
      </c>
      <c r="BX274">
        <v>1.7000000000000001E-2</v>
      </c>
      <c r="BY274">
        <v>0</v>
      </c>
      <c r="BZ274">
        <v>0</v>
      </c>
      <c r="CA274">
        <v>96.6099999999999</v>
      </c>
      <c r="CB274" t="s">
        <v>109</v>
      </c>
      <c r="CC274">
        <v>51356.9881598867</v>
      </c>
      <c r="CD274">
        <v>42377317.821599998</v>
      </c>
      <c r="CE274">
        <v>2</v>
      </c>
      <c r="CF274">
        <v>0.25</v>
      </c>
      <c r="CG274">
        <v>0.44</v>
      </c>
      <c r="CH274">
        <v>0.12</v>
      </c>
      <c r="CI274">
        <v>8.9999999999999993E-3</v>
      </c>
      <c r="CJ274">
        <v>1</v>
      </c>
      <c r="CK274">
        <v>0</v>
      </c>
      <c r="CL274">
        <v>0.10659898477157401</v>
      </c>
      <c r="CM274">
        <v>6.5868263473053995E-2</v>
      </c>
      <c r="CN274">
        <v>1.6185893910859998E-2</v>
      </c>
      <c r="CO274">
        <v>0.96078431372549</v>
      </c>
      <c r="CP274">
        <v>0.18526315789473699</v>
      </c>
      <c r="CQ274">
        <v>0.209068010075567</v>
      </c>
      <c r="CR274">
        <v>7.3913043478260998E-2</v>
      </c>
      <c r="CS274">
        <v>6.4583333333333007E-2</v>
      </c>
      <c r="CT274">
        <v>0.5</v>
      </c>
      <c r="CU274">
        <v>0.33333333333333298</v>
      </c>
      <c r="CV274">
        <v>0.43333333333333302</v>
      </c>
      <c r="CW274">
        <v>0.17073170731707299</v>
      </c>
      <c r="CX274">
        <v>1.0112359550562E-2</v>
      </c>
      <c r="CY274">
        <v>0</v>
      </c>
      <c r="CZ274">
        <f>AVERAGE(CU274,CV274,CX274)</f>
        <v>0.25892634207240933</v>
      </c>
      <c r="DA274">
        <f t="shared" si="36"/>
        <v>0.13320688619547449</v>
      </c>
      <c r="DB274">
        <f>AVERAGE(CZ274:DA274)</f>
        <v>0.19606661413394191</v>
      </c>
      <c r="DC274">
        <f>(DB274-DB$381)/DB$383</f>
        <v>0.19840627237105965</v>
      </c>
      <c r="DD274">
        <f t="shared" si="37"/>
        <v>0.28735936397024453</v>
      </c>
      <c r="DE274">
        <f t="shared" si="38"/>
        <v>0.15947311360905225</v>
      </c>
      <c r="DF274">
        <f t="shared" si="40"/>
        <v>7.3333333333333334E-2</v>
      </c>
      <c r="DG274">
        <f t="shared" si="39"/>
        <v>0.14373757310448176</v>
      </c>
    </row>
    <row r="275" spans="1:111" x14ac:dyDescent="0.3">
      <c r="A275">
        <v>308</v>
      </c>
      <c r="B275">
        <v>4161200</v>
      </c>
      <c r="C275" t="s">
        <v>749</v>
      </c>
      <c r="D275">
        <v>33297</v>
      </c>
      <c r="E275">
        <v>32962</v>
      </c>
      <c r="F275">
        <v>26123</v>
      </c>
      <c r="G275">
        <v>335</v>
      </c>
      <c r="H275">
        <v>1979.9</v>
      </c>
      <c r="I275">
        <v>12561</v>
      </c>
      <c r="J275">
        <v>2.62</v>
      </c>
      <c r="K275">
        <v>8406</v>
      </c>
      <c r="L275">
        <v>3.11</v>
      </c>
      <c r="M275">
        <v>13477</v>
      </c>
      <c r="N275">
        <v>8201</v>
      </c>
      <c r="O275">
        <v>4360</v>
      </c>
      <c r="P275">
        <v>916</v>
      </c>
      <c r="Q275">
        <v>2.15</v>
      </c>
      <c r="R275">
        <v>2.09</v>
      </c>
      <c r="S275">
        <v>1.92</v>
      </c>
      <c r="T275">
        <v>2361</v>
      </c>
      <c r="U275">
        <v>2352</v>
      </c>
      <c r="V275">
        <v>2265</v>
      </c>
      <c r="W275">
        <v>2096</v>
      </c>
      <c r="X275">
        <v>2127</v>
      </c>
      <c r="Y275">
        <v>2481</v>
      </c>
      <c r="Z275">
        <v>2297</v>
      </c>
      <c r="AA275">
        <v>2314</v>
      </c>
      <c r="AB275">
        <v>2132</v>
      </c>
      <c r="AC275">
        <v>1991</v>
      </c>
      <c r="AD275">
        <v>1954</v>
      </c>
      <c r="AE275">
        <v>1803</v>
      </c>
      <c r="AF275">
        <v>1776</v>
      </c>
      <c r="AG275">
        <v>1609</v>
      </c>
      <c r="AH275">
        <v>1372</v>
      </c>
      <c r="AI275">
        <v>967</v>
      </c>
      <c r="AJ275">
        <v>661</v>
      </c>
      <c r="AK275">
        <v>737</v>
      </c>
      <c r="AL275">
        <v>16141</v>
      </c>
      <c r="AM275">
        <v>35.1</v>
      </c>
      <c r="AN275">
        <v>17154</v>
      </c>
      <c r="AO275">
        <v>37.6</v>
      </c>
      <c r="AP275" s="2">
        <v>22601</v>
      </c>
      <c r="AQ275" s="2">
        <v>32380</v>
      </c>
      <c r="AR275" s="2">
        <v>30</v>
      </c>
      <c r="AS275" s="2">
        <v>4586</v>
      </c>
      <c r="AT275" s="2">
        <v>26877</v>
      </c>
      <c r="AU275" s="2">
        <v>156</v>
      </c>
      <c r="AV275" s="2">
        <v>332</v>
      </c>
      <c r="AW275" s="2">
        <v>323</v>
      </c>
      <c r="AX275" s="2">
        <v>62</v>
      </c>
      <c r="AY275" s="2">
        <v>27</v>
      </c>
      <c r="AZ275" s="2">
        <v>934</v>
      </c>
      <c r="BA275" s="2">
        <v>6420</v>
      </c>
      <c r="BB275" s="2">
        <v>1233</v>
      </c>
      <c r="BC275" s="2">
        <v>789</v>
      </c>
      <c r="BD275" s="2">
        <v>1164</v>
      </c>
      <c r="BE275" s="2">
        <v>1722</v>
      </c>
      <c r="BF275" s="2">
        <v>2218</v>
      </c>
      <c r="BG275" s="2">
        <v>2271</v>
      </c>
      <c r="BH275" s="2">
        <v>2346</v>
      </c>
      <c r="BI275" s="2">
        <v>524</v>
      </c>
      <c r="BJ275" s="2">
        <v>294</v>
      </c>
      <c r="BK275" s="2">
        <v>63193</v>
      </c>
      <c r="BL275">
        <v>73787</v>
      </c>
      <c r="BN275" t="s">
        <v>107</v>
      </c>
      <c r="BO275">
        <v>20.6</v>
      </c>
      <c r="BP275">
        <v>15.6999999999999</v>
      </c>
      <c r="BQ275">
        <v>5</v>
      </c>
      <c r="BR275">
        <v>-1.177643937</v>
      </c>
      <c r="BS275" t="s">
        <v>645</v>
      </c>
      <c r="BT275">
        <v>59</v>
      </c>
      <c r="BU275">
        <v>0.193</v>
      </c>
      <c r="BV275">
        <v>0.35399999999999998</v>
      </c>
      <c r="BW275">
        <v>0.14299999999999999</v>
      </c>
      <c r="BX275">
        <v>1.9E-2</v>
      </c>
      <c r="BY275">
        <v>87.069999999999894</v>
      </c>
      <c r="BZ275">
        <v>0</v>
      </c>
      <c r="CA275">
        <v>0</v>
      </c>
      <c r="CB275" t="s">
        <v>119</v>
      </c>
      <c r="CC275">
        <v>133636.220039293</v>
      </c>
      <c r="CD275">
        <v>468632440.00520003</v>
      </c>
      <c r="CE275">
        <v>2.2000000000000002</v>
      </c>
      <c r="CF275">
        <v>0.127</v>
      </c>
      <c r="CG275">
        <v>0.52</v>
      </c>
      <c r="CH275">
        <v>0.247</v>
      </c>
      <c r="CI275">
        <v>1.0699999999999999E-2</v>
      </c>
      <c r="CJ275">
        <v>10</v>
      </c>
      <c r="CK275">
        <v>0</v>
      </c>
      <c r="CL275">
        <v>0.43147208121827402</v>
      </c>
      <c r="CM275">
        <v>0.34730538922155701</v>
      </c>
      <c r="CN275">
        <v>0.16269807376020101</v>
      </c>
      <c r="CO275">
        <v>0.76470588235294101</v>
      </c>
      <c r="CP275">
        <v>0.20315789473684201</v>
      </c>
      <c r="CQ275">
        <v>0.405541561712846</v>
      </c>
      <c r="CR275">
        <v>8.2608695652174005E-2</v>
      </c>
      <c r="CS275">
        <v>0.297916666666667</v>
      </c>
      <c r="CT275">
        <v>0.4</v>
      </c>
      <c r="CU275">
        <v>0.12833333333333299</v>
      </c>
      <c r="CV275">
        <v>0.52222222222222203</v>
      </c>
      <c r="CW275">
        <v>0.48048780487804899</v>
      </c>
      <c r="CX275">
        <v>1.2022471910112E-2</v>
      </c>
      <c r="CY275">
        <v>0</v>
      </c>
      <c r="CZ275">
        <f>AVERAGE(CU275,CV275,CX275)</f>
        <v>0.22085934248855565</v>
      </c>
      <c r="DA275">
        <f t="shared" si="36"/>
        <v>0.24730620469213227</v>
      </c>
      <c r="DB275">
        <f>AVERAGE(CZ275:DA275)</f>
        <v>0.23408277359034396</v>
      </c>
      <c r="DC275">
        <f>(DB275-DB$381)/DB$383</f>
        <v>0.25131082175084096</v>
      </c>
      <c r="DD275">
        <f t="shared" si="37"/>
        <v>0.42654535663824322</v>
      </c>
      <c r="DE275">
        <f t="shared" si="38"/>
        <v>0.43021626100885507</v>
      </c>
      <c r="DF275">
        <f t="shared" si="40"/>
        <v>0.39023333333333299</v>
      </c>
      <c r="DG275">
        <f t="shared" si="39"/>
        <v>0.35725347203100966</v>
      </c>
    </row>
    <row r="276" spans="1:111" x14ac:dyDescent="0.3">
      <c r="A276">
        <v>181</v>
      </c>
      <c r="B276">
        <v>4161250</v>
      </c>
      <c r="C276" t="s">
        <v>488</v>
      </c>
      <c r="D276">
        <v>2977</v>
      </c>
      <c r="E276">
        <v>2967</v>
      </c>
      <c r="F276">
        <v>2240</v>
      </c>
      <c r="G276">
        <v>10</v>
      </c>
      <c r="H276">
        <v>862.79999999999905</v>
      </c>
      <c r="I276">
        <v>1296</v>
      </c>
      <c r="J276">
        <v>2.29</v>
      </c>
      <c r="K276">
        <v>766</v>
      </c>
      <c r="L276">
        <v>2.92</v>
      </c>
      <c r="M276">
        <v>1380</v>
      </c>
      <c r="N276">
        <v>779</v>
      </c>
      <c r="O276">
        <v>517</v>
      </c>
      <c r="P276">
        <v>84</v>
      </c>
      <c r="Q276">
        <v>1.08</v>
      </c>
      <c r="R276">
        <v>1.1499999999999999</v>
      </c>
      <c r="S276">
        <v>0.39</v>
      </c>
      <c r="T276">
        <v>158</v>
      </c>
      <c r="U276">
        <v>150</v>
      </c>
      <c r="V276">
        <v>149</v>
      </c>
      <c r="W276">
        <v>143</v>
      </c>
      <c r="X276">
        <v>190</v>
      </c>
      <c r="Y276">
        <v>201</v>
      </c>
      <c r="Z276">
        <v>143</v>
      </c>
      <c r="AA276">
        <v>134</v>
      </c>
      <c r="AB276">
        <v>127</v>
      </c>
      <c r="AC276">
        <v>141</v>
      </c>
      <c r="AD276">
        <v>145</v>
      </c>
      <c r="AE276">
        <v>166</v>
      </c>
      <c r="AF276">
        <v>199</v>
      </c>
      <c r="AG276">
        <v>190</v>
      </c>
      <c r="AH276">
        <v>212</v>
      </c>
      <c r="AI276">
        <v>192</v>
      </c>
      <c r="AJ276">
        <v>129</v>
      </c>
      <c r="AK276">
        <v>209</v>
      </c>
      <c r="AL276">
        <v>1385</v>
      </c>
      <c r="AM276">
        <v>45.2</v>
      </c>
      <c r="AN276">
        <v>1593</v>
      </c>
      <c r="AO276">
        <v>51.5</v>
      </c>
      <c r="AP276" s="2">
        <v>169</v>
      </c>
      <c r="AQ276" s="2">
        <v>3007</v>
      </c>
      <c r="AR276" s="2">
        <v>94</v>
      </c>
      <c r="AS276" s="2">
        <v>234</v>
      </c>
      <c r="AT276" s="2">
        <v>2594</v>
      </c>
      <c r="AU276" s="2">
        <v>13</v>
      </c>
      <c r="AV276" s="2">
        <v>27</v>
      </c>
      <c r="AW276" s="2">
        <v>25</v>
      </c>
      <c r="AX276" s="2">
        <v>7</v>
      </c>
      <c r="AY276" s="2">
        <v>3</v>
      </c>
      <c r="AZ276" s="2">
        <v>74</v>
      </c>
      <c r="BA276" s="2">
        <v>383</v>
      </c>
      <c r="BB276" s="2">
        <v>75</v>
      </c>
      <c r="BC276" s="2">
        <v>291</v>
      </c>
      <c r="BD276" s="2">
        <v>144</v>
      </c>
      <c r="BE276" s="2">
        <v>209</v>
      </c>
      <c r="BF276" s="2">
        <v>309</v>
      </c>
      <c r="BG276" s="2">
        <v>131</v>
      </c>
      <c r="BH276" s="2">
        <v>74</v>
      </c>
      <c r="BI276" s="2">
        <v>47</v>
      </c>
      <c r="BJ276" s="2">
        <v>16</v>
      </c>
      <c r="BK276" s="2">
        <v>43734</v>
      </c>
      <c r="BL276">
        <v>56012</v>
      </c>
      <c r="BN276" t="s">
        <v>115</v>
      </c>
      <c r="BO276">
        <v>26.1</v>
      </c>
      <c r="BP276">
        <v>15.8</v>
      </c>
      <c r="BQ276">
        <v>31</v>
      </c>
      <c r="BR276">
        <v>1.0752776862</v>
      </c>
      <c r="BS276" t="s">
        <v>198</v>
      </c>
      <c r="BT276">
        <v>52</v>
      </c>
      <c r="BU276">
        <v>0.114</v>
      </c>
      <c r="BV276">
        <v>0.434</v>
      </c>
      <c r="BW276">
        <v>8.4000000000000005E-2</v>
      </c>
      <c r="BX276">
        <v>4.0000000000000001E-3</v>
      </c>
      <c r="BY276">
        <v>98.67</v>
      </c>
      <c r="BZ276">
        <v>0</v>
      </c>
      <c r="CA276">
        <v>0</v>
      </c>
      <c r="CB276" t="s">
        <v>119</v>
      </c>
      <c r="CC276">
        <v>106717.035801662</v>
      </c>
      <c r="CD276">
        <v>97800477.162159503</v>
      </c>
      <c r="CL276">
        <v>0.71065989847715705</v>
      </c>
      <c r="CM276">
        <v>0.35329341317365298</v>
      </c>
      <c r="CN276">
        <v>0.86982978223477703</v>
      </c>
      <c r="CO276">
        <v>0.62745098039215697</v>
      </c>
      <c r="CP276">
        <v>0.12</v>
      </c>
      <c r="CQ276">
        <v>0.506297229219144</v>
      </c>
      <c r="CR276">
        <v>1.7391304347826E-2</v>
      </c>
      <c r="CS276">
        <v>0.17499999999999999</v>
      </c>
      <c r="DA276">
        <f t="shared" si="36"/>
        <v>0.20467213339174251</v>
      </c>
      <c r="DC276">
        <f>DA276</f>
        <v>0.20467213339174251</v>
      </c>
      <c r="DD276">
        <f t="shared" si="37"/>
        <v>0.64030851856943594</v>
      </c>
      <c r="DE276">
        <f t="shared" si="38"/>
        <v>0.84602614352651795</v>
      </c>
      <c r="DF276">
        <f t="shared" si="40"/>
        <v>0.96334999999999993</v>
      </c>
      <c r="DG276">
        <f t="shared" si="39"/>
        <v>0.67134942563942024</v>
      </c>
    </row>
    <row r="277" spans="1:111" x14ac:dyDescent="0.3">
      <c r="A277">
        <v>182</v>
      </c>
      <c r="B277">
        <v>4161300</v>
      </c>
      <c r="C277" t="s">
        <v>490</v>
      </c>
      <c r="D277">
        <v>4415</v>
      </c>
      <c r="E277">
        <v>4370</v>
      </c>
      <c r="F277">
        <v>3199</v>
      </c>
      <c r="G277">
        <v>45</v>
      </c>
      <c r="H277">
        <v>2158.5999999999899</v>
      </c>
      <c r="I277">
        <v>2094</v>
      </c>
      <c r="J277">
        <v>2.09</v>
      </c>
      <c r="K277">
        <v>1202</v>
      </c>
      <c r="L277">
        <v>2.66</v>
      </c>
      <c r="M277">
        <v>2353</v>
      </c>
      <c r="N277">
        <v>1344</v>
      </c>
      <c r="O277">
        <v>750</v>
      </c>
      <c r="P277">
        <v>259</v>
      </c>
      <c r="Q277">
        <v>0.54</v>
      </c>
      <c r="R277">
        <v>0.64</v>
      </c>
      <c r="S277">
        <v>0.49</v>
      </c>
      <c r="T277">
        <v>200</v>
      </c>
      <c r="U277">
        <v>206</v>
      </c>
      <c r="V277">
        <v>193</v>
      </c>
      <c r="W277">
        <v>188</v>
      </c>
      <c r="X277">
        <v>151</v>
      </c>
      <c r="Y277">
        <v>218</v>
      </c>
      <c r="Z277">
        <v>218</v>
      </c>
      <c r="AA277">
        <v>218</v>
      </c>
      <c r="AB277">
        <v>188</v>
      </c>
      <c r="AC277">
        <v>181</v>
      </c>
      <c r="AD277">
        <v>231</v>
      </c>
      <c r="AE277">
        <v>290</v>
      </c>
      <c r="AF277">
        <v>401</v>
      </c>
      <c r="AG277">
        <v>457</v>
      </c>
      <c r="AH277">
        <v>419</v>
      </c>
      <c r="AI277">
        <v>286</v>
      </c>
      <c r="AJ277">
        <v>179</v>
      </c>
      <c r="AK277">
        <v>193</v>
      </c>
      <c r="AL277">
        <v>2213</v>
      </c>
      <c r="AM277">
        <v>54</v>
      </c>
      <c r="AN277">
        <v>2204</v>
      </c>
      <c r="AO277">
        <v>56.2</v>
      </c>
      <c r="AP277" s="2">
        <v>3293</v>
      </c>
      <c r="AQ277" s="2">
        <v>4350</v>
      </c>
      <c r="AR277" s="2">
        <v>24</v>
      </c>
      <c r="AS277" s="2">
        <v>288</v>
      </c>
      <c r="AT277" s="2">
        <v>3861</v>
      </c>
      <c r="AU277" s="2">
        <v>15</v>
      </c>
      <c r="AV277" s="2">
        <v>56</v>
      </c>
      <c r="AW277" s="2">
        <v>45</v>
      </c>
      <c r="AX277" s="2">
        <v>7</v>
      </c>
      <c r="AY277" s="2">
        <v>12</v>
      </c>
      <c r="AZ277" s="2">
        <v>131</v>
      </c>
      <c r="BA277" s="2">
        <v>554</v>
      </c>
      <c r="BB277" s="2">
        <v>249</v>
      </c>
      <c r="BC277" s="2">
        <v>325</v>
      </c>
      <c r="BD277" s="2">
        <v>321</v>
      </c>
      <c r="BE277" s="2">
        <v>394</v>
      </c>
      <c r="BF277" s="2">
        <v>396</v>
      </c>
      <c r="BG277" s="2">
        <v>116</v>
      </c>
      <c r="BH277" s="2">
        <v>250</v>
      </c>
      <c r="BI277" s="2">
        <v>40</v>
      </c>
      <c r="BJ277" s="2">
        <v>5</v>
      </c>
      <c r="BK277" s="2">
        <v>39551</v>
      </c>
      <c r="BL277">
        <v>51046</v>
      </c>
      <c r="BN277" t="s">
        <v>107</v>
      </c>
      <c r="BO277">
        <v>23.8</v>
      </c>
      <c r="BP277">
        <v>15.1</v>
      </c>
      <c r="BQ277">
        <v>30</v>
      </c>
      <c r="BR277">
        <v>0.98500169599999998</v>
      </c>
      <c r="BS277" t="s">
        <v>186</v>
      </c>
      <c r="BT277">
        <v>35</v>
      </c>
      <c r="BU277">
        <v>0.122</v>
      </c>
      <c r="BV277">
        <v>0.47499999999999998</v>
      </c>
      <c r="BW277">
        <v>0.184</v>
      </c>
      <c r="BX277">
        <v>2.5999999999999999E-2</v>
      </c>
      <c r="BY277">
        <v>0</v>
      </c>
      <c r="BZ277">
        <v>0</v>
      </c>
      <c r="CA277">
        <v>63.14</v>
      </c>
      <c r="CB277" t="s">
        <v>119</v>
      </c>
      <c r="CC277">
        <v>71853.442497196404</v>
      </c>
      <c r="CD277">
        <v>56804764.865555197</v>
      </c>
      <c r="CE277">
        <v>2</v>
      </c>
      <c r="CF277">
        <v>0.05</v>
      </c>
      <c r="CG277">
        <v>0.95</v>
      </c>
      <c r="CH277">
        <v>0.15</v>
      </c>
      <c r="CI277">
        <v>2.5000000000000001E-2</v>
      </c>
      <c r="CJ277">
        <v>2</v>
      </c>
      <c r="CK277">
        <v>0</v>
      </c>
      <c r="CL277">
        <v>0.59390862944162404</v>
      </c>
      <c r="CM277">
        <v>0.31137724550898199</v>
      </c>
      <c r="CN277">
        <v>0.84149456873823003</v>
      </c>
      <c r="CO277">
        <v>0.29411764705882398</v>
      </c>
      <c r="CP277">
        <v>0.12842105263157899</v>
      </c>
      <c r="CQ277">
        <v>0.55793450881612106</v>
      </c>
      <c r="CR277">
        <v>0.11304347826087</v>
      </c>
      <c r="CS277">
        <v>0.38333333333333303</v>
      </c>
      <c r="CT277">
        <v>0.5</v>
      </c>
      <c r="CU277">
        <v>0</v>
      </c>
      <c r="CV277">
        <v>1</v>
      </c>
      <c r="CW277">
        <v>0.24390243902438999</v>
      </c>
      <c r="CX277">
        <v>2.8089887640449E-2</v>
      </c>
      <c r="CY277">
        <v>0</v>
      </c>
      <c r="CZ277">
        <f>AVERAGE(CU277,CV277,CX277)</f>
        <v>0.34269662921348298</v>
      </c>
      <c r="DA277">
        <f t="shared" si="36"/>
        <v>0.29568309326047576</v>
      </c>
      <c r="DB277">
        <f>AVERAGE(CZ277:DA277)</f>
        <v>0.31918986123697934</v>
      </c>
      <c r="DC277">
        <f>(DB277-DB$381)/DB$383</f>
        <v>0.36974866990155836</v>
      </c>
      <c r="DD277">
        <f t="shared" si="37"/>
        <v>0.51022452268691498</v>
      </c>
      <c r="DE277">
        <f t="shared" si="38"/>
        <v>0.59298810574360916</v>
      </c>
      <c r="DF277">
        <f t="shared" si="40"/>
        <v>0.08</v>
      </c>
      <c r="DG277">
        <f t="shared" si="39"/>
        <v>0.34757892521505585</v>
      </c>
    </row>
    <row r="278" spans="1:111" x14ac:dyDescent="0.3">
      <c r="A278">
        <v>309</v>
      </c>
      <c r="B278">
        <v>4161700</v>
      </c>
      <c r="C278" t="s">
        <v>751</v>
      </c>
      <c r="D278">
        <v>201</v>
      </c>
      <c r="E278">
        <v>198</v>
      </c>
      <c r="F278">
        <v>151</v>
      </c>
      <c r="G278">
        <v>3</v>
      </c>
      <c r="H278">
        <v>1873.29999999999</v>
      </c>
      <c r="I278">
        <v>119</v>
      </c>
      <c r="J278">
        <v>1.66</v>
      </c>
      <c r="K278">
        <v>73</v>
      </c>
      <c r="L278">
        <v>2.0699999999999998</v>
      </c>
      <c r="M278">
        <v>141</v>
      </c>
      <c r="N278">
        <v>86</v>
      </c>
      <c r="O278">
        <v>33</v>
      </c>
      <c r="P278">
        <v>22</v>
      </c>
      <c r="Q278">
        <v>1.1399999999999999</v>
      </c>
      <c r="R278">
        <v>1.29</v>
      </c>
      <c r="S278">
        <v>2.89</v>
      </c>
      <c r="T278">
        <v>6</v>
      </c>
      <c r="U278">
        <v>6</v>
      </c>
      <c r="V278">
        <v>7</v>
      </c>
      <c r="W278">
        <v>6</v>
      </c>
      <c r="X278">
        <v>5</v>
      </c>
      <c r="Y278">
        <v>7</v>
      </c>
      <c r="Z278">
        <v>5</v>
      </c>
      <c r="AA278">
        <v>9</v>
      </c>
      <c r="AB278">
        <v>7</v>
      </c>
      <c r="AC278">
        <v>6</v>
      </c>
      <c r="AD278">
        <v>11</v>
      </c>
      <c r="AE278">
        <v>15</v>
      </c>
      <c r="AF278">
        <v>27</v>
      </c>
      <c r="AG278">
        <v>31</v>
      </c>
      <c r="AH278">
        <v>20</v>
      </c>
      <c r="AI278">
        <v>13</v>
      </c>
      <c r="AJ278">
        <v>10</v>
      </c>
      <c r="AK278">
        <v>7</v>
      </c>
      <c r="AL278">
        <v>104</v>
      </c>
      <c r="AM278">
        <v>62.1</v>
      </c>
      <c r="AN278">
        <v>94</v>
      </c>
      <c r="AO278">
        <v>61.299999999999898</v>
      </c>
      <c r="AP278" s="2"/>
      <c r="AQ278" s="2"/>
      <c r="AR278" s="2"/>
      <c r="AS278" s="2">
        <v>6</v>
      </c>
      <c r="AT278" s="2">
        <v>182</v>
      </c>
      <c r="AU278" s="2">
        <v>5</v>
      </c>
      <c r="AV278" s="2">
        <v>2</v>
      </c>
      <c r="AW278" s="2">
        <v>0</v>
      </c>
      <c r="AX278" s="2">
        <v>0</v>
      </c>
      <c r="AY278" s="2">
        <v>0</v>
      </c>
      <c r="AZ278" s="2">
        <v>6</v>
      </c>
      <c r="BA278" s="2">
        <v>19</v>
      </c>
      <c r="BB278" s="2">
        <v>11</v>
      </c>
      <c r="BC278" s="2">
        <v>15</v>
      </c>
      <c r="BD278" s="2">
        <v>12</v>
      </c>
      <c r="BE278" s="2">
        <v>30</v>
      </c>
      <c r="BF278" s="2">
        <v>26</v>
      </c>
      <c r="BG278" s="2">
        <v>12</v>
      </c>
      <c r="BH278" s="2">
        <v>7</v>
      </c>
      <c r="BI278" s="2">
        <v>3</v>
      </c>
      <c r="BJ278" s="2">
        <v>5</v>
      </c>
      <c r="BK278" s="2">
        <v>45005</v>
      </c>
      <c r="BL278">
        <v>62796</v>
      </c>
      <c r="BN278" t="s">
        <v>107</v>
      </c>
      <c r="BO278">
        <v>25</v>
      </c>
      <c r="BP278">
        <v>12</v>
      </c>
      <c r="BQ278">
        <v>26</v>
      </c>
      <c r="BR278">
        <v>0.67367479320000001</v>
      </c>
      <c r="BS278" t="s">
        <v>640</v>
      </c>
      <c r="BT278">
        <v>51</v>
      </c>
      <c r="BU278">
        <v>7.8E-2</v>
      </c>
      <c r="BV278">
        <v>0.499</v>
      </c>
      <c r="BW278">
        <v>0.10199999999999999</v>
      </c>
      <c r="BX278">
        <v>0</v>
      </c>
      <c r="BY278">
        <v>76.45</v>
      </c>
      <c r="BZ278">
        <v>0</v>
      </c>
      <c r="CA278">
        <v>0</v>
      </c>
      <c r="CB278" t="s">
        <v>119</v>
      </c>
      <c r="CC278">
        <v>13456.0304663057</v>
      </c>
      <c r="CD278">
        <v>2974249.9753358699</v>
      </c>
      <c r="CL278">
        <v>0.65482233502538101</v>
      </c>
      <c r="CM278">
        <v>0.125748502994012</v>
      </c>
      <c r="CN278">
        <v>0.74377739899560602</v>
      </c>
      <c r="CO278">
        <v>0.60784313725490202</v>
      </c>
      <c r="CP278">
        <v>8.2105263157895E-2</v>
      </c>
      <c r="CQ278">
        <v>0.58816120906800995</v>
      </c>
      <c r="CR278">
        <v>0</v>
      </c>
      <c r="CS278">
        <v>0.21249999999999999</v>
      </c>
      <c r="DA278">
        <f t="shared" si="36"/>
        <v>0.22069161805647625</v>
      </c>
      <c r="DC278">
        <f>DA278</f>
        <v>0.22069161805647625</v>
      </c>
      <c r="DD278">
        <f t="shared" si="37"/>
        <v>0.53304784356747525</v>
      </c>
      <c r="DE278">
        <f t="shared" si="38"/>
        <v>0.63738379248529131</v>
      </c>
      <c r="DF278">
        <f t="shared" si="40"/>
        <v>0.38225000000000003</v>
      </c>
      <c r="DG278">
        <f t="shared" si="39"/>
        <v>0.41344180351392251</v>
      </c>
    </row>
    <row r="279" spans="1:111" x14ac:dyDescent="0.3">
      <c r="A279">
        <v>183</v>
      </c>
      <c r="B279">
        <v>4161800</v>
      </c>
      <c r="C279" t="s">
        <v>492</v>
      </c>
      <c r="D279">
        <v>89</v>
      </c>
      <c r="E279">
        <v>89</v>
      </c>
      <c r="F279">
        <v>74</v>
      </c>
      <c r="G279">
        <v>0</v>
      </c>
      <c r="H279">
        <v>516.5</v>
      </c>
      <c r="I279">
        <v>32</v>
      </c>
      <c r="J279">
        <v>2.78</v>
      </c>
      <c r="K279">
        <v>23</v>
      </c>
      <c r="L279">
        <v>3.22</v>
      </c>
      <c r="M279">
        <v>31</v>
      </c>
      <c r="N279">
        <v>24</v>
      </c>
      <c r="O279">
        <v>7</v>
      </c>
      <c r="P279">
        <v>0</v>
      </c>
      <c r="Q279">
        <v>1.3</v>
      </c>
      <c r="R279">
        <v>1.52</v>
      </c>
      <c r="S279">
        <v>0.81</v>
      </c>
      <c r="T279">
        <v>4</v>
      </c>
      <c r="U279">
        <v>4</v>
      </c>
      <c r="V279">
        <v>4</v>
      </c>
      <c r="W279">
        <v>5</v>
      </c>
      <c r="X279">
        <v>4</v>
      </c>
      <c r="Y279">
        <v>6</v>
      </c>
      <c r="Z279">
        <v>4</v>
      </c>
      <c r="AA279">
        <v>5</v>
      </c>
      <c r="AB279">
        <v>4</v>
      </c>
      <c r="AC279">
        <v>4</v>
      </c>
      <c r="AD279">
        <v>5</v>
      </c>
      <c r="AE279">
        <v>6</v>
      </c>
      <c r="AF279">
        <v>7</v>
      </c>
      <c r="AG279">
        <v>7</v>
      </c>
      <c r="AH279">
        <v>6</v>
      </c>
      <c r="AI279">
        <v>6</v>
      </c>
      <c r="AJ279">
        <v>4</v>
      </c>
      <c r="AK279">
        <v>4</v>
      </c>
      <c r="AL279">
        <v>43</v>
      </c>
      <c r="AM279">
        <v>46.299999999999898</v>
      </c>
      <c r="AN279">
        <v>46</v>
      </c>
      <c r="AO279">
        <v>53.299999999999898</v>
      </c>
      <c r="AP279" s="2"/>
      <c r="AQ279" s="2"/>
      <c r="AR279" s="2"/>
      <c r="AS279" s="2">
        <v>8</v>
      </c>
      <c r="AT279" s="2">
        <v>78</v>
      </c>
      <c r="AU279" s="2">
        <v>0</v>
      </c>
      <c r="AV279" s="2">
        <v>2</v>
      </c>
      <c r="AW279" s="2">
        <v>0</v>
      </c>
      <c r="AX279" s="2">
        <v>0</v>
      </c>
      <c r="AY279" s="2">
        <v>0</v>
      </c>
      <c r="AZ279" s="2">
        <v>2</v>
      </c>
      <c r="BA279" s="2">
        <v>11</v>
      </c>
      <c r="BB279" s="2">
        <v>1</v>
      </c>
      <c r="BC279" s="2">
        <v>1</v>
      </c>
      <c r="BD279" s="2">
        <v>3</v>
      </c>
      <c r="BE279" s="2">
        <v>3</v>
      </c>
      <c r="BF279" s="2">
        <v>7</v>
      </c>
      <c r="BG279" s="2">
        <v>5</v>
      </c>
      <c r="BH279" s="2">
        <v>8</v>
      </c>
      <c r="BI279" s="2">
        <v>3</v>
      </c>
      <c r="BJ279" s="2">
        <v>1</v>
      </c>
      <c r="BK279" s="2">
        <v>78851</v>
      </c>
      <c r="BL279">
        <v>85974</v>
      </c>
      <c r="BN279" t="s">
        <v>115</v>
      </c>
      <c r="BO279">
        <v>21</v>
      </c>
      <c r="BP279">
        <v>15.8</v>
      </c>
      <c r="BQ279">
        <v>6</v>
      </c>
      <c r="BR279">
        <v>-0.68067966899999999</v>
      </c>
      <c r="BS279" t="s">
        <v>235</v>
      </c>
      <c r="BT279">
        <v>50</v>
      </c>
      <c r="BU279">
        <v>6.7000000000000004E-2</v>
      </c>
      <c r="BV279">
        <v>0.16900000000000001</v>
      </c>
      <c r="BW279">
        <v>5.8000000000000003E-2</v>
      </c>
      <c r="BX279">
        <v>0</v>
      </c>
      <c r="BY279">
        <v>0</v>
      </c>
      <c r="BZ279">
        <v>0</v>
      </c>
      <c r="CA279">
        <v>65.159999999999897</v>
      </c>
      <c r="CB279" t="s">
        <v>119</v>
      </c>
      <c r="CC279">
        <v>12089.544909157201</v>
      </c>
      <c r="CD279">
        <v>4798118.4970637504</v>
      </c>
      <c r="CL279">
        <v>0.45177664974619303</v>
      </c>
      <c r="CM279">
        <v>0.35329341317365298</v>
      </c>
      <c r="CN279">
        <v>0.31868183647206499</v>
      </c>
      <c r="CO279">
        <v>0.58823529411764697</v>
      </c>
      <c r="CP279">
        <v>7.0526315789474006E-2</v>
      </c>
      <c r="CQ279">
        <v>0.17254408060453399</v>
      </c>
      <c r="CR279">
        <v>0</v>
      </c>
      <c r="CS279">
        <v>0.120833333333333</v>
      </c>
      <c r="DA279">
        <f t="shared" si="36"/>
        <v>9.0975932431835257E-2</v>
      </c>
      <c r="DC279">
        <f>DA279</f>
        <v>9.0975932431835257E-2</v>
      </c>
      <c r="DD279">
        <f t="shared" si="37"/>
        <v>0.42799679837738946</v>
      </c>
      <c r="DE279">
        <f t="shared" si="38"/>
        <v>0.4330395904056662</v>
      </c>
      <c r="DF279">
        <f t="shared" si="40"/>
        <v>0</v>
      </c>
      <c r="DG279">
        <f t="shared" si="39"/>
        <v>0.1746718409458338</v>
      </c>
    </row>
    <row r="280" spans="1:111" x14ac:dyDescent="0.3">
      <c r="A280">
        <v>184</v>
      </c>
      <c r="B280">
        <v>4161850</v>
      </c>
      <c r="C280" t="s">
        <v>494</v>
      </c>
      <c r="D280">
        <v>1262</v>
      </c>
      <c r="E280">
        <v>1256</v>
      </c>
      <c r="F280">
        <v>971</v>
      </c>
      <c r="G280">
        <v>6</v>
      </c>
      <c r="H280">
        <v>2006</v>
      </c>
      <c r="I280">
        <v>496</v>
      </c>
      <c r="J280">
        <v>2.5299999999999998</v>
      </c>
      <c r="K280">
        <v>328</v>
      </c>
      <c r="L280">
        <v>2.96</v>
      </c>
      <c r="M280">
        <v>524</v>
      </c>
      <c r="N280">
        <v>333</v>
      </c>
      <c r="O280">
        <v>163</v>
      </c>
      <c r="P280">
        <v>28</v>
      </c>
      <c r="Q280">
        <v>0.56000000000000005</v>
      </c>
      <c r="R280">
        <v>0.67</v>
      </c>
      <c r="S280">
        <v>0.59</v>
      </c>
      <c r="T280">
        <v>71</v>
      </c>
      <c r="U280">
        <v>76</v>
      </c>
      <c r="V280">
        <v>76</v>
      </c>
      <c r="W280">
        <v>66</v>
      </c>
      <c r="X280">
        <v>62</v>
      </c>
      <c r="Y280">
        <v>84</v>
      </c>
      <c r="Z280">
        <v>99</v>
      </c>
      <c r="AA280">
        <v>76</v>
      </c>
      <c r="AB280">
        <v>78</v>
      </c>
      <c r="AC280">
        <v>70</v>
      </c>
      <c r="AD280">
        <v>77</v>
      </c>
      <c r="AE280">
        <v>90</v>
      </c>
      <c r="AF280">
        <v>77</v>
      </c>
      <c r="AG280">
        <v>91</v>
      </c>
      <c r="AH280">
        <v>80</v>
      </c>
      <c r="AI280">
        <v>48</v>
      </c>
      <c r="AJ280">
        <v>20</v>
      </c>
      <c r="AK280">
        <v>21</v>
      </c>
      <c r="AL280">
        <v>638</v>
      </c>
      <c r="AM280">
        <v>39.299999999999898</v>
      </c>
      <c r="AN280">
        <v>624</v>
      </c>
      <c r="AO280">
        <v>43.299999999999898</v>
      </c>
      <c r="AP280" s="2">
        <v>752</v>
      </c>
      <c r="AQ280" s="2">
        <v>1260</v>
      </c>
      <c r="AR280" s="2">
        <v>40</v>
      </c>
      <c r="AS280" s="2">
        <v>81</v>
      </c>
      <c r="AT280" s="2">
        <v>1074</v>
      </c>
      <c r="AU280" s="2">
        <v>3</v>
      </c>
      <c r="AV280" s="2">
        <v>30</v>
      </c>
      <c r="AW280" s="2">
        <v>8</v>
      </c>
      <c r="AX280" s="2">
        <v>3</v>
      </c>
      <c r="AY280" s="2">
        <v>1</v>
      </c>
      <c r="AZ280" s="2">
        <v>63</v>
      </c>
      <c r="BA280" s="2">
        <v>188</v>
      </c>
      <c r="BB280" s="2">
        <v>54</v>
      </c>
      <c r="BC280" s="2">
        <v>58</v>
      </c>
      <c r="BD280" s="2">
        <v>47</v>
      </c>
      <c r="BE280" s="2">
        <v>113</v>
      </c>
      <c r="BF280" s="2">
        <v>162</v>
      </c>
      <c r="BG280" s="2">
        <v>34</v>
      </c>
      <c r="BH280" s="2">
        <v>15</v>
      </c>
      <c r="BI280" s="2">
        <v>12</v>
      </c>
      <c r="BJ280" s="2">
        <v>1</v>
      </c>
      <c r="BK280" s="2">
        <v>45748</v>
      </c>
      <c r="BL280">
        <v>50483</v>
      </c>
      <c r="BN280" t="s">
        <v>107</v>
      </c>
      <c r="BO280">
        <v>24.6</v>
      </c>
      <c r="BP280">
        <v>19.1999999999999</v>
      </c>
      <c r="BQ280">
        <v>30</v>
      </c>
      <c r="BR280">
        <v>0.98500169599999998</v>
      </c>
      <c r="BS280" t="s">
        <v>186</v>
      </c>
      <c r="BT280">
        <v>37</v>
      </c>
      <c r="BU280">
        <v>0.16900000000000001</v>
      </c>
      <c r="BV280">
        <v>0.56999999999999995</v>
      </c>
      <c r="BW280">
        <v>0.21199999999999999</v>
      </c>
      <c r="BX280">
        <v>0</v>
      </c>
      <c r="BY280">
        <v>90.59</v>
      </c>
      <c r="BZ280">
        <v>0</v>
      </c>
      <c r="CA280">
        <v>0</v>
      </c>
      <c r="CB280" t="s">
        <v>119</v>
      </c>
      <c r="CC280">
        <v>30834.312281483501</v>
      </c>
      <c r="CD280">
        <v>17546052.734551799</v>
      </c>
      <c r="CE280">
        <v>3</v>
      </c>
      <c r="CG280">
        <v>0.70499999999999996</v>
      </c>
      <c r="CH280">
        <v>0.24</v>
      </c>
      <c r="CI280">
        <v>1.4999999999999999E-2</v>
      </c>
      <c r="CJ280">
        <v>2</v>
      </c>
      <c r="CK280">
        <v>10</v>
      </c>
      <c r="CL280">
        <v>0.63451776649746205</v>
      </c>
      <c r="CM280">
        <v>0.55688622754491002</v>
      </c>
      <c r="CN280">
        <v>0.84149456873823003</v>
      </c>
      <c r="CO280">
        <v>0.33333333333333298</v>
      </c>
      <c r="CP280">
        <v>0.17789473684210499</v>
      </c>
      <c r="CQ280">
        <v>0.67758186397984899</v>
      </c>
      <c r="CR280">
        <v>0</v>
      </c>
      <c r="CS280">
        <v>0.44166666666666698</v>
      </c>
      <c r="CT280">
        <v>0</v>
      </c>
      <c r="CV280">
        <v>0.72777777777777797</v>
      </c>
      <c r="CW280">
        <v>0.46341463414634099</v>
      </c>
      <c r="CX280">
        <v>1.6853932584269999E-2</v>
      </c>
      <c r="CY280">
        <v>1</v>
      </c>
      <c r="CZ280">
        <f>AVERAGE(CU280,CV280,CX280)</f>
        <v>0.372315855181024</v>
      </c>
      <c r="DA280">
        <f t="shared" si="36"/>
        <v>0.32428581687215524</v>
      </c>
      <c r="DB280">
        <f>AVERAGE(CZ280:DA280)</f>
        <v>0.34830083602658962</v>
      </c>
      <c r="DC280">
        <f>(DB280-DB$381)/DB$383</f>
        <v>0.41026046870692529</v>
      </c>
      <c r="DD280">
        <f t="shared" si="37"/>
        <v>0.59155797402848376</v>
      </c>
      <c r="DE280">
        <f t="shared" si="38"/>
        <v>0.7511970905918951</v>
      </c>
      <c r="DF280">
        <f t="shared" si="40"/>
        <v>0.76863333333333328</v>
      </c>
      <c r="DG280">
        <f t="shared" si="39"/>
        <v>0.64336363087738457</v>
      </c>
    </row>
    <row r="281" spans="1:111" x14ac:dyDescent="0.3">
      <c r="A281">
        <v>185</v>
      </c>
      <c r="B281">
        <v>4162250</v>
      </c>
      <c r="C281" t="s">
        <v>496</v>
      </c>
      <c r="D281">
        <v>328</v>
      </c>
      <c r="E281">
        <v>327</v>
      </c>
      <c r="F281">
        <v>278</v>
      </c>
      <c r="G281">
        <v>1</v>
      </c>
      <c r="H281">
        <v>1932.79999999999</v>
      </c>
      <c r="I281">
        <v>140</v>
      </c>
      <c r="J281">
        <v>2.34</v>
      </c>
      <c r="K281">
        <v>102</v>
      </c>
      <c r="L281">
        <v>2.73</v>
      </c>
      <c r="M281">
        <v>151</v>
      </c>
      <c r="N281">
        <v>116</v>
      </c>
      <c r="O281">
        <v>24</v>
      </c>
      <c r="P281">
        <v>11</v>
      </c>
      <c r="Q281">
        <v>1.1299999999999999</v>
      </c>
      <c r="R281">
        <v>1.1599999999999999</v>
      </c>
      <c r="S281">
        <v>1.63</v>
      </c>
      <c r="T281">
        <v>12</v>
      </c>
      <c r="U281">
        <v>20</v>
      </c>
      <c r="V281">
        <v>19</v>
      </c>
      <c r="W281">
        <v>20</v>
      </c>
      <c r="X281">
        <v>15</v>
      </c>
      <c r="Y281">
        <v>11</v>
      </c>
      <c r="Z281">
        <v>11</v>
      </c>
      <c r="AA281">
        <v>18</v>
      </c>
      <c r="AB281">
        <v>21</v>
      </c>
      <c r="AC281">
        <v>21</v>
      </c>
      <c r="AD281">
        <v>24</v>
      </c>
      <c r="AE281">
        <v>34</v>
      </c>
      <c r="AF281">
        <v>34</v>
      </c>
      <c r="AG281">
        <v>28</v>
      </c>
      <c r="AH281">
        <v>18</v>
      </c>
      <c r="AI281">
        <v>11</v>
      </c>
      <c r="AJ281">
        <v>4</v>
      </c>
      <c r="AK281">
        <v>5</v>
      </c>
      <c r="AL281">
        <v>160</v>
      </c>
      <c r="AM281">
        <v>47</v>
      </c>
      <c r="AN281">
        <v>166</v>
      </c>
      <c r="AO281">
        <v>50.399999999999899</v>
      </c>
      <c r="AP281" s="2">
        <v>275</v>
      </c>
      <c r="AQ281" s="2">
        <v>328</v>
      </c>
      <c r="AR281" s="2">
        <v>16</v>
      </c>
      <c r="AS281" s="2">
        <v>20</v>
      </c>
      <c r="AT281" s="2">
        <v>281</v>
      </c>
      <c r="AU281" s="2">
        <v>1</v>
      </c>
      <c r="AV281" s="2">
        <v>0</v>
      </c>
      <c r="AW281" s="2">
        <v>11</v>
      </c>
      <c r="AX281" s="2">
        <v>0</v>
      </c>
      <c r="AY281" s="2">
        <v>1</v>
      </c>
      <c r="AZ281" s="2">
        <v>12</v>
      </c>
      <c r="BA281" s="2">
        <v>47</v>
      </c>
      <c r="BB281" s="2">
        <v>3</v>
      </c>
      <c r="BC281" s="2">
        <v>9</v>
      </c>
      <c r="BD281" s="2">
        <v>7</v>
      </c>
      <c r="BE281" s="2">
        <v>19</v>
      </c>
      <c r="BF281" s="2">
        <v>21</v>
      </c>
      <c r="BG281" s="2">
        <v>15</v>
      </c>
      <c r="BH281" s="2">
        <v>23</v>
      </c>
      <c r="BI281" s="2">
        <v>25</v>
      </c>
      <c r="BJ281" s="2">
        <v>19</v>
      </c>
      <c r="BK281" s="2">
        <v>93006</v>
      </c>
      <c r="BL281">
        <v>124457</v>
      </c>
      <c r="BN281" t="s">
        <v>107</v>
      </c>
      <c r="BO281">
        <v>14.9</v>
      </c>
      <c r="BP281">
        <v>11.3</v>
      </c>
      <c r="BQ281">
        <v>4</v>
      </c>
      <c r="BR281">
        <v>-1.285306879</v>
      </c>
      <c r="BS281" t="s">
        <v>143</v>
      </c>
      <c r="BT281">
        <v>71</v>
      </c>
      <c r="BU281">
        <v>0.153</v>
      </c>
      <c r="BV281">
        <v>0.154</v>
      </c>
      <c r="BW281">
        <v>0.02</v>
      </c>
      <c r="BX281">
        <v>4.0000000000000001E-3</v>
      </c>
      <c r="BY281">
        <v>0</v>
      </c>
      <c r="BZ281">
        <v>0</v>
      </c>
      <c r="CA281">
        <v>75.1099999999999</v>
      </c>
      <c r="CB281" t="s">
        <v>109</v>
      </c>
      <c r="CC281">
        <v>20042.714292810299</v>
      </c>
      <c r="CD281">
        <v>4917567.8332031304</v>
      </c>
      <c r="CL281">
        <v>0.14213197969543101</v>
      </c>
      <c r="CM281">
        <v>8.3832335329341007E-2</v>
      </c>
      <c r="CN281">
        <v>0.128905562146893</v>
      </c>
      <c r="CO281">
        <v>1</v>
      </c>
      <c r="CP281">
        <v>0.161052631578947</v>
      </c>
      <c r="CQ281">
        <v>0.15365239294710301</v>
      </c>
      <c r="CR281">
        <v>1.7391304347826E-2</v>
      </c>
      <c r="CS281">
        <v>4.1666666666666997E-2</v>
      </c>
      <c r="DA281">
        <f t="shared" si="36"/>
        <v>9.3440748885135747E-2</v>
      </c>
      <c r="DC281">
        <f>DA281</f>
        <v>9.3440748885135747E-2</v>
      </c>
      <c r="DD281">
        <f t="shared" si="37"/>
        <v>0.33871746929291624</v>
      </c>
      <c r="DE281">
        <f t="shared" si="38"/>
        <v>0.25937436669504382</v>
      </c>
      <c r="DF281">
        <f t="shared" si="40"/>
        <v>0.08</v>
      </c>
      <c r="DG281">
        <f t="shared" si="39"/>
        <v>0.14427170519339319</v>
      </c>
    </row>
    <row r="282" spans="1:111" x14ac:dyDescent="0.3">
      <c r="A282">
        <v>366</v>
      </c>
      <c r="B282">
        <v>4162412</v>
      </c>
      <c r="C282" t="s">
        <v>867</v>
      </c>
      <c r="D282">
        <v>210</v>
      </c>
      <c r="E282">
        <v>210</v>
      </c>
      <c r="F282">
        <v>169</v>
      </c>
      <c r="G282">
        <v>0</v>
      </c>
      <c r="H282">
        <v>343.19999999999902</v>
      </c>
      <c r="I282">
        <v>85</v>
      </c>
      <c r="J282">
        <v>2.4700000000000002</v>
      </c>
      <c r="K282">
        <v>59</v>
      </c>
      <c r="L282">
        <v>2.86</v>
      </c>
      <c r="M282">
        <v>86</v>
      </c>
      <c r="N282">
        <v>73</v>
      </c>
      <c r="O282">
        <v>13</v>
      </c>
      <c r="P282">
        <v>1</v>
      </c>
      <c r="Q282">
        <v>0.48</v>
      </c>
      <c r="R282">
        <v>0.43</v>
      </c>
      <c r="S282">
        <v>0.31</v>
      </c>
      <c r="T282">
        <v>11</v>
      </c>
      <c r="U282">
        <v>12</v>
      </c>
      <c r="V282">
        <v>14</v>
      </c>
      <c r="W282">
        <v>8</v>
      </c>
      <c r="X282">
        <v>9</v>
      </c>
      <c r="Y282">
        <v>13</v>
      </c>
      <c r="Z282">
        <v>13</v>
      </c>
      <c r="AA282">
        <v>10</v>
      </c>
      <c r="AB282">
        <v>10</v>
      </c>
      <c r="AC282">
        <v>12</v>
      </c>
      <c r="AD282">
        <v>11</v>
      </c>
      <c r="AE282">
        <v>17</v>
      </c>
      <c r="AF282">
        <v>17</v>
      </c>
      <c r="AG282">
        <v>21</v>
      </c>
      <c r="AH282">
        <v>12</v>
      </c>
      <c r="AI282">
        <v>8</v>
      </c>
      <c r="AJ282">
        <v>7</v>
      </c>
      <c r="AK282">
        <v>5</v>
      </c>
      <c r="AL282">
        <v>108</v>
      </c>
      <c r="AM282">
        <v>45.7</v>
      </c>
      <c r="AN282">
        <v>102</v>
      </c>
      <c r="AO282">
        <v>49</v>
      </c>
      <c r="AP282" s="2"/>
      <c r="AQ282" s="2"/>
      <c r="AR282" s="2"/>
      <c r="AS282" s="2">
        <v>6</v>
      </c>
      <c r="AT282" s="2">
        <v>112</v>
      </c>
      <c r="AU282" s="2">
        <v>1</v>
      </c>
      <c r="AV282" s="2">
        <v>77</v>
      </c>
      <c r="AW282" s="2">
        <v>2</v>
      </c>
      <c r="AX282" s="2">
        <v>0</v>
      </c>
      <c r="AY282" s="2">
        <v>1</v>
      </c>
      <c r="AZ282" s="2">
        <v>11</v>
      </c>
      <c r="BA282" s="2">
        <v>98</v>
      </c>
      <c r="BB282" s="2">
        <v>2</v>
      </c>
      <c r="BC282" s="2">
        <v>6</v>
      </c>
      <c r="BD282" s="2">
        <v>4</v>
      </c>
      <c r="BE282" s="2">
        <v>10</v>
      </c>
      <c r="BF282" s="2">
        <v>12</v>
      </c>
      <c r="BG282" s="2">
        <v>13</v>
      </c>
      <c r="BH282" s="2">
        <v>25</v>
      </c>
      <c r="BI282" s="2">
        <v>7</v>
      </c>
      <c r="BJ282" s="2">
        <v>7</v>
      </c>
      <c r="BK282" s="2">
        <v>90698</v>
      </c>
      <c r="BL282">
        <v>103203</v>
      </c>
      <c r="BN282" t="s">
        <v>115</v>
      </c>
      <c r="BO282">
        <v>24.6</v>
      </c>
      <c r="BP282">
        <v>17.3</v>
      </c>
      <c r="BQ282">
        <v>21</v>
      </c>
      <c r="BR282">
        <v>0.25870560529999997</v>
      </c>
      <c r="BS282" t="s">
        <v>780</v>
      </c>
      <c r="BT282">
        <v>57</v>
      </c>
      <c r="BU282">
        <v>0.433</v>
      </c>
      <c r="BV282">
        <v>0.33900000000000002</v>
      </c>
      <c r="BW282">
        <v>9.0999999999999998E-2</v>
      </c>
      <c r="BX282">
        <v>0</v>
      </c>
      <c r="BY282">
        <v>97.569999999999894</v>
      </c>
      <c r="BZ282">
        <v>0</v>
      </c>
      <c r="CA282">
        <v>0</v>
      </c>
      <c r="CB282" t="s">
        <v>119</v>
      </c>
      <c r="CC282">
        <v>18352.6844861114</v>
      </c>
      <c r="CD282">
        <v>17060717.581670299</v>
      </c>
      <c r="CL282">
        <v>0.63451776649746205</v>
      </c>
      <c r="CM282">
        <v>0.44311377245508998</v>
      </c>
      <c r="CN282">
        <v>0.613529694067797</v>
      </c>
      <c r="CO282">
        <v>0.72549019607843102</v>
      </c>
      <c r="CP282">
        <v>0.45578947368421102</v>
      </c>
      <c r="CQ282">
        <v>0.38664987405541601</v>
      </c>
      <c r="CR282">
        <v>0</v>
      </c>
      <c r="CS282">
        <v>0.18958333333333299</v>
      </c>
      <c r="DA282">
        <f t="shared" si="36"/>
        <v>0.25800567026824001</v>
      </c>
      <c r="DC282">
        <f>DA282</f>
        <v>0.25800567026824001</v>
      </c>
      <c r="DD282">
        <f t="shared" si="37"/>
        <v>0.6041628572746951</v>
      </c>
      <c r="DE282">
        <f t="shared" si="38"/>
        <v>0.77571597857243069</v>
      </c>
      <c r="DF282">
        <f t="shared" si="40"/>
        <v>0.48784999999999945</v>
      </c>
      <c r="DG282">
        <f t="shared" si="39"/>
        <v>0.5071905496135567</v>
      </c>
    </row>
    <row r="283" spans="1:111" x14ac:dyDescent="0.3">
      <c r="A283">
        <v>186</v>
      </c>
      <c r="B283">
        <v>4162900</v>
      </c>
      <c r="C283" t="s">
        <v>498</v>
      </c>
      <c r="D283">
        <v>1572</v>
      </c>
      <c r="E283">
        <v>1571</v>
      </c>
      <c r="F283">
        <v>1124</v>
      </c>
      <c r="G283">
        <v>1</v>
      </c>
      <c r="H283">
        <v>982.7</v>
      </c>
      <c r="I283">
        <v>795</v>
      </c>
      <c r="J283">
        <v>1.98</v>
      </c>
      <c r="K283">
        <v>447</v>
      </c>
      <c r="L283">
        <v>2.5099999999999998</v>
      </c>
      <c r="M283">
        <v>2247</v>
      </c>
      <c r="N283">
        <v>547</v>
      </c>
      <c r="O283">
        <v>248</v>
      </c>
      <c r="P283">
        <v>1452</v>
      </c>
      <c r="Q283">
        <v>1.62</v>
      </c>
      <c r="R283">
        <v>1.57</v>
      </c>
      <c r="S283">
        <v>1.6</v>
      </c>
      <c r="T283">
        <v>40</v>
      </c>
      <c r="U283">
        <v>44</v>
      </c>
      <c r="V283">
        <v>46</v>
      </c>
      <c r="W283">
        <v>65</v>
      </c>
      <c r="X283">
        <v>45</v>
      </c>
      <c r="Y283">
        <v>50</v>
      </c>
      <c r="Z283">
        <v>53</v>
      </c>
      <c r="AA283">
        <v>77</v>
      </c>
      <c r="AB283">
        <v>66</v>
      </c>
      <c r="AC283">
        <v>76</v>
      </c>
      <c r="AD283">
        <v>99</v>
      </c>
      <c r="AE283">
        <v>138</v>
      </c>
      <c r="AF283">
        <v>190</v>
      </c>
      <c r="AG283">
        <v>220</v>
      </c>
      <c r="AH283">
        <v>154</v>
      </c>
      <c r="AI283">
        <v>100</v>
      </c>
      <c r="AJ283">
        <v>59</v>
      </c>
      <c r="AK283">
        <v>50</v>
      </c>
      <c r="AL283">
        <v>778</v>
      </c>
      <c r="AM283">
        <v>58.799999999999898</v>
      </c>
      <c r="AN283">
        <v>794</v>
      </c>
      <c r="AO283">
        <v>60.2</v>
      </c>
      <c r="AP283" s="2"/>
      <c r="AQ283" s="2"/>
      <c r="AR283" s="2"/>
      <c r="AS283" s="2">
        <v>47</v>
      </c>
      <c r="AT283" s="2">
        <v>1420</v>
      </c>
      <c r="AU283" s="2">
        <v>20</v>
      </c>
      <c r="AV283" s="2">
        <v>15</v>
      </c>
      <c r="AW283" s="2">
        <v>20</v>
      </c>
      <c r="AX283" s="2">
        <v>0</v>
      </c>
      <c r="AY283" s="2">
        <v>1</v>
      </c>
      <c r="AZ283" s="2">
        <v>49</v>
      </c>
      <c r="BA283" s="2">
        <v>152</v>
      </c>
      <c r="BB283" s="2">
        <v>117</v>
      </c>
      <c r="BC283" s="2">
        <v>69</v>
      </c>
      <c r="BD283" s="2">
        <v>54</v>
      </c>
      <c r="BE283" s="2">
        <v>189</v>
      </c>
      <c r="BF283" s="2">
        <v>200</v>
      </c>
      <c r="BG283" s="2">
        <v>73</v>
      </c>
      <c r="BH283" s="2">
        <v>84</v>
      </c>
      <c r="BI283" s="2">
        <v>2</v>
      </c>
      <c r="BJ283" s="2">
        <v>6</v>
      </c>
      <c r="BK283" s="2">
        <v>46534</v>
      </c>
      <c r="BL283">
        <v>54295</v>
      </c>
      <c r="BN283" t="s">
        <v>107</v>
      </c>
      <c r="BO283">
        <v>24.1999999999999</v>
      </c>
      <c r="BP283">
        <v>14</v>
      </c>
      <c r="BQ283">
        <v>12</v>
      </c>
      <c r="BR283">
        <v>-0.37869587799999999</v>
      </c>
      <c r="BS283" t="s">
        <v>149</v>
      </c>
      <c r="BT283">
        <v>49</v>
      </c>
      <c r="BU283">
        <v>5.1999999999999998E-2</v>
      </c>
      <c r="BV283">
        <v>0.33</v>
      </c>
      <c r="BW283">
        <v>8.5000000000000006E-2</v>
      </c>
      <c r="BX283">
        <v>0</v>
      </c>
      <c r="BY283">
        <v>0</v>
      </c>
      <c r="BZ283">
        <v>0</v>
      </c>
      <c r="CA283">
        <v>64.159999999999897</v>
      </c>
      <c r="CB283" t="s">
        <v>119</v>
      </c>
      <c r="CC283">
        <v>56228.789091436003</v>
      </c>
      <c r="CD283">
        <v>47296357.5157158</v>
      </c>
      <c r="CL283">
        <v>0.61421319796954299</v>
      </c>
      <c r="CM283">
        <v>0.245508982035928</v>
      </c>
      <c r="CN283">
        <v>0.41346645386064002</v>
      </c>
      <c r="CO283">
        <v>0.56862745098039202</v>
      </c>
      <c r="CP283">
        <v>5.4736842105263001E-2</v>
      </c>
      <c r="CQ283">
        <v>0.37531486146095699</v>
      </c>
      <c r="CR283">
        <v>0</v>
      </c>
      <c r="CS283">
        <v>0.17708333333333301</v>
      </c>
      <c r="DA283">
        <f t="shared" si="36"/>
        <v>0.15178375922488826</v>
      </c>
      <c r="DC283">
        <f>DA283</f>
        <v>0.15178375922488826</v>
      </c>
      <c r="DD283">
        <f t="shared" si="37"/>
        <v>0.46045402121162571</v>
      </c>
      <c r="DE283">
        <f t="shared" si="38"/>
        <v>0.49617504317323685</v>
      </c>
      <c r="DF283">
        <f t="shared" si="40"/>
        <v>0</v>
      </c>
      <c r="DG283">
        <f t="shared" si="39"/>
        <v>0.21598626746604169</v>
      </c>
    </row>
    <row r="284" spans="1:111" x14ac:dyDescent="0.3">
      <c r="A284">
        <v>187</v>
      </c>
      <c r="B284">
        <v>4163010</v>
      </c>
      <c r="C284" t="s">
        <v>500</v>
      </c>
      <c r="D284">
        <v>9696</v>
      </c>
      <c r="E284">
        <v>9689</v>
      </c>
      <c r="F284">
        <v>8039</v>
      </c>
      <c r="G284">
        <v>7</v>
      </c>
      <c r="H284">
        <v>4953.8</v>
      </c>
      <c r="I284">
        <v>3810</v>
      </c>
      <c r="J284">
        <v>2.54</v>
      </c>
      <c r="K284">
        <v>2636</v>
      </c>
      <c r="L284">
        <v>3.05</v>
      </c>
      <c r="M284">
        <v>3957</v>
      </c>
      <c r="N284">
        <v>2532</v>
      </c>
      <c r="O284">
        <v>1278</v>
      </c>
      <c r="P284">
        <v>147</v>
      </c>
      <c r="Q284">
        <v>0.36</v>
      </c>
      <c r="R284">
        <v>0.32</v>
      </c>
      <c r="S284">
        <v>0.18</v>
      </c>
      <c r="T284">
        <v>528</v>
      </c>
      <c r="U284">
        <v>581</v>
      </c>
      <c r="V284">
        <v>642</v>
      </c>
      <c r="W284">
        <v>606</v>
      </c>
      <c r="X284">
        <v>521</v>
      </c>
      <c r="Y284">
        <v>574</v>
      </c>
      <c r="Z284">
        <v>612</v>
      </c>
      <c r="AA284">
        <v>625</v>
      </c>
      <c r="AB284">
        <v>646</v>
      </c>
      <c r="AC284">
        <v>647</v>
      </c>
      <c r="AD284">
        <v>628</v>
      </c>
      <c r="AE284">
        <v>708</v>
      </c>
      <c r="AF284">
        <v>713</v>
      </c>
      <c r="AG284">
        <v>651</v>
      </c>
      <c r="AH284">
        <v>437</v>
      </c>
      <c r="AI284">
        <v>298</v>
      </c>
      <c r="AJ284">
        <v>160</v>
      </c>
      <c r="AK284">
        <v>124</v>
      </c>
      <c r="AL284">
        <v>4775</v>
      </c>
      <c r="AM284">
        <v>40</v>
      </c>
      <c r="AN284">
        <v>4926</v>
      </c>
      <c r="AO284">
        <v>42.299999999999898</v>
      </c>
      <c r="AP284" s="2">
        <v>9202</v>
      </c>
      <c r="AQ284" s="2">
        <v>9609</v>
      </c>
      <c r="AR284" s="2">
        <v>4</v>
      </c>
      <c r="AS284" s="2">
        <v>818</v>
      </c>
      <c r="AT284" s="2">
        <v>6979</v>
      </c>
      <c r="AU284" s="2">
        <v>180</v>
      </c>
      <c r="AV284" s="2">
        <v>55</v>
      </c>
      <c r="AW284" s="2">
        <v>1161</v>
      </c>
      <c r="AX284" s="2">
        <v>33</v>
      </c>
      <c r="AY284" s="2">
        <v>10</v>
      </c>
      <c r="AZ284" s="2">
        <v>461</v>
      </c>
      <c r="BA284" s="2">
        <v>2717</v>
      </c>
      <c r="BB284" s="2">
        <v>147</v>
      </c>
      <c r="BC284" s="2">
        <v>123</v>
      </c>
      <c r="BD284" s="2">
        <v>212</v>
      </c>
      <c r="BE284" s="2">
        <v>300</v>
      </c>
      <c r="BF284" s="2">
        <v>546</v>
      </c>
      <c r="BG284" s="2">
        <v>639</v>
      </c>
      <c r="BH284" s="2">
        <v>694</v>
      </c>
      <c r="BI284" s="2">
        <v>550</v>
      </c>
      <c r="BJ284" s="2">
        <v>600</v>
      </c>
      <c r="BK284" s="2">
        <v>96878</v>
      </c>
      <c r="BL284">
        <v>127774</v>
      </c>
      <c r="BN284" t="s">
        <v>115</v>
      </c>
      <c r="BO284">
        <v>14.6</v>
      </c>
      <c r="BP284">
        <v>13.1</v>
      </c>
      <c r="BQ284">
        <v>2</v>
      </c>
      <c r="BR284">
        <v>-1.6444317420000001</v>
      </c>
      <c r="BS284" t="s">
        <v>116</v>
      </c>
      <c r="BT284">
        <v>66</v>
      </c>
      <c r="BU284">
        <v>0.26800000000000002</v>
      </c>
      <c r="BV284">
        <v>0.17899999999999999</v>
      </c>
      <c r="BW284">
        <v>4.5999999999999999E-2</v>
      </c>
      <c r="BX284">
        <v>3.6999999999999998E-2</v>
      </c>
      <c r="BY284">
        <v>0</v>
      </c>
      <c r="BZ284">
        <v>0</v>
      </c>
      <c r="CA284">
        <v>85.629999999999896</v>
      </c>
      <c r="CB284" t="s">
        <v>109</v>
      </c>
      <c r="CC284">
        <v>37070.508898853797</v>
      </c>
      <c r="CD284">
        <v>54567969.616021797</v>
      </c>
      <c r="CE284">
        <v>2.25</v>
      </c>
      <c r="CF284">
        <v>0.21</v>
      </c>
      <c r="CG284">
        <v>0.2475</v>
      </c>
      <c r="CH284">
        <v>0.15</v>
      </c>
      <c r="CI284">
        <v>7.0000000000000001E-3</v>
      </c>
      <c r="CJ284">
        <v>4</v>
      </c>
      <c r="CK284">
        <v>0</v>
      </c>
      <c r="CL284">
        <v>0.12690355329949199</v>
      </c>
      <c r="CM284">
        <v>0.19161676646706599</v>
      </c>
      <c r="CN284">
        <v>1.6185893910859998E-2</v>
      </c>
      <c r="CO284">
        <v>0.90196078431372595</v>
      </c>
      <c r="CP284">
        <v>0.28210526315789503</v>
      </c>
      <c r="CQ284">
        <v>0.18513853904282099</v>
      </c>
      <c r="CR284">
        <v>0.16086956521739099</v>
      </c>
      <c r="CS284">
        <v>9.5833333333333007E-2</v>
      </c>
      <c r="CT284">
        <v>0.375</v>
      </c>
      <c r="CU284">
        <v>0.266666666666667</v>
      </c>
      <c r="CV284">
        <v>0.219444444444444</v>
      </c>
      <c r="CW284">
        <v>0.24390243902438999</v>
      </c>
      <c r="CX284">
        <v>7.8651685393259993E-3</v>
      </c>
      <c r="CY284">
        <v>0</v>
      </c>
      <c r="CZ284">
        <f>AVERAGE(CU284,CV284,CX284)</f>
        <v>0.164658759883479</v>
      </c>
      <c r="DA284">
        <f t="shared" si="36"/>
        <v>0.18098667518785999</v>
      </c>
      <c r="DB284">
        <f>AVERAGE(CZ284:DA284)</f>
        <v>0.1728227175356695</v>
      </c>
      <c r="DC284">
        <f>(DB284-DB$381)/DB$383</f>
        <v>0.16605929432420832</v>
      </c>
      <c r="DD284">
        <f t="shared" si="37"/>
        <v>0.309166749497786</v>
      </c>
      <c r="DE284">
        <f t="shared" si="38"/>
        <v>0.20189261345319831</v>
      </c>
      <c r="DF284">
        <f t="shared" si="40"/>
        <v>1.3333333333333334E-2</v>
      </c>
      <c r="DG284">
        <f t="shared" si="39"/>
        <v>0.12709508037024664</v>
      </c>
    </row>
    <row r="285" spans="1:111" x14ac:dyDescent="0.3">
      <c r="A285">
        <v>188</v>
      </c>
      <c r="B285">
        <v>4163450</v>
      </c>
      <c r="C285" t="s">
        <v>502</v>
      </c>
      <c r="D285">
        <v>2467</v>
      </c>
      <c r="E285">
        <v>2467</v>
      </c>
      <c r="F285">
        <v>1830</v>
      </c>
      <c r="G285">
        <v>0</v>
      </c>
      <c r="H285">
        <v>2557.3000000000002</v>
      </c>
      <c r="I285">
        <v>1219</v>
      </c>
      <c r="J285">
        <v>2.02</v>
      </c>
      <c r="K285">
        <v>692</v>
      </c>
      <c r="L285">
        <v>2.64</v>
      </c>
      <c r="M285">
        <v>1338</v>
      </c>
      <c r="N285">
        <v>740</v>
      </c>
      <c r="O285">
        <v>479</v>
      </c>
      <c r="P285">
        <v>119</v>
      </c>
      <c r="Q285">
        <v>1.31</v>
      </c>
      <c r="R285">
        <v>1.3</v>
      </c>
      <c r="S285">
        <v>2.25</v>
      </c>
      <c r="T285">
        <v>109</v>
      </c>
      <c r="U285">
        <v>118</v>
      </c>
      <c r="V285">
        <v>117</v>
      </c>
      <c r="W285">
        <v>94</v>
      </c>
      <c r="X285">
        <v>103</v>
      </c>
      <c r="Y285">
        <v>133</v>
      </c>
      <c r="Z285">
        <v>117</v>
      </c>
      <c r="AA285">
        <v>107</v>
      </c>
      <c r="AB285">
        <v>115</v>
      </c>
      <c r="AC285">
        <v>117</v>
      </c>
      <c r="AD285">
        <v>154</v>
      </c>
      <c r="AE285">
        <v>142</v>
      </c>
      <c r="AF285">
        <v>206</v>
      </c>
      <c r="AG285">
        <v>247</v>
      </c>
      <c r="AH285">
        <v>196</v>
      </c>
      <c r="AI285">
        <v>154</v>
      </c>
      <c r="AJ285">
        <v>113</v>
      </c>
      <c r="AK285">
        <v>127</v>
      </c>
      <c r="AL285">
        <v>1184</v>
      </c>
      <c r="AM285">
        <v>51</v>
      </c>
      <c r="AN285">
        <v>1285</v>
      </c>
      <c r="AO285">
        <v>56</v>
      </c>
      <c r="AP285" s="2">
        <v>1916</v>
      </c>
      <c r="AQ285" s="2">
        <v>2472</v>
      </c>
      <c r="AR285" s="2">
        <v>22</v>
      </c>
      <c r="AS285" s="2">
        <v>176</v>
      </c>
      <c r="AT285" s="2">
        <v>2181</v>
      </c>
      <c r="AU285" s="2">
        <v>18</v>
      </c>
      <c r="AV285" s="2">
        <v>18</v>
      </c>
      <c r="AW285" s="2">
        <v>14</v>
      </c>
      <c r="AX285" s="2">
        <v>0</v>
      </c>
      <c r="AY285" s="2">
        <v>0</v>
      </c>
      <c r="AZ285" s="2">
        <v>59</v>
      </c>
      <c r="BA285" s="2">
        <v>286</v>
      </c>
      <c r="BB285" s="2">
        <v>171</v>
      </c>
      <c r="BC285" s="2">
        <v>155</v>
      </c>
      <c r="BD285" s="2">
        <v>178</v>
      </c>
      <c r="BE285" s="2">
        <v>223</v>
      </c>
      <c r="BF285" s="2">
        <v>196</v>
      </c>
      <c r="BG285" s="2">
        <v>131</v>
      </c>
      <c r="BH285" s="2">
        <v>117</v>
      </c>
      <c r="BI285" s="2">
        <v>34</v>
      </c>
      <c r="BJ285" s="2">
        <v>14</v>
      </c>
      <c r="BK285" s="2">
        <v>40759</v>
      </c>
      <c r="BL285">
        <v>55085</v>
      </c>
      <c r="BN285" t="s">
        <v>107</v>
      </c>
      <c r="BO285">
        <v>20.3</v>
      </c>
      <c r="BP285">
        <v>13.1999999999999</v>
      </c>
      <c r="BQ285">
        <v>15</v>
      </c>
      <c r="BR285">
        <v>-9.0228085E-2</v>
      </c>
      <c r="BS285" t="s">
        <v>127</v>
      </c>
      <c r="BT285">
        <v>40</v>
      </c>
      <c r="BU285">
        <v>7.4999999999999997E-2</v>
      </c>
      <c r="BV285">
        <v>0.35499999999999998</v>
      </c>
      <c r="BW285">
        <v>0.08</v>
      </c>
      <c r="BX285">
        <v>2E-3</v>
      </c>
      <c r="BY285">
        <v>85.709999999999894</v>
      </c>
      <c r="BZ285">
        <v>0</v>
      </c>
      <c r="CA285">
        <v>0</v>
      </c>
      <c r="CB285" t="s">
        <v>119</v>
      </c>
      <c r="CC285">
        <v>44459.360713927097</v>
      </c>
      <c r="CD285">
        <v>26915384.292115301</v>
      </c>
      <c r="CE285">
        <v>2</v>
      </c>
      <c r="CG285">
        <v>0.63500000000000001</v>
      </c>
      <c r="CH285">
        <v>0.14000000000000001</v>
      </c>
      <c r="CI285">
        <v>0.02</v>
      </c>
      <c r="CJ285">
        <v>2</v>
      </c>
      <c r="CK285">
        <v>8</v>
      </c>
      <c r="CL285">
        <v>0.416243654822335</v>
      </c>
      <c r="CM285">
        <v>0.19760479041916201</v>
      </c>
      <c r="CN285">
        <v>0.50400876177024501</v>
      </c>
      <c r="CO285">
        <v>0.39215686274509798</v>
      </c>
      <c r="CP285">
        <v>7.8947368421053002E-2</v>
      </c>
      <c r="CQ285">
        <v>0.40680100755667498</v>
      </c>
      <c r="CR285">
        <v>8.6956521739130002E-3</v>
      </c>
      <c r="CS285">
        <v>0.16666666666666699</v>
      </c>
      <c r="CT285">
        <v>0.5</v>
      </c>
      <c r="CV285">
        <v>0.65</v>
      </c>
      <c r="CW285">
        <v>0.219512195121951</v>
      </c>
      <c r="CX285">
        <v>2.2471910112360001E-2</v>
      </c>
      <c r="CY285">
        <v>0.8</v>
      </c>
      <c r="CZ285">
        <f>AVERAGE(CU285,CV285,CX285)</f>
        <v>0.33623595505618004</v>
      </c>
      <c r="DA285">
        <f t="shared" si="36"/>
        <v>0.16527767370457699</v>
      </c>
      <c r="DB285">
        <f>AVERAGE(CZ285:DA285)</f>
        <v>0.2507568143803785</v>
      </c>
      <c r="DC285">
        <f>(DB285-DB$381)/DB$383</f>
        <v>0.27451497038001865</v>
      </c>
      <c r="DD285">
        <f t="shared" si="37"/>
        <v>0.37750351743920996</v>
      </c>
      <c r="DE285">
        <f t="shared" si="38"/>
        <v>0.33482058473061937</v>
      </c>
      <c r="DF285">
        <f t="shared" si="40"/>
        <v>0.6256999999999997</v>
      </c>
      <c r="DG285">
        <f t="shared" si="39"/>
        <v>0.41167851837021258</v>
      </c>
    </row>
    <row r="286" spans="1:111" x14ac:dyDescent="0.3">
      <c r="A286">
        <v>191</v>
      </c>
      <c r="B286">
        <v>4163800</v>
      </c>
      <c r="C286" t="s">
        <v>508</v>
      </c>
      <c r="D286">
        <v>1716</v>
      </c>
      <c r="E286">
        <v>1711</v>
      </c>
      <c r="F286">
        <v>1305</v>
      </c>
      <c r="G286">
        <v>5</v>
      </c>
      <c r="H286">
        <v>179</v>
      </c>
      <c r="I286">
        <v>700</v>
      </c>
      <c r="J286">
        <v>2.44</v>
      </c>
      <c r="K286">
        <v>459</v>
      </c>
      <c r="L286">
        <v>2.84</v>
      </c>
      <c r="M286">
        <v>920</v>
      </c>
      <c r="N286">
        <v>538</v>
      </c>
      <c r="O286">
        <v>162</v>
      </c>
      <c r="P286">
        <v>220</v>
      </c>
      <c r="Q286">
        <v>-0.87</v>
      </c>
      <c r="R286">
        <v>-0.96</v>
      </c>
      <c r="S286">
        <v>-1.1200000000000001</v>
      </c>
      <c r="T286">
        <v>68</v>
      </c>
      <c r="U286">
        <v>78</v>
      </c>
      <c r="V286">
        <v>88</v>
      </c>
      <c r="W286">
        <v>66</v>
      </c>
      <c r="X286">
        <v>67</v>
      </c>
      <c r="Y286">
        <v>87</v>
      </c>
      <c r="Z286">
        <v>80</v>
      </c>
      <c r="AA286">
        <v>106</v>
      </c>
      <c r="AB286">
        <v>118</v>
      </c>
      <c r="AC286">
        <v>90</v>
      </c>
      <c r="AD286">
        <v>93</v>
      </c>
      <c r="AE286">
        <v>128</v>
      </c>
      <c r="AF286">
        <v>179</v>
      </c>
      <c r="AG286">
        <v>146</v>
      </c>
      <c r="AH286">
        <v>146</v>
      </c>
      <c r="AI286">
        <v>89</v>
      </c>
      <c r="AJ286">
        <v>51</v>
      </c>
      <c r="AK286">
        <v>38</v>
      </c>
      <c r="AL286">
        <v>850</v>
      </c>
      <c r="AM286">
        <v>49.299999999999898</v>
      </c>
      <c r="AN286">
        <v>868</v>
      </c>
      <c r="AO286">
        <v>52</v>
      </c>
      <c r="AP286" s="2"/>
      <c r="AQ286" s="2"/>
      <c r="AR286" s="2"/>
      <c r="AS286" s="2">
        <v>119</v>
      </c>
      <c r="AT286" s="2">
        <v>1477</v>
      </c>
      <c r="AU286" s="2">
        <v>12</v>
      </c>
      <c r="AV286" s="2">
        <v>42</v>
      </c>
      <c r="AW286" s="2">
        <v>6</v>
      </c>
      <c r="AX286" s="2">
        <v>0</v>
      </c>
      <c r="AY286" s="2">
        <v>0</v>
      </c>
      <c r="AZ286" s="2">
        <v>60</v>
      </c>
      <c r="BA286" s="2">
        <v>239</v>
      </c>
      <c r="BB286" s="2">
        <v>97</v>
      </c>
      <c r="BC286" s="2">
        <v>98</v>
      </c>
      <c r="BD286" s="2">
        <v>111</v>
      </c>
      <c r="BE286" s="2">
        <v>98</v>
      </c>
      <c r="BF286" s="2">
        <v>120</v>
      </c>
      <c r="BG286" s="2">
        <v>73</v>
      </c>
      <c r="BH286" s="2">
        <v>60</v>
      </c>
      <c r="BI286" s="2">
        <v>25</v>
      </c>
      <c r="BJ286" s="2">
        <v>19</v>
      </c>
      <c r="BK286" s="2">
        <v>40644</v>
      </c>
      <c r="BL286">
        <v>59388</v>
      </c>
      <c r="BN286" t="s">
        <v>115</v>
      </c>
      <c r="BO286">
        <v>24.399999999999899</v>
      </c>
      <c r="BP286">
        <v>15.4</v>
      </c>
      <c r="BQ286">
        <v>27</v>
      </c>
      <c r="BR286">
        <v>0.70712684780000001</v>
      </c>
      <c r="BS286" t="s">
        <v>246</v>
      </c>
      <c r="BT286">
        <v>51</v>
      </c>
      <c r="BU286">
        <v>0.112</v>
      </c>
      <c r="BV286">
        <v>0.39200000000000002</v>
      </c>
      <c r="BW286">
        <v>9.9000000000000005E-2</v>
      </c>
      <c r="BX286">
        <v>1E-3</v>
      </c>
      <c r="BY286">
        <v>0</v>
      </c>
      <c r="BZ286">
        <v>0</v>
      </c>
      <c r="CA286">
        <v>84.599999999999895</v>
      </c>
      <c r="CB286" t="s">
        <v>119</v>
      </c>
      <c r="CC286">
        <v>108249.252620699</v>
      </c>
      <c r="CD286">
        <v>267183978.357777</v>
      </c>
      <c r="CL286">
        <v>0.62436548223350197</v>
      </c>
      <c r="CM286">
        <v>0.329341317365269</v>
      </c>
      <c r="CN286">
        <v>0.75427710225988698</v>
      </c>
      <c r="CO286">
        <v>0.60784313725490202</v>
      </c>
      <c r="CP286">
        <v>0.117894736842105</v>
      </c>
      <c r="CQ286">
        <v>0.45340050377833802</v>
      </c>
      <c r="CR286">
        <v>4.3478260869569997E-3</v>
      </c>
      <c r="CS286">
        <v>0.20624999999999999</v>
      </c>
      <c r="DA286">
        <f t="shared" si="36"/>
        <v>0.19547326667685</v>
      </c>
      <c r="DC286">
        <f>DA286</f>
        <v>0.19547326667685</v>
      </c>
      <c r="DD286">
        <f t="shared" si="37"/>
        <v>0.57895675977839001</v>
      </c>
      <c r="DE286">
        <f t="shared" si="38"/>
        <v>0.72668533950450265</v>
      </c>
      <c r="DF286">
        <f t="shared" si="40"/>
        <v>0</v>
      </c>
      <c r="DG286">
        <f t="shared" si="39"/>
        <v>0.30738620206045092</v>
      </c>
    </row>
    <row r="287" spans="1:111" x14ac:dyDescent="0.3">
      <c r="A287">
        <v>189</v>
      </c>
      <c r="B287">
        <v>4163650</v>
      </c>
      <c r="C287" t="s">
        <v>504</v>
      </c>
      <c r="D287">
        <v>24240</v>
      </c>
      <c r="E287">
        <v>23233</v>
      </c>
      <c r="F287">
        <v>16723</v>
      </c>
      <c r="G287">
        <v>1007</v>
      </c>
      <c r="H287">
        <v>2256.8000000000002</v>
      </c>
      <c r="I287">
        <v>10569</v>
      </c>
      <c r="J287">
        <v>2.2000000000000002</v>
      </c>
      <c r="K287">
        <v>5997</v>
      </c>
      <c r="L287">
        <v>2.79</v>
      </c>
      <c r="M287">
        <v>11244</v>
      </c>
      <c r="N287">
        <v>5512</v>
      </c>
      <c r="O287">
        <v>5057</v>
      </c>
      <c r="P287">
        <v>675</v>
      </c>
      <c r="Q287">
        <v>0.5</v>
      </c>
      <c r="R287">
        <v>0.59</v>
      </c>
      <c r="S287">
        <v>0.57999999999999996</v>
      </c>
      <c r="T287">
        <v>1382</v>
      </c>
      <c r="U287">
        <v>1307</v>
      </c>
      <c r="V287">
        <v>1312</v>
      </c>
      <c r="W287">
        <v>1351</v>
      </c>
      <c r="X287">
        <v>1546</v>
      </c>
      <c r="Y287">
        <v>1655</v>
      </c>
      <c r="Z287">
        <v>1533</v>
      </c>
      <c r="AA287">
        <v>1409</v>
      </c>
      <c r="AB287">
        <v>1332</v>
      </c>
      <c r="AC287">
        <v>1191</v>
      </c>
      <c r="AD287">
        <v>1331</v>
      </c>
      <c r="AE287">
        <v>1554</v>
      </c>
      <c r="AF287">
        <v>1640</v>
      </c>
      <c r="AG287">
        <v>1549</v>
      </c>
      <c r="AH287">
        <v>1382</v>
      </c>
      <c r="AI287">
        <v>1022</v>
      </c>
      <c r="AJ287">
        <v>729</v>
      </c>
      <c r="AK287">
        <v>1012</v>
      </c>
      <c r="AL287">
        <v>11789</v>
      </c>
      <c r="AM287">
        <v>40.700000000000003</v>
      </c>
      <c r="AN287">
        <v>12448</v>
      </c>
      <c r="AO287">
        <v>44</v>
      </c>
      <c r="AP287" s="2">
        <v>15469</v>
      </c>
      <c r="AQ287" s="2">
        <v>24306</v>
      </c>
      <c r="AR287" s="2">
        <v>36</v>
      </c>
      <c r="AS287" s="2">
        <v>1817</v>
      </c>
      <c r="AT287" s="2">
        <v>20488</v>
      </c>
      <c r="AU287" s="2">
        <v>193</v>
      </c>
      <c r="AV287" s="2">
        <v>407</v>
      </c>
      <c r="AW287" s="2">
        <v>387</v>
      </c>
      <c r="AX287" s="2">
        <v>77</v>
      </c>
      <c r="AY287" s="2">
        <v>30</v>
      </c>
      <c r="AZ287" s="2">
        <v>840</v>
      </c>
      <c r="BA287" s="2">
        <v>3752</v>
      </c>
      <c r="BB287" s="2">
        <v>1013</v>
      </c>
      <c r="BC287" s="2">
        <v>1201</v>
      </c>
      <c r="BD287" s="2">
        <v>1446</v>
      </c>
      <c r="BE287" s="2">
        <v>1791</v>
      </c>
      <c r="BF287" s="2">
        <v>2002</v>
      </c>
      <c r="BG287" s="2">
        <v>1428</v>
      </c>
      <c r="BH287" s="2">
        <v>1006</v>
      </c>
      <c r="BI287" s="2">
        <v>435</v>
      </c>
      <c r="BJ287" s="2">
        <v>248</v>
      </c>
      <c r="BK287" s="2">
        <v>48138</v>
      </c>
      <c r="BL287">
        <v>63960</v>
      </c>
      <c r="BN287" t="s">
        <v>107</v>
      </c>
      <c r="BO287">
        <v>21.6</v>
      </c>
      <c r="BP287">
        <v>15.6</v>
      </c>
      <c r="BQ287">
        <v>30</v>
      </c>
      <c r="BR287">
        <v>0.98500169599999998</v>
      </c>
      <c r="BS287" t="s">
        <v>186</v>
      </c>
      <c r="BT287">
        <v>56</v>
      </c>
      <c r="BU287">
        <v>0.129</v>
      </c>
      <c r="BV287">
        <v>0.44</v>
      </c>
      <c r="BW287">
        <v>0.11</v>
      </c>
      <c r="BX287">
        <v>3.0000000000000001E-3</v>
      </c>
      <c r="BY287">
        <v>0.31</v>
      </c>
      <c r="BZ287">
        <v>0</v>
      </c>
      <c r="CA287">
        <v>0</v>
      </c>
      <c r="CB287" t="s">
        <v>119</v>
      </c>
      <c r="CC287">
        <v>220039.312609279</v>
      </c>
      <c r="CD287">
        <v>304733346.53460199</v>
      </c>
      <c r="CE287">
        <v>2.6666666666666599</v>
      </c>
      <c r="CF287">
        <v>0.05</v>
      </c>
      <c r="CG287">
        <v>0.57111111111111101</v>
      </c>
      <c r="CH287">
        <v>0.32</v>
      </c>
      <c r="CI287">
        <v>8.8888888888889999E-3</v>
      </c>
      <c r="CJ287">
        <v>9</v>
      </c>
      <c r="CK287">
        <v>7.7777777777777697</v>
      </c>
      <c r="CL287">
        <v>0.48223350253807101</v>
      </c>
      <c r="CM287">
        <v>0.34131736526946099</v>
      </c>
      <c r="CN287">
        <v>0.84149456873823003</v>
      </c>
      <c r="CO287">
        <v>0.70588235294117696</v>
      </c>
      <c r="CP287">
        <v>0.13578947368421099</v>
      </c>
      <c r="CQ287">
        <v>0.51385390428211597</v>
      </c>
      <c r="CR287">
        <v>1.304347826087E-2</v>
      </c>
      <c r="CS287">
        <v>0.22916666666666699</v>
      </c>
      <c r="CT287">
        <v>0.16666666666666699</v>
      </c>
      <c r="CU287">
        <v>0</v>
      </c>
      <c r="CV287">
        <v>0.57901234567901205</v>
      </c>
      <c r="CW287">
        <v>0.65853658536585402</v>
      </c>
      <c r="CX287">
        <v>9.9875156054930001E-3</v>
      </c>
      <c r="CY287">
        <v>0.77777777777777801</v>
      </c>
      <c r="CZ287">
        <f>AVERAGE(CU287,CV287,CX287)</f>
        <v>0.19633328709483502</v>
      </c>
      <c r="DA287">
        <f t="shared" si="36"/>
        <v>0.222963380723466</v>
      </c>
      <c r="DB287">
        <f>AVERAGE(CZ287:DA287)</f>
        <v>0.2096483339091505</v>
      </c>
      <c r="DC287">
        <f>(DB287-DB$381)/DB$383</f>
        <v>0.21730704443179105</v>
      </c>
      <c r="DD287">
        <f t="shared" si="37"/>
        <v>0.59273194737173474</v>
      </c>
      <c r="DE287">
        <f t="shared" si="38"/>
        <v>0.75348069134670237</v>
      </c>
      <c r="DF287">
        <f t="shared" si="40"/>
        <v>0.38029259259259268</v>
      </c>
      <c r="DG287">
        <f t="shared" si="39"/>
        <v>0.4503601094570287</v>
      </c>
    </row>
    <row r="288" spans="1:111" x14ac:dyDescent="0.3">
      <c r="A288">
        <v>190</v>
      </c>
      <c r="B288">
        <v>4163660</v>
      </c>
      <c r="C288" t="s">
        <v>506</v>
      </c>
      <c r="D288">
        <v>4931</v>
      </c>
      <c r="E288">
        <v>4926</v>
      </c>
      <c r="F288">
        <v>3667</v>
      </c>
      <c r="G288">
        <v>5</v>
      </c>
      <c r="H288">
        <v>226.19999999999899</v>
      </c>
      <c r="I288">
        <v>2183</v>
      </c>
      <c r="J288">
        <v>2.2599999999999998</v>
      </c>
      <c r="K288">
        <v>1314</v>
      </c>
      <c r="L288">
        <v>2.79</v>
      </c>
      <c r="M288">
        <v>2374</v>
      </c>
      <c r="N288">
        <v>1558</v>
      </c>
      <c r="O288">
        <v>624</v>
      </c>
      <c r="P288">
        <v>191</v>
      </c>
      <c r="Q288">
        <v>1.07</v>
      </c>
      <c r="R288">
        <v>1.1499999999999999</v>
      </c>
      <c r="S288">
        <v>0.54</v>
      </c>
      <c r="T288">
        <v>243</v>
      </c>
      <c r="U288">
        <v>229</v>
      </c>
      <c r="V288">
        <v>254</v>
      </c>
      <c r="W288">
        <v>223</v>
      </c>
      <c r="X288">
        <v>235</v>
      </c>
      <c r="Y288">
        <v>265</v>
      </c>
      <c r="Z288">
        <v>217</v>
      </c>
      <c r="AA288">
        <v>251</v>
      </c>
      <c r="AB288">
        <v>203</v>
      </c>
      <c r="AC288">
        <v>233</v>
      </c>
      <c r="AD288">
        <v>295</v>
      </c>
      <c r="AE288">
        <v>418</v>
      </c>
      <c r="AF288">
        <v>390</v>
      </c>
      <c r="AG288">
        <v>396</v>
      </c>
      <c r="AH288">
        <v>407</v>
      </c>
      <c r="AI288">
        <v>278</v>
      </c>
      <c r="AJ288">
        <v>172</v>
      </c>
      <c r="AK288">
        <v>221</v>
      </c>
      <c r="AL288">
        <v>2360</v>
      </c>
      <c r="AM288">
        <v>50.1</v>
      </c>
      <c r="AN288">
        <v>2570</v>
      </c>
      <c r="AO288">
        <v>53.5</v>
      </c>
      <c r="AP288" s="2">
        <v>43</v>
      </c>
      <c r="AQ288" s="2">
        <v>4866</v>
      </c>
      <c r="AR288" s="2">
        <v>99</v>
      </c>
      <c r="AS288" s="2">
        <v>341</v>
      </c>
      <c r="AT288" s="2">
        <v>4277</v>
      </c>
      <c r="AU288" s="2">
        <v>25</v>
      </c>
      <c r="AV288" s="2">
        <v>58</v>
      </c>
      <c r="AW288" s="2">
        <v>75</v>
      </c>
      <c r="AX288" s="2">
        <v>3</v>
      </c>
      <c r="AY288" s="2">
        <v>12</v>
      </c>
      <c r="AZ288" s="2">
        <v>141</v>
      </c>
      <c r="BA288" s="2">
        <v>654</v>
      </c>
      <c r="BB288" s="2">
        <v>249</v>
      </c>
      <c r="BC288" s="2">
        <v>183</v>
      </c>
      <c r="BD288" s="2">
        <v>298</v>
      </c>
      <c r="BE288" s="2">
        <v>279</v>
      </c>
      <c r="BF288" s="2">
        <v>467</v>
      </c>
      <c r="BG288" s="2">
        <v>355</v>
      </c>
      <c r="BH288" s="2">
        <v>235</v>
      </c>
      <c r="BI288" s="2">
        <v>79</v>
      </c>
      <c r="BJ288" s="2">
        <v>38</v>
      </c>
      <c r="BK288" s="2">
        <v>52999</v>
      </c>
      <c r="BL288">
        <v>64182</v>
      </c>
      <c r="BN288" t="s">
        <v>115</v>
      </c>
      <c r="BO288">
        <v>23.6999999999999</v>
      </c>
      <c r="BP288">
        <v>15.9</v>
      </c>
      <c r="BQ288">
        <v>30</v>
      </c>
      <c r="BR288">
        <v>0.98500169599999998</v>
      </c>
      <c r="BS288" t="s">
        <v>186</v>
      </c>
      <c r="BT288">
        <v>57</v>
      </c>
      <c r="BU288">
        <v>0.122</v>
      </c>
      <c r="BV288">
        <v>0.41599999999999998</v>
      </c>
      <c r="BW288">
        <v>5.5E-2</v>
      </c>
      <c r="BX288">
        <v>0.01</v>
      </c>
      <c r="BY288">
        <v>0.33</v>
      </c>
      <c r="BZ288">
        <v>0</v>
      </c>
      <c r="CA288">
        <v>0</v>
      </c>
      <c r="CB288" t="s">
        <v>119</v>
      </c>
      <c r="CC288">
        <v>182351.92101049901</v>
      </c>
      <c r="CD288">
        <v>617919865.95309901</v>
      </c>
      <c r="CE288">
        <v>2</v>
      </c>
      <c r="CF288">
        <v>0.05</v>
      </c>
      <c r="CG288">
        <v>0.63</v>
      </c>
      <c r="CH288">
        <v>0.16</v>
      </c>
      <c r="CI288">
        <v>0.02</v>
      </c>
      <c r="CJ288">
        <v>1</v>
      </c>
      <c r="CK288">
        <v>10</v>
      </c>
      <c r="CL288">
        <v>0.58883248730964499</v>
      </c>
      <c r="CM288">
        <v>0.359281437125748</v>
      </c>
      <c r="CN288">
        <v>0.84149456873823003</v>
      </c>
      <c r="CO288">
        <v>0.72549019607843102</v>
      </c>
      <c r="CP288">
        <v>0.12842105263157899</v>
      </c>
      <c r="CQ288">
        <v>0.48362720403022702</v>
      </c>
      <c r="CR288">
        <v>4.3478260869565001E-2</v>
      </c>
      <c r="CS288">
        <v>0.114583333333333</v>
      </c>
      <c r="CT288">
        <v>0.5</v>
      </c>
      <c r="CU288">
        <v>0</v>
      </c>
      <c r="CV288">
        <v>0.64444444444444404</v>
      </c>
      <c r="CW288">
        <v>0.26829268292682901</v>
      </c>
      <c r="CX288">
        <v>2.2471910112360001E-2</v>
      </c>
      <c r="CY288">
        <v>1</v>
      </c>
      <c r="CZ288">
        <f>AVERAGE(CU288,CV288,CX288)</f>
        <v>0.22230545151893469</v>
      </c>
      <c r="DA288">
        <f t="shared" si="36"/>
        <v>0.19252746271617599</v>
      </c>
      <c r="DB288">
        <f>AVERAGE(CZ288:DA288)</f>
        <v>0.20741645711755535</v>
      </c>
      <c r="DC288">
        <f>(DB288-DB$381)/DB$383</f>
        <v>0.21420109060534137</v>
      </c>
      <c r="DD288">
        <f t="shared" si="37"/>
        <v>0.62877467231301354</v>
      </c>
      <c r="DE288">
        <f t="shared" si="38"/>
        <v>0.82359062557509699</v>
      </c>
      <c r="DF288">
        <f t="shared" si="40"/>
        <v>0.66443333333333332</v>
      </c>
      <c r="DG288">
        <f t="shared" si="39"/>
        <v>0.56740834983792388</v>
      </c>
    </row>
    <row r="289" spans="1:111" x14ac:dyDescent="0.3">
      <c r="A289">
        <v>367</v>
      </c>
      <c r="B289">
        <v>4163950</v>
      </c>
      <c r="C289" t="s">
        <v>869</v>
      </c>
      <c r="D289">
        <v>206</v>
      </c>
      <c r="E289">
        <v>206</v>
      </c>
      <c r="F289">
        <v>169</v>
      </c>
      <c r="G289">
        <v>0</v>
      </c>
      <c r="H289">
        <v>114</v>
      </c>
      <c r="I289">
        <v>84</v>
      </c>
      <c r="J289">
        <v>2.4500000000000002</v>
      </c>
      <c r="K289">
        <v>58</v>
      </c>
      <c r="L289">
        <v>2.91</v>
      </c>
      <c r="M289">
        <v>119</v>
      </c>
      <c r="N289">
        <v>63</v>
      </c>
      <c r="O289">
        <v>22</v>
      </c>
      <c r="P289">
        <v>35</v>
      </c>
      <c r="Q289">
        <v>0.86</v>
      </c>
      <c r="R289">
        <v>0.78</v>
      </c>
      <c r="S289">
        <v>1.1499999999999999</v>
      </c>
      <c r="T289">
        <v>13</v>
      </c>
      <c r="U289">
        <v>14</v>
      </c>
      <c r="V289">
        <v>14</v>
      </c>
      <c r="W289">
        <v>11</v>
      </c>
      <c r="X289">
        <v>8</v>
      </c>
      <c r="Y289">
        <v>10</v>
      </c>
      <c r="Z289">
        <v>14</v>
      </c>
      <c r="AA289">
        <v>11</v>
      </c>
      <c r="AB289">
        <v>11</v>
      </c>
      <c r="AC289">
        <v>9</v>
      </c>
      <c r="AD289">
        <v>12</v>
      </c>
      <c r="AE289">
        <v>13</v>
      </c>
      <c r="AF289">
        <v>18</v>
      </c>
      <c r="AG289">
        <v>16</v>
      </c>
      <c r="AH289">
        <v>16</v>
      </c>
      <c r="AI289">
        <v>8</v>
      </c>
      <c r="AJ289">
        <v>4</v>
      </c>
      <c r="AK289">
        <v>3</v>
      </c>
      <c r="AL289">
        <v>102</v>
      </c>
      <c r="AM289">
        <v>43.299999999999898</v>
      </c>
      <c r="AN289">
        <v>103</v>
      </c>
      <c r="AO289">
        <v>43.5</v>
      </c>
      <c r="AP289" s="2"/>
      <c r="AQ289" s="2"/>
      <c r="AR289" s="2"/>
      <c r="AS289" s="2">
        <v>44</v>
      </c>
      <c r="AT289" s="2">
        <v>152</v>
      </c>
      <c r="AU289" s="2">
        <v>2</v>
      </c>
      <c r="AV289" s="2">
        <v>2</v>
      </c>
      <c r="AW289" s="2">
        <v>3</v>
      </c>
      <c r="AX289" s="2">
        <v>0</v>
      </c>
      <c r="AY289" s="2">
        <v>0</v>
      </c>
      <c r="AZ289" s="2">
        <v>3</v>
      </c>
      <c r="BA289" s="2">
        <v>54</v>
      </c>
      <c r="BB289" s="2">
        <v>4</v>
      </c>
      <c r="BC289" s="2">
        <v>10</v>
      </c>
      <c r="BD289" s="2">
        <v>6</v>
      </c>
      <c r="BE289" s="2">
        <v>15</v>
      </c>
      <c r="BF289" s="2">
        <v>19</v>
      </c>
      <c r="BG289" s="2">
        <v>15</v>
      </c>
      <c r="BH289" s="2">
        <v>11</v>
      </c>
      <c r="BI289" s="2">
        <v>1</v>
      </c>
      <c r="BJ289" s="2">
        <v>4</v>
      </c>
      <c r="BK289" s="2">
        <v>57390</v>
      </c>
      <c r="BL289">
        <v>73020</v>
      </c>
      <c r="BN289" t="s">
        <v>115</v>
      </c>
      <c r="BO289">
        <v>21.6999999999999</v>
      </c>
      <c r="BP289">
        <v>15.1</v>
      </c>
      <c r="BQ289">
        <v>20</v>
      </c>
      <c r="BR289">
        <v>0.2206840243</v>
      </c>
      <c r="BS289" t="s">
        <v>638</v>
      </c>
      <c r="BT289">
        <v>55</v>
      </c>
      <c r="BU289">
        <v>0.182</v>
      </c>
      <c r="BV289">
        <v>0.498</v>
      </c>
      <c r="BW289">
        <v>0.10199999999999999</v>
      </c>
      <c r="BX289">
        <v>2.9000000000000001E-2</v>
      </c>
      <c r="BY289">
        <v>52.509999999999899</v>
      </c>
      <c r="BZ289">
        <v>0</v>
      </c>
      <c r="CA289">
        <v>0</v>
      </c>
      <c r="CB289" t="s">
        <v>119</v>
      </c>
      <c r="CC289">
        <v>36163.4741330412</v>
      </c>
      <c r="CD289">
        <v>50389710.159727</v>
      </c>
      <c r="CL289">
        <v>0.487309644670051</v>
      </c>
      <c r="CM289">
        <v>0.31137724550898199</v>
      </c>
      <c r="CN289">
        <v>0.60159573895166396</v>
      </c>
      <c r="CO289">
        <v>0.68627450980392202</v>
      </c>
      <c r="CP289">
        <v>0.19157894736842099</v>
      </c>
      <c r="CQ289">
        <v>0.58690176322418097</v>
      </c>
      <c r="CR289">
        <v>0.12608695652173901</v>
      </c>
      <c r="CS289">
        <v>0.21249999999999999</v>
      </c>
      <c r="DA289">
        <f t="shared" si="36"/>
        <v>0.27926691677858523</v>
      </c>
      <c r="DC289">
        <f>DA289</f>
        <v>0.27926691677858523</v>
      </c>
      <c r="DD289">
        <f t="shared" si="37"/>
        <v>0.52163928473365473</v>
      </c>
      <c r="DE289">
        <f t="shared" si="38"/>
        <v>0.61519198232712324</v>
      </c>
      <c r="DF289">
        <f t="shared" si="40"/>
        <v>0.26254999999999951</v>
      </c>
      <c r="DG289">
        <f t="shared" si="39"/>
        <v>0.38566963303523599</v>
      </c>
    </row>
    <row r="290" spans="1:111" x14ac:dyDescent="0.3">
      <c r="A290">
        <v>192</v>
      </c>
      <c r="B290">
        <v>4164150</v>
      </c>
      <c r="C290" t="s">
        <v>510</v>
      </c>
      <c r="D290">
        <v>894</v>
      </c>
      <c r="E290">
        <v>893</v>
      </c>
      <c r="F290">
        <v>717</v>
      </c>
      <c r="G290">
        <v>1</v>
      </c>
      <c r="H290">
        <v>132.69999999999899</v>
      </c>
      <c r="I290">
        <v>357</v>
      </c>
      <c r="J290">
        <v>2.5</v>
      </c>
      <c r="K290">
        <v>247</v>
      </c>
      <c r="L290">
        <v>2.9</v>
      </c>
      <c r="M290">
        <v>384</v>
      </c>
      <c r="N290">
        <v>288</v>
      </c>
      <c r="O290">
        <v>70</v>
      </c>
      <c r="P290">
        <v>27</v>
      </c>
      <c r="Q290">
        <v>0.56000000000000005</v>
      </c>
      <c r="R290">
        <v>0.59</v>
      </c>
      <c r="S290">
        <v>0.41</v>
      </c>
      <c r="T290">
        <v>29</v>
      </c>
      <c r="U290">
        <v>26</v>
      </c>
      <c r="V290">
        <v>41</v>
      </c>
      <c r="W290">
        <v>44</v>
      </c>
      <c r="X290">
        <v>28</v>
      </c>
      <c r="Y290">
        <v>36</v>
      </c>
      <c r="Z290">
        <v>38</v>
      </c>
      <c r="AA290">
        <v>29</v>
      </c>
      <c r="AB290">
        <v>41</v>
      </c>
      <c r="AC290">
        <v>53</v>
      </c>
      <c r="AD290">
        <v>70</v>
      </c>
      <c r="AE290">
        <v>110</v>
      </c>
      <c r="AF290">
        <v>108</v>
      </c>
      <c r="AG290">
        <v>98</v>
      </c>
      <c r="AH290">
        <v>63</v>
      </c>
      <c r="AI290">
        <v>38</v>
      </c>
      <c r="AJ290">
        <v>20</v>
      </c>
      <c r="AK290">
        <v>20</v>
      </c>
      <c r="AL290">
        <v>464</v>
      </c>
      <c r="AM290">
        <v>55.7</v>
      </c>
      <c r="AN290">
        <v>428</v>
      </c>
      <c r="AO290">
        <v>55.299999999999898</v>
      </c>
      <c r="AP290" s="2"/>
      <c r="AQ290" s="2"/>
      <c r="AR290" s="2"/>
      <c r="AS290" s="2">
        <v>54</v>
      </c>
      <c r="AT290" s="2">
        <v>801</v>
      </c>
      <c r="AU290" s="2">
        <v>4</v>
      </c>
      <c r="AV290" s="2">
        <v>6</v>
      </c>
      <c r="AW290" s="2">
        <v>10</v>
      </c>
      <c r="AX290" s="2">
        <v>0</v>
      </c>
      <c r="AY290" s="2">
        <v>0</v>
      </c>
      <c r="AZ290" s="2">
        <v>19</v>
      </c>
      <c r="BA290" s="2">
        <v>93</v>
      </c>
      <c r="BB290" s="2">
        <v>29</v>
      </c>
      <c r="BC290" s="2">
        <v>28</v>
      </c>
      <c r="BD290" s="2">
        <v>22</v>
      </c>
      <c r="BE290" s="2">
        <v>29</v>
      </c>
      <c r="BF290" s="2">
        <v>85</v>
      </c>
      <c r="BG290" s="2">
        <v>59</v>
      </c>
      <c r="BH290" s="2">
        <v>64</v>
      </c>
      <c r="BI290" s="2">
        <v>21</v>
      </c>
      <c r="BJ290" s="2">
        <v>20</v>
      </c>
      <c r="BK290" s="2">
        <v>69077</v>
      </c>
      <c r="BL290">
        <v>86711</v>
      </c>
      <c r="BN290" t="s">
        <v>115</v>
      </c>
      <c r="BO290">
        <v>18.8</v>
      </c>
      <c r="BP290">
        <v>13.6999999999999</v>
      </c>
      <c r="BQ290">
        <v>15</v>
      </c>
      <c r="BR290">
        <v>-9.0228085E-2</v>
      </c>
      <c r="BS290" t="s">
        <v>127</v>
      </c>
      <c r="BT290">
        <v>50</v>
      </c>
      <c r="BU290">
        <v>8.7999999999999995E-2</v>
      </c>
      <c r="BV290">
        <v>0.24199999999999999</v>
      </c>
      <c r="BW290">
        <v>0.105</v>
      </c>
      <c r="BX290">
        <v>2.4E-2</v>
      </c>
      <c r="BY290">
        <v>61.42</v>
      </c>
      <c r="BZ290">
        <v>0</v>
      </c>
      <c r="CA290">
        <v>0</v>
      </c>
      <c r="CB290" t="s">
        <v>119</v>
      </c>
      <c r="CC290">
        <v>75332.339298400606</v>
      </c>
      <c r="CD290">
        <v>187891647.9659</v>
      </c>
      <c r="CE290">
        <v>2</v>
      </c>
      <c r="CF290">
        <v>0.14000000000000001</v>
      </c>
      <c r="CG290">
        <v>0.95</v>
      </c>
      <c r="CH290">
        <v>0.17</v>
      </c>
      <c r="CI290">
        <v>0.01</v>
      </c>
      <c r="CJ290">
        <v>1</v>
      </c>
      <c r="CK290">
        <v>0</v>
      </c>
      <c r="CL290">
        <v>0.34010152284264</v>
      </c>
      <c r="CM290">
        <v>0.22754491017964101</v>
      </c>
      <c r="CN290">
        <v>0.50400876177024501</v>
      </c>
      <c r="CO290">
        <v>0.58823529411764697</v>
      </c>
      <c r="CP290">
        <v>9.2631578947367996E-2</v>
      </c>
      <c r="CQ290">
        <v>0.26448362720403001</v>
      </c>
      <c r="CR290">
        <v>0.104347826086957</v>
      </c>
      <c r="CS290">
        <v>0.21875</v>
      </c>
      <c r="CT290">
        <v>0.5</v>
      </c>
      <c r="CU290">
        <v>0.15</v>
      </c>
      <c r="CV290">
        <v>1</v>
      </c>
      <c r="CW290">
        <v>0.292682926829268</v>
      </c>
      <c r="CX290">
        <v>1.123595505618E-2</v>
      </c>
      <c r="CY290">
        <v>0</v>
      </c>
      <c r="CZ290">
        <f>AVERAGE(CU290,CV290,CX290)</f>
        <v>0.38707865168539329</v>
      </c>
      <c r="DA290">
        <f t="shared" si="36"/>
        <v>0.17005325805958876</v>
      </c>
      <c r="DB290">
        <f>AVERAGE(CZ290:DA290)</f>
        <v>0.27856595487249103</v>
      </c>
      <c r="DC290">
        <f>(DB290-DB$381)/DB$383</f>
        <v>0.31321509336486386</v>
      </c>
      <c r="DD290">
        <f t="shared" si="37"/>
        <v>0.41497262222754322</v>
      </c>
      <c r="DE290">
        <f t="shared" si="38"/>
        <v>0.40770509822361234</v>
      </c>
      <c r="DF290">
        <f t="shared" si="40"/>
        <v>0.20473333333333332</v>
      </c>
      <c r="DG290">
        <f t="shared" si="39"/>
        <v>0.30855117497393653</v>
      </c>
    </row>
    <row r="291" spans="1:111" x14ac:dyDescent="0.3">
      <c r="A291">
        <v>368</v>
      </c>
      <c r="B291">
        <v>4164200</v>
      </c>
      <c r="C291" t="s">
        <v>871</v>
      </c>
      <c r="D291">
        <v>253</v>
      </c>
      <c r="E291">
        <v>253</v>
      </c>
      <c r="F291">
        <v>197</v>
      </c>
      <c r="G291">
        <v>0</v>
      </c>
      <c r="H291">
        <v>213.599999999999</v>
      </c>
      <c r="I291">
        <v>118</v>
      </c>
      <c r="J291">
        <v>2.14</v>
      </c>
      <c r="K291">
        <v>73</v>
      </c>
      <c r="L291">
        <v>2.7</v>
      </c>
      <c r="M291">
        <v>144</v>
      </c>
      <c r="N291">
        <v>75</v>
      </c>
      <c r="O291">
        <v>43</v>
      </c>
      <c r="P291">
        <v>26</v>
      </c>
      <c r="Q291">
        <v>0.14000000000000001</v>
      </c>
      <c r="R291">
        <v>0.23</v>
      </c>
      <c r="S291">
        <v>1.04</v>
      </c>
      <c r="T291">
        <v>11</v>
      </c>
      <c r="U291">
        <v>12</v>
      </c>
      <c r="V291">
        <v>15</v>
      </c>
      <c r="W291">
        <v>12</v>
      </c>
      <c r="X291">
        <v>10</v>
      </c>
      <c r="Y291">
        <v>13</v>
      </c>
      <c r="Z291">
        <v>15</v>
      </c>
      <c r="AA291">
        <v>15</v>
      </c>
      <c r="AB291">
        <v>13</v>
      </c>
      <c r="AC291">
        <v>13</v>
      </c>
      <c r="AD291">
        <v>13</v>
      </c>
      <c r="AE291">
        <v>22</v>
      </c>
      <c r="AF291">
        <v>25</v>
      </c>
      <c r="AG291">
        <v>18</v>
      </c>
      <c r="AH291">
        <v>19</v>
      </c>
      <c r="AI291">
        <v>12</v>
      </c>
      <c r="AJ291">
        <v>9</v>
      </c>
      <c r="AK291">
        <v>6</v>
      </c>
      <c r="AL291">
        <v>129</v>
      </c>
      <c r="AM291">
        <v>49.1</v>
      </c>
      <c r="AN291">
        <v>124</v>
      </c>
      <c r="AO291">
        <v>49</v>
      </c>
      <c r="AP291" s="2"/>
      <c r="AQ291" s="2"/>
      <c r="AR291" s="2"/>
      <c r="AS291" s="2">
        <v>24</v>
      </c>
      <c r="AT291" s="2">
        <v>217</v>
      </c>
      <c r="AU291" s="2">
        <v>0</v>
      </c>
      <c r="AV291" s="2">
        <v>5</v>
      </c>
      <c r="AW291" s="2">
        <v>0</v>
      </c>
      <c r="AX291" s="2">
        <v>0</v>
      </c>
      <c r="AY291" s="2">
        <v>1</v>
      </c>
      <c r="AZ291" s="2">
        <v>5</v>
      </c>
      <c r="BA291" s="2">
        <v>36</v>
      </c>
      <c r="BB291" s="2">
        <v>10</v>
      </c>
      <c r="BC291" s="2">
        <v>14</v>
      </c>
      <c r="BD291" s="2">
        <v>11</v>
      </c>
      <c r="BE291" s="2">
        <v>20</v>
      </c>
      <c r="BF291" s="2">
        <v>31</v>
      </c>
      <c r="BG291" s="2">
        <v>11</v>
      </c>
      <c r="BH291" s="2">
        <v>11</v>
      </c>
      <c r="BI291" s="2">
        <v>4</v>
      </c>
      <c r="BJ291" s="2">
        <v>4</v>
      </c>
      <c r="BK291" s="2">
        <v>51462</v>
      </c>
      <c r="BL291">
        <v>66827</v>
      </c>
      <c r="BN291" t="s">
        <v>107</v>
      </c>
      <c r="BO291">
        <v>22.899999999999899</v>
      </c>
      <c r="BP291">
        <v>13.8</v>
      </c>
      <c r="BQ291">
        <v>14</v>
      </c>
      <c r="BR291">
        <v>-0.16064451399999999</v>
      </c>
      <c r="BS291" t="s">
        <v>798</v>
      </c>
      <c r="BT291">
        <v>49</v>
      </c>
      <c r="BU291">
        <v>6.3E-2</v>
      </c>
      <c r="BV291">
        <v>0.37</v>
      </c>
      <c r="BW291">
        <v>0.11600000000000001</v>
      </c>
      <c r="BX291">
        <v>0</v>
      </c>
      <c r="BY291">
        <v>22.239999999999899</v>
      </c>
      <c r="BZ291">
        <v>0</v>
      </c>
      <c r="CA291">
        <v>0</v>
      </c>
      <c r="CB291" t="s">
        <v>119</v>
      </c>
      <c r="CC291">
        <v>27506.5632791797</v>
      </c>
      <c r="CD291">
        <v>37482048.372819901</v>
      </c>
      <c r="CL291">
        <v>0.54822335025380697</v>
      </c>
      <c r="CM291">
        <v>0.23353293413173701</v>
      </c>
      <c r="CN291">
        <v>0.48190693220338998</v>
      </c>
      <c r="CO291">
        <v>0.56862745098039202</v>
      </c>
      <c r="CP291">
        <v>6.6315789473683995E-2</v>
      </c>
      <c r="CQ291">
        <v>0.42569269521410602</v>
      </c>
      <c r="CR291">
        <v>0</v>
      </c>
      <c r="CS291">
        <v>0.241666666666667</v>
      </c>
      <c r="DA291">
        <f t="shared" si="36"/>
        <v>0.18341878783861426</v>
      </c>
      <c r="DC291">
        <f>DA291</f>
        <v>0.18341878783861426</v>
      </c>
      <c r="DD291">
        <f t="shared" si="37"/>
        <v>0.4580726668923315</v>
      </c>
      <c r="DE291">
        <f t="shared" si="38"/>
        <v>0.49154285748327509</v>
      </c>
      <c r="DF291">
        <f t="shared" si="40"/>
        <v>0.11119999999999949</v>
      </c>
      <c r="DG291">
        <f t="shared" si="39"/>
        <v>0.26205388177396299</v>
      </c>
    </row>
    <row r="292" spans="1:111" x14ac:dyDescent="0.3">
      <c r="A292">
        <v>195</v>
      </c>
      <c r="B292">
        <v>4164900</v>
      </c>
      <c r="C292" t="s">
        <v>516</v>
      </c>
      <c r="D292">
        <v>172887</v>
      </c>
      <c r="E292">
        <v>164413</v>
      </c>
      <c r="F292">
        <v>126653</v>
      </c>
      <c r="G292">
        <v>8474</v>
      </c>
      <c r="H292">
        <v>3550.6999999999898</v>
      </c>
      <c r="I292">
        <v>64248</v>
      </c>
      <c r="J292">
        <v>2.56</v>
      </c>
      <c r="K292">
        <v>39869</v>
      </c>
      <c r="L292">
        <v>3.18</v>
      </c>
      <c r="M292">
        <v>67605</v>
      </c>
      <c r="N292">
        <v>37074</v>
      </c>
      <c r="O292">
        <v>27173</v>
      </c>
      <c r="P292">
        <v>3357</v>
      </c>
      <c r="Q292">
        <v>0.97</v>
      </c>
      <c r="R292">
        <v>1</v>
      </c>
      <c r="S292">
        <v>0.82</v>
      </c>
      <c r="T292">
        <v>11465</v>
      </c>
      <c r="U292">
        <v>11201</v>
      </c>
      <c r="V292">
        <v>10894</v>
      </c>
      <c r="W292">
        <v>11499</v>
      </c>
      <c r="X292">
        <v>12231</v>
      </c>
      <c r="Y292">
        <v>13258</v>
      </c>
      <c r="Z292">
        <v>12492</v>
      </c>
      <c r="AA292">
        <v>11634</v>
      </c>
      <c r="AB292">
        <v>10720</v>
      </c>
      <c r="AC292">
        <v>9673</v>
      </c>
      <c r="AD292">
        <v>9422</v>
      </c>
      <c r="AE292">
        <v>9767</v>
      </c>
      <c r="AF292">
        <v>10040</v>
      </c>
      <c r="AG292">
        <v>9369</v>
      </c>
      <c r="AH292">
        <v>7580</v>
      </c>
      <c r="AI292">
        <v>4824</v>
      </c>
      <c r="AJ292">
        <v>3121</v>
      </c>
      <c r="AK292">
        <v>3696</v>
      </c>
      <c r="AL292">
        <v>86315</v>
      </c>
      <c r="AM292">
        <v>35.1</v>
      </c>
      <c r="AN292">
        <v>86571</v>
      </c>
      <c r="AO292">
        <v>37.899999999999899</v>
      </c>
      <c r="AP292" s="2">
        <v>113571</v>
      </c>
      <c r="AQ292" s="2">
        <v>160598</v>
      </c>
      <c r="AR292" s="2">
        <v>29</v>
      </c>
      <c r="AS292" s="2">
        <v>40594</v>
      </c>
      <c r="AT292" s="2">
        <v>113526</v>
      </c>
      <c r="AU292" s="2">
        <v>3141</v>
      </c>
      <c r="AV292" s="2">
        <v>1850</v>
      </c>
      <c r="AW292" s="2">
        <v>5309</v>
      </c>
      <c r="AX292" s="2">
        <v>2267</v>
      </c>
      <c r="AY292" s="2">
        <v>232</v>
      </c>
      <c r="AZ292" s="2">
        <v>5969</v>
      </c>
      <c r="BA292" s="2">
        <v>59361</v>
      </c>
      <c r="BB292" s="2">
        <v>6182</v>
      </c>
      <c r="BC292" s="2">
        <v>5156</v>
      </c>
      <c r="BD292" s="2">
        <v>6230</v>
      </c>
      <c r="BE292" s="2">
        <v>8600</v>
      </c>
      <c r="BF292" s="2">
        <v>12873</v>
      </c>
      <c r="BG292" s="2">
        <v>8465</v>
      </c>
      <c r="BH292" s="2">
        <v>10398</v>
      </c>
      <c r="BI292" s="2">
        <v>3899</v>
      </c>
      <c r="BJ292" s="2">
        <v>2444</v>
      </c>
      <c r="BK292" s="2">
        <v>59096</v>
      </c>
      <c r="BL292">
        <v>76653</v>
      </c>
      <c r="BN292" t="s">
        <v>107</v>
      </c>
      <c r="BO292">
        <v>22</v>
      </c>
      <c r="BP292">
        <v>15.6999999999999</v>
      </c>
      <c r="BQ292">
        <v>10</v>
      </c>
      <c r="BR292">
        <v>-0.48910969399999998</v>
      </c>
      <c r="BS292" t="s">
        <v>133</v>
      </c>
      <c r="BT292">
        <v>60</v>
      </c>
      <c r="BU292">
        <v>0.33300000000000002</v>
      </c>
      <c r="BV292">
        <v>0.40300000000000002</v>
      </c>
      <c r="BW292">
        <v>0.13200000000000001</v>
      </c>
      <c r="BX292">
        <v>0.04</v>
      </c>
      <c r="BY292">
        <v>0</v>
      </c>
      <c r="BZ292">
        <v>0</v>
      </c>
      <c r="CA292">
        <v>47.2899999999999</v>
      </c>
      <c r="CB292" t="s">
        <v>109</v>
      </c>
      <c r="CC292">
        <v>542217.52227530396</v>
      </c>
      <c r="CD292">
        <v>1372246491.3847599</v>
      </c>
      <c r="CE292">
        <v>2.2391304347826</v>
      </c>
      <c r="CF292">
        <v>0.29088888888888897</v>
      </c>
      <c r="CG292">
        <v>0.66565217391304299</v>
      </c>
      <c r="CH292">
        <v>0.22391304347826099</v>
      </c>
      <c r="CI292">
        <v>1.1086956521738999E-2</v>
      </c>
      <c r="CJ292">
        <v>47</v>
      </c>
      <c r="CK292">
        <v>6.3829787234043006E-2</v>
      </c>
      <c r="CL292">
        <v>0.50253807106599002</v>
      </c>
      <c r="CM292">
        <v>0.34730538922155701</v>
      </c>
      <c r="CN292">
        <v>0.37881051663527898</v>
      </c>
      <c r="CO292">
        <v>0.78431372549019596</v>
      </c>
      <c r="CP292">
        <v>0.35052631578947402</v>
      </c>
      <c r="CQ292">
        <v>0.46725440806045299</v>
      </c>
      <c r="CR292">
        <v>0.173913043478261</v>
      </c>
      <c r="CS292">
        <v>0.27500000000000002</v>
      </c>
      <c r="CT292">
        <v>0.38043478260869601</v>
      </c>
      <c r="CU292">
        <v>0.40148148148148199</v>
      </c>
      <c r="CV292">
        <v>0.68405797101449195</v>
      </c>
      <c r="CW292">
        <v>0.42417815482502602</v>
      </c>
      <c r="CX292">
        <v>1.2457254518807999E-2</v>
      </c>
      <c r="CY292">
        <v>6.382978723404E-3</v>
      </c>
      <c r="CZ292">
        <f t="shared" ref="CZ292:CZ297" si="41">AVERAGE(CU292,CV292,CX292)</f>
        <v>0.3659989023382606</v>
      </c>
      <c r="DA292">
        <f t="shared" si="36"/>
        <v>0.31667344183204704</v>
      </c>
      <c r="DB292">
        <f t="shared" ref="DB292:DB297" si="42">AVERAGE(CZ292:DA292)</f>
        <v>0.34133617208515382</v>
      </c>
      <c r="DC292">
        <f t="shared" ref="DC292:DC297" si="43">(DB292-DB$381)/DB$383</f>
        <v>0.40056821118612457</v>
      </c>
      <c r="DD292">
        <f t="shared" si="37"/>
        <v>0.50324192560325554</v>
      </c>
      <c r="DE292">
        <f t="shared" si="38"/>
        <v>0.57940563041533355</v>
      </c>
      <c r="DF292">
        <f t="shared" si="40"/>
        <v>9.8794326241134656E-2</v>
      </c>
      <c r="DG292">
        <f t="shared" si="39"/>
        <v>0.3595893892808642</v>
      </c>
    </row>
    <row r="293" spans="1:111" x14ac:dyDescent="0.3">
      <c r="A293">
        <v>196</v>
      </c>
      <c r="B293">
        <v>4165250</v>
      </c>
      <c r="C293" t="s">
        <v>518</v>
      </c>
      <c r="D293">
        <v>11864</v>
      </c>
      <c r="E293">
        <v>11849</v>
      </c>
      <c r="F293">
        <v>9627</v>
      </c>
      <c r="G293">
        <v>15</v>
      </c>
      <c r="H293">
        <v>3415.1999999999898</v>
      </c>
      <c r="I293">
        <v>4409</v>
      </c>
      <c r="J293">
        <v>2.69</v>
      </c>
      <c r="K293">
        <v>3025</v>
      </c>
      <c r="L293">
        <v>3.18</v>
      </c>
      <c r="M293">
        <v>4598</v>
      </c>
      <c r="N293">
        <v>3189</v>
      </c>
      <c r="O293">
        <v>1220</v>
      </c>
      <c r="P293">
        <v>189</v>
      </c>
      <c r="Q293">
        <v>1.93</v>
      </c>
      <c r="R293">
        <v>1.9</v>
      </c>
      <c r="S293">
        <v>1.76</v>
      </c>
      <c r="T293">
        <v>848</v>
      </c>
      <c r="U293">
        <v>887</v>
      </c>
      <c r="V293">
        <v>851</v>
      </c>
      <c r="W293">
        <v>686</v>
      </c>
      <c r="X293">
        <v>636</v>
      </c>
      <c r="Y293">
        <v>872</v>
      </c>
      <c r="Z293">
        <v>828</v>
      </c>
      <c r="AA293">
        <v>867</v>
      </c>
      <c r="AB293">
        <v>874</v>
      </c>
      <c r="AC293">
        <v>730</v>
      </c>
      <c r="AD293">
        <v>670</v>
      </c>
      <c r="AE293">
        <v>710</v>
      </c>
      <c r="AF293">
        <v>698</v>
      </c>
      <c r="AG293">
        <v>633</v>
      </c>
      <c r="AH293">
        <v>416</v>
      </c>
      <c r="AI293">
        <v>292</v>
      </c>
      <c r="AJ293">
        <v>181</v>
      </c>
      <c r="AK293">
        <v>186</v>
      </c>
      <c r="AL293">
        <v>5905</v>
      </c>
      <c r="AM293">
        <v>35.399999999999899</v>
      </c>
      <c r="AN293">
        <v>5960</v>
      </c>
      <c r="AO293">
        <v>38.200000000000003</v>
      </c>
      <c r="AP293" s="2">
        <v>9631</v>
      </c>
      <c r="AQ293" s="2">
        <v>11713</v>
      </c>
      <c r="AR293" s="2">
        <v>18</v>
      </c>
      <c r="AS293" s="2">
        <v>1005</v>
      </c>
      <c r="AT293" s="2">
        <v>9980</v>
      </c>
      <c r="AU293" s="2">
        <v>60</v>
      </c>
      <c r="AV293" s="2">
        <v>137</v>
      </c>
      <c r="AW293" s="2">
        <v>189</v>
      </c>
      <c r="AX293" s="2">
        <v>25</v>
      </c>
      <c r="AY293" s="2">
        <v>4</v>
      </c>
      <c r="AZ293" s="2">
        <v>465</v>
      </c>
      <c r="BA293" s="2">
        <v>1884</v>
      </c>
      <c r="BB293" s="2">
        <v>231</v>
      </c>
      <c r="BC293" s="2">
        <v>304</v>
      </c>
      <c r="BD293" s="2">
        <v>419</v>
      </c>
      <c r="BE293" s="2">
        <v>435</v>
      </c>
      <c r="BF293" s="2">
        <v>995</v>
      </c>
      <c r="BG293" s="2">
        <v>753</v>
      </c>
      <c r="BH293" s="2">
        <v>742</v>
      </c>
      <c r="BI293" s="2">
        <v>288</v>
      </c>
      <c r="BJ293" s="2">
        <v>241</v>
      </c>
      <c r="BK293" s="2">
        <v>68792</v>
      </c>
      <c r="BL293">
        <v>86510</v>
      </c>
      <c r="BN293" t="s">
        <v>107</v>
      </c>
      <c r="BO293">
        <v>18.399999999999899</v>
      </c>
      <c r="BP293">
        <v>15.6999999999999</v>
      </c>
      <c r="BQ293">
        <v>4</v>
      </c>
      <c r="BR293">
        <v>-1.285306879</v>
      </c>
      <c r="BS293" t="s">
        <v>143</v>
      </c>
      <c r="BT293">
        <v>52</v>
      </c>
      <c r="BU293">
        <v>0.13600000000000001</v>
      </c>
      <c r="BV293">
        <v>0.29699999999999999</v>
      </c>
      <c r="BW293">
        <v>0.10299999999999999</v>
      </c>
      <c r="BX293">
        <v>8.0000000000000002E-3</v>
      </c>
      <c r="BY293">
        <v>0</v>
      </c>
      <c r="BZ293">
        <v>0</v>
      </c>
      <c r="CA293">
        <v>57.2</v>
      </c>
      <c r="CB293" t="s">
        <v>109</v>
      </c>
      <c r="CC293">
        <v>121251.482629652</v>
      </c>
      <c r="CD293">
        <v>97203906.218700007</v>
      </c>
      <c r="CE293">
        <v>3</v>
      </c>
      <c r="CF293">
        <v>0.1</v>
      </c>
      <c r="CG293">
        <v>0.41666666666666702</v>
      </c>
      <c r="CH293">
        <v>0.233333333333333</v>
      </c>
      <c r="CI293">
        <v>6.6666666666670002E-3</v>
      </c>
      <c r="CJ293">
        <v>3</v>
      </c>
      <c r="CK293">
        <v>3.3333333333333299</v>
      </c>
      <c r="CL293">
        <v>0.31979695431472099</v>
      </c>
      <c r="CM293">
        <v>0.34730538922155701</v>
      </c>
      <c r="CN293">
        <v>0.128905562146893</v>
      </c>
      <c r="CO293">
        <v>0.62745098039215697</v>
      </c>
      <c r="CP293">
        <v>0.14315789473684201</v>
      </c>
      <c r="CQ293">
        <v>0.33375314861460997</v>
      </c>
      <c r="CR293">
        <v>3.4782608695652001E-2</v>
      </c>
      <c r="CS293">
        <v>0.21458333333333299</v>
      </c>
      <c r="CT293">
        <v>0</v>
      </c>
      <c r="CU293">
        <v>8.3333333333332996E-2</v>
      </c>
      <c r="CV293">
        <v>0.407407407407407</v>
      </c>
      <c r="CW293">
        <v>0.44715447154471499</v>
      </c>
      <c r="CX293">
        <v>7.4906367041200003E-3</v>
      </c>
      <c r="CY293">
        <v>0.33333333333333298</v>
      </c>
      <c r="CZ293">
        <f t="shared" si="41"/>
        <v>0.16607712581495332</v>
      </c>
      <c r="DA293">
        <f t="shared" si="36"/>
        <v>0.18156924634510924</v>
      </c>
      <c r="DB293">
        <f t="shared" si="42"/>
        <v>0.17382318608003128</v>
      </c>
      <c r="DC293">
        <f t="shared" si="43"/>
        <v>0.16745157955935436</v>
      </c>
      <c r="DD293">
        <f t="shared" si="37"/>
        <v>0.35586472151883197</v>
      </c>
      <c r="DE293">
        <f t="shared" si="38"/>
        <v>0.29272902363941383</v>
      </c>
      <c r="DF293">
        <f t="shared" si="40"/>
        <v>0.17111111111111099</v>
      </c>
      <c r="DG293">
        <f t="shared" si="39"/>
        <v>0.21043057143662638</v>
      </c>
    </row>
    <row r="294" spans="1:111" x14ac:dyDescent="0.3">
      <c r="A294">
        <v>197</v>
      </c>
      <c r="B294">
        <v>4165500</v>
      </c>
      <c r="C294" t="s">
        <v>520</v>
      </c>
      <c r="D294">
        <v>7724</v>
      </c>
      <c r="E294">
        <v>7653</v>
      </c>
      <c r="F294">
        <v>6145</v>
      </c>
      <c r="G294">
        <v>71</v>
      </c>
      <c r="H294">
        <v>2824.1999999999898</v>
      </c>
      <c r="I294">
        <v>2963</v>
      </c>
      <c r="J294">
        <v>2.58</v>
      </c>
      <c r="K294">
        <v>1995</v>
      </c>
      <c r="L294">
        <v>3.08</v>
      </c>
      <c r="M294">
        <v>3116</v>
      </c>
      <c r="N294">
        <v>1995</v>
      </c>
      <c r="O294">
        <v>968</v>
      </c>
      <c r="P294">
        <v>153</v>
      </c>
      <c r="Q294">
        <v>1.37</v>
      </c>
      <c r="R294">
        <v>1.34</v>
      </c>
      <c r="S294">
        <v>0.89</v>
      </c>
      <c r="T294">
        <v>435</v>
      </c>
      <c r="U294">
        <v>478</v>
      </c>
      <c r="V294">
        <v>492</v>
      </c>
      <c r="W294">
        <v>438</v>
      </c>
      <c r="X294">
        <v>393</v>
      </c>
      <c r="Y294">
        <v>471</v>
      </c>
      <c r="Z294">
        <v>452</v>
      </c>
      <c r="AA294">
        <v>482</v>
      </c>
      <c r="AB294">
        <v>544</v>
      </c>
      <c r="AC294">
        <v>525</v>
      </c>
      <c r="AD294">
        <v>499</v>
      </c>
      <c r="AE294">
        <v>531</v>
      </c>
      <c r="AF294">
        <v>558</v>
      </c>
      <c r="AG294">
        <v>503</v>
      </c>
      <c r="AH294">
        <v>394</v>
      </c>
      <c r="AI294">
        <v>245</v>
      </c>
      <c r="AJ294">
        <v>134</v>
      </c>
      <c r="AK294">
        <v>151</v>
      </c>
      <c r="AL294">
        <v>3803</v>
      </c>
      <c r="AM294">
        <v>41.1</v>
      </c>
      <c r="AN294">
        <v>3922</v>
      </c>
      <c r="AO294">
        <v>42.899999999999899</v>
      </c>
      <c r="AP294" s="2">
        <v>4891</v>
      </c>
      <c r="AQ294" s="2">
        <v>7645</v>
      </c>
      <c r="AR294" s="2">
        <v>36</v>
      </c>
      <c r="AS294" s="2">
        <v>585</v>
      </c>
      <c r="AT294" s="2">
        <v>6606</v>
      </c>
      <c r="AU294" s="2">
        <v>55</v>
      </c>
      <c r="AV294" s="2">
        <v>90</v>
      </c>
      <c r="AW294" s="2">
        <v>106</v>
      </c>
      <c r="AX294" s="2">
        <v>23</v>
      </c>
      <c r="AY294" s="2">
        <v>7</v>
      </c>
      <c r="AZ294" s="2">
        <v>254</v>
      </c>
      <c r="BA294" s="2">
        <v>1118</v>
      </c>
      <c r="BB294" s="2">
        <v>134</v>
      </c>
      <c r="BC294" s="2">
        <v>195</v>
      </c>
      <c r="BD294" s="2">
        <v>280</v>
      </c>
      <c r="BE294" s="2">
        <v>269</v>
      </c>
      <c r="BF294" s="2">
        <v>453</v>
      </c>
      <c r="BG294" s="2">
        <v>455</v>
      </c>
      <c r="BH294" s="2">
        <v>765</v>
      </c>
      <c r="BI294" s="2">
        <v>198</v>
      </c>
      <c r="BJ294" s="2">
        <v>213</v>
      </c>
      <c r="BK294" s="2">
        <v>81642</v>
      </c>
      <c r="BL294">
        <v>97009</v>
      </c>
      <c r="BN294" t="s">
        <v>107</v>
      </c>
      <c r="BO294">
        <v>19.399999999999899</v>
      </c>
      <c r="BP294">
        <v>14.3</v>
      </c>
      <c r="BQ294">
        <v>11</v>
      </c>
      <c r="BR294">
        <v>-0.41061693300000002</v>
      </c>
      <c r="BS294" t="s">
        <v>210</v>
      </c>
      <c r="BT294">
        <v>56</v>
      </c>
      <c r="BU294">
        <v>0.11799999999999999</v>
      </c>
      <c r="BV294">
        <v>0.246</v>
      </c>
      <c r="BW294">
        <v>5.8000000000000003E-2</v>
      </c>
      <c r="BX294">
        <v>2.8000000000000001E-2</v>
      </c>
      <c r="BY294">
        <v>0</v>
      </c>
      <c r="BZ294">
        <v>0</v>
      </c>
      <c r="CA294">
        <v>98.239999999999895</v>
      </c>
      <c r="CB294" t="s">
        <v>119</v>
      </c>
      <c r="CC294">
        <v>90391.493611268903</v>
      </c>
      <c r="CD294">
        <v>76276313.050949499</v>
      </c>
      <c r="CE294">
        <v>2</v>
      </c>
      <c r="CF294">
        <v>0.05</v>
      </c>
      <c r="CG294">
        <v>0.276666666666667</v>
      </c>
      <c r="CH294">
        <v>0.15333333333333299</v>
      </c>
      <c r="CI294">
        <v>1.3333333333332999E-2</v>
      </c>
      <c r="CJ294">
        <v>3</v>
      </c>
      <c r="CK294">
        <v>3</v>
      </c>
      <c r="CL294">
        <v>0.37055837563451799</v>
      </c>
      <c r="CM294">
        <v>0.26347305389221598</v>
      </c>
      <c r="CN294">
        <v>0.40344729033270599</v>
      </c>
      <c r="CO294">
        <v>0.70588235294117696</v>
      </c>
      <c r="CP294">
        <v>0.12421052631578899</v>
      </c>
      <c r="CQ294">
        <v>0.26952141057934498</v>
      </c>
      <c r="CR294">
        <v>0.121739130434783</v>
      </c>
      <c r="CS294">
        <v>0.120833333333333</v>
      </c>
      <c r="CT294">
        <v>0.5</v>
      </c>
      <c r="CU294">
        <v>0</v>
      </c>
      <c r="CV294">
        <v>0.25185185185185199</v>
      </c>
      <c r="CW294">
        <v>0.25203252032520301</v>
      </c>
      <c r="CX294">
        <v>1.4981273408240001E-2</v>
      </c>
      <c r="CY294">
        <v>0.3</v>
      </c>
      <c r="CZ294">
        <f t="shared" si="41"/>
        <v>8.8944375086697336E-2</v>
      </c>
      <c r="DA294">
        <f t="shared" si="36"/>
        <v>0.1590761001658125</v>
      </c>
      <c r="DB294">
        <f t="shared" si="42"/>
        <v>0.12401023762625492</v>
      </c>
      <c r="DC294">
        <f t="shared" si="43"/>
        <v>9.8130227036946474E-2</v>
      </c>
      <c r="DD294">
        <f t="shared" si="37"/>
        <v>0.4358402682001542</v>
      </c>
      <c r="DE294">
        <f t="shared" si="38"/>
        <v>0.44829662644532037</v>
      </c>
      <c r="DF294">
        <f t="shared" si="40"/>
        <v>0.21999999999999997</v>
      </c>
      <c r="DG294">
        <f t="shared" si="39"/>
        <v>0.25547561782742229</v>
      </c>
    </row>
    <row r="295" spans="1:111" x14ac:dyDescent="0.3">
      <c r="A295">
        <v>198</v>
      </c>
      <c r="B295">
        <v>4165650</v>
      </c>
      <c r="C295" t="s">
        <v>522</v>
      </c>
      <c r="D295">
        <v>994</v>
      </c>
      <c r="E295">
        <v>990</v>
      </c>
      <c r="F295">
        <v>839</v>
      </c>
      <c r="G295">
        <v>4</v>
      </c>
      <c r="H295">
        <v>2420.3000000000002</v>
      </c>
      <c r="I295">
        <v>360</v>
      </c>
      <c r="J295">
        <v>2.75</v>
      </c>
      <c r="K295">
        <v>263</v>
      </c>
      <c r="L295">
        <v>3.19</v>
      </c>
      <c r="M295">
        <v>376</v>
      </c>
      <c r="N295">
        <v>255</v>
      </c>
      <c r="O295">
        <v>105</v>
      </c>
      <c r="P295">
        <v>16</v>
      </c>
      <c r="Q295">
        <v>1.53</v>
      </c>
      <c r="R295">
        <v>1.46</v>
      </c>
      <c r="S295">
        <v>1.4</v>
      </c>
      <c r="T295">
        <v>66</v>
      </c>
      <c r="U295">
        <v>69</v>
      </c>
      <c r="V295">
        <v>69</v>
      </c>
      <c r="W295">
        <v>62</v>
      </c>
      <c r="X295">
        <v>54</v>
      </c>
      <c r="Y295">
        <v>67</v>
      </c>
      <c r="Z295">
        <v>63</v>
      </c>
      <c r="AA295">
        <v>80</v>
      </c>
      <c r="AB295">
        <v>61</v>
      </c>
      <c r="AC295">
        <v>59</v>
      </c>
      <c r="AD295">
        <v>43</v>
      </c>
      <c r="AE295">
        <v>56</v>
      </c>
      <c r="AF295">
        <v>69</v>
      </c>
      <c r="AG295">
        <v>46</v>
      </c>
      <c r="AH295">
        <v>49</v>
      </c>
      <c r="AI295">
        <v>46</v>
      </c>
      <c r="AJ295">
        <v>21</v>
      </c>
      <c r="AK295">
        <v>14</v>
      </c>
      <c r="AL295">
        <v>487</v>
      </c>
      <c r="AM295">
        <v>37.700000000000003</v>
      </c>
      <c r="AN295">
        <v>507</v>
      </c>
      <c r="AO295">
        <v>38.1</v>
      </c>
      <c r="AP295" s="2"/>
      <c r="AQ295" s="2"/>
      <c r="AR295" s="2"/>
      <c r="AS295" s="2">
        <v>38</v>
      </c>
      <c r="AT295" s="2">
        <v>886</v>
      </c>
      <c r="AU295" s="2">
        <v>4</v>
      </c>
      <c r="AV295" s="2">
        <v>19</v>
      </c>
      <c r="AW295" s="2">
        <v>6</v>
      </c>
      <c r="AX295" s="2">
        <v>2</v>
      </c>
      <c r="AY295" s="2">
        <v>0</v>
      </c>
      <c r="AZ295" s="2">
        <v>40</v>
      </c>
      <c r="BA295" s="2">
        <v>108</v>
      </c>
      <c r="BB295" s="2">
        <v>32</v>
      </c>
      <c r="BC295" s="2">
        <v>22</v>
      </c>
      <c r="BD295" s="2">
        <v>14</v>
      </c>
      <c r="BE295" s="2">
        <v>87</v>
      </c>
      <c r="BF295" s="2">
        <v>63</v>
      </c>
      <c r="BG295" s="2">
        <v>46</v>
      </c>
      <c r="BH295" s="2">
        <v>82</v>
      </c>
      <c r="BI295" s="2">
        <v>14</v>
      </c>
      <c r="BJ295" s="2">
        <v>0</v>
      </c>
      <c r="BK295" s="2">
        <v>57722</v>
      </c>
      <c r="BL295">
        <v>68520</v>
      </c>
      <c r="BN295" t="s">
        <v>107</v>
      </c>
      <c r="BO295">
        <v>21.3</v>
      </c>
      <c r="BP295">
        <v>16.100000000000001</v>
      </c>
      <c r="BQ295">
        <v>18</v>
      </c>
      <c r="BR295">
        <v>-1.9779917000000001E-2</v>
      </c>
      <c r="BS295" t="s">
        <v>112</v>
      </c>
      <c r="BT295">
        <v>48</v>
      </c>
      <c r="BU295">
        <v>0.1</v>
      </c>
      <c r="BV295">
        <v>0.28999999999999998</v>
      </c>
      <c r="BW295">
        <v>0.12</v>
      </c>
      <c r="BX295">
        <v>0</v>
      </c>
      <c r="BY295">
        <v>0</v>
      </c>
      <c r="BZ295">
        <v>0</v>
      </c>
      <c r="CA295">
        <v>80.569999999999894</v>
      </c>
      <c r="CB295" t="s">
        <v>119</v>
      </c>
      <c r="CC295">
        <v>22863.602022227002</v>
      </c>
      <c r="CD295">
        <v>11446334.2551846</v>
      </c>
      <c r="CE295">
        <v>3</v>
      </c>
      <c r="CF295">
        <v>0.05</v>
      </c>
      <c r="CG295">
        <v>0.43</v>
      </c>
      <c r="CH295">
        <v>0.22</v>
      </c>
      <c r="CI295">
        <v>9.4999999999999998E-3</v>
      </c>
      <c r="CJ295">
        <v>2</v>
      </c>
      <c r="CK295">
        <v>9</v>
      </c>
      <c r="CL295">
        <v>0.46700507614213199</v>
      </c>
      <c r="CM295">
        <v>0.37125748502993999</v>
      </c>
      <c r="CN295">
        <v>0.52612055335844299</v>
      </c>
      <c r="CO295">
        <v>0.54901960784313697</v>
      </c>
      <c r="CP295">
        <v>0.105263157894737</v>
      </c>
      <c r="CQ295">
        <v>0.32493702770780902</v>
      </c>
      <c r="CR295">
        <v>0</v>
      </c>
      <c r="CS295">
        <v>0.25</v>
      </c>
      <c r="CT295">
        <v>0</v>
      </c>
      <c r="CU295">
        <v>0</v>
      </c>
      <c r="CV295">
        <v>0.422222222222222</v>
      </c>
      <c r="CW295">
        <v>0.41463414634146301</v>
      </c>
      <c r="CX295">
        <v>1.0674157303371E-2</v>
      </c>
      <c r="CY295">
        <v>0.9</v>
      </c>
      <c r="CZ295">
        <f t="shared" si="41"/>
        <v>0.14429879317519767</v>
      </c>
      <c r="DA295">
        <f t="shared" si="36"/>
        <v>0.17005004640063651</v>
      </c>
      <c r="DB295">
        <f t="shared" si="42"/>
        <v>0.15717441978791707</v>
      </c>
      <c r="DC295">
        <f t="shared" si="43"/>
        <v>0.14428260376042559</v>
      </c>
      <c r="DD295">
        <f t="shared" si="37"/>
        <v>0.47835068059341301</v>
      </c>
      <c r="DE295">
        <f t="shared" si="38"/>
        <v>0.5309874391341225</v>
      </c>
      <c r="DF295">
        <f t="shared" si="40"/>
        <v>0.3</v>
      </c>
      <c r="DG295">
        <f t="shared" si="39"/>
        <v>0.32509001429818268</v>
      </c>
    </row>
    <row r="296" spans="1:111" x14ac:dyDescent="0.3">
      <c r="A296">
        <v>199</v>
      </c>
      <c r="B296">
        <v>4165800</v>
      </c>
      <c r="C296" t="s">
        <v>524</v>
      </c>
      <c r="D296">
        <v>404</v>
      </c>
      <c r="E296">
        <v>404</v>
      </c>
      <c r="F296">
        <v>347</v>
      </c>
      <c r="G296">
        <v>0</v>
      </c>
      <c r="H296">
        <v>1119.7</v>
      </c>
      <c r="I296">
        <v>149</v>
      </c>
      <c r="J296">
        <v>2.71</v>
      </c>
      <c r="K296">
        <v>116</v>
      </c>
      <c r="L296">
        <v>2.99</v>
      </c>
      <c r="M296">
        <v>155</v>
      </c>
      <c r="N296">
        <v>129</v>
      </c>
      <c r="O296">
        <v>21</v>
      </c>
      <c r="P296">
        <v>6</v>
      </c>
      <c r="Q296">
        <v>1.1100000000000001</v>
      </c>
      <c r="R296">
        <v>1.1499999999999999</v>
      </c>
      <c r="S296">
        <v>1.98</v>
      </c>
      <c r="T296">
        <v>18</v>
      </c>
      <c r="U296">
        <v>20</v>
      </c>
      <c r="V296">
        <v>21</v>
      </c>
      <c r="W296">
        <v>23</v>
      </c>
      <c r="X296">
        <v>16</v>
      </c>
      <c r="Y296">
        <v>24</v>
      </c>
      <c r="Z296">
        <v>29</v>
      </c>
      <c r="AA296">
        <v>25</v>
      </c>
      <c r="AB296">
        <v>21</v>
      </c>
      <c r="AC296">
        <v>21</v>
      </c>
      <c r="AD296">
        <v>24</v>
      </c>
      <c r="AE296">
        <v>26</v>
      </c>
      <c r="AF296">
        <v>39</v>
      </c>
      <c r="AG296">
        <v>36</v>
      </c>
      <c r="AH296">
        <v>28</v>
      </c>
      <c r="AI296">
        <v>17</v>
      </c>
      <c r="AJ296">
        <v>11</v>
      </c>
      <c r="AK296">
        <v>6</v>
      </c>
      <c r="AL296">
        <v>209</v>
      </c>
      <c r="AM296">
        <v>44.7</v>
      </c>
      <c r="AN296">
        <v>196</v>
      </c>
      <c r="AO296">
        <v>48</v>
      </c>
      <c r="AP296" s="2"/>
      <c r="AQ296" s="2"/>
      <c r="AR296" s="2"/>
      <c r="AS296" s="2">
        <v>16</v>
      </c>
      <c r="AT296" s="2">
        <v>370</v>
      </c>
      <c r="AU296" s="2">
        <v>1</v>
      </c>
      <c r="AV296" s="2">
        <v>3</v>
      </c>
      <c r="AW296" s="2">
        <v>4</v>
      </c>
      <c r="AX296" s="2">
        <v>1</v>
      </c>
      <c r="AY296" s="2">
        <v>0</v>
      </c>
      <c r="AZ296" s="2">
        <v>9</v>
      </c>
      <c r="BA296" s="2">
        <v>34</v>
      </c>
      <c r="BB296" s="2">
        <v>5</v>
      </c>
      <c r="BC296" s="2">
        <v>2</v>
      </c>
      <c r="BD296" s="2">
        <v>19</v>
      </c>
      <c r="BE296" s="2">
        <v>6</v>
      </c>
      <c r="BF296" s="2">
        <v>23</v>
      </c>
      <c r="BG296" s="2">
        <v>19</v>
      </c>
      <c r="BH296" s="2">
        <v>45</v>
      </c>
      <c r="BI296" s="2">
        <v>24</v>
      </c>
      <c r="BJ296" s="2">
        <v>6</v>
      </c>
      <c r="BK296" s="2">
        <v>100296</v>
      </c>
      <c r="BL296">
        <v>102581</v>
      </c>
      <c r="BN296" t="s">
        <v>107</v>
      </c>
      <c r="BO296">
        <v>18.6999999999999</v>
      </c>
      <c r="BP296">
        <v>14</v>
      </c>
      <c r="BQ296">
        <v>10</v>
      </c>
      <c r="BR296">
        <v>-0.48910969399999998</v>
      </c>
      <c r="BS296" t="s">
        <v>133</v>
      </c>
      <c r="BT296">
        <v>66</v>
      </c>
      <c r="BU296">
        <v>3.5999999999999997E-2</v>
      </c>
      <c r="BV296">
        <v>0.152</v>
      </c>
      <c r="BW296">
        <v>8.3000000000000004E-2</v>
      </c>
      <c r="BX296">
        <v>0.01</v>
      </c>
      <c r="BY296">
        <v>0</v>
      </c>
      <c r="BZ296">
        <v>0</v>
      </c>
      <c r="CA296">
        <v>78.379999999999896</v>
      </c>
      <c r="CB296" t="s">
        <v>119</v>
      </c>
      <c r="CC296">
        <v>14342.2125392485</v>
      </c>
      <c r="CD296">
        <v>10061101.507807201</v>
      </c>
      <c r="CE296">
        <v>3</v>
      </c>
      <c r="CF296">
        <v>0.12</v>
      </c>
      <c r="CG296">
        <v>0.3</v>
      </c>
      <c r="CH296">
        <v>0.2</v>
      </c>
      <c r="CI296">
        <v>0</v>
      </c>
      <c r="CJ296">
        <v>1</v>
      </c>
      <c r="CK296">
        <v>0</v>
      </c>
      <c r="CL296">
        <v>0.33502538071066001</v>
      </c>
      <c r="CM296">
        <v>0.245508982035928</v>
      </c>
      <c r="CN296">
        <v>0.37881051663527898</v>
      </c>
      <c r="CO296">
        <v>0.90196078431372595</v>
      </c>
      <c r="CP296">
        <v>3.7894736842105002E-2</v>
      </c>
      <c r="CQ296">
        <v>0.151133501259446</v>
      </c>
      <c r="CR296">
        <v>4.3478260869565001E-2</v>
      </c>
      <c r="CS296">
        <v>0.172916666666667</v>
      </c>
      <c r="CT296">
        <v>0</v>
      </c>
      <c r="CU296">
        <v>0.116666666666667</v>
      </c>
      <c r="CV296">
        <v>0.27777777777777801</v>
      </c>
      <c r="CW296">
        <v>0.36585365853658502</v>
      </c>
      <c r="CX296">
        <v>0</v>
      </c>
      <c r="CY296">
        <v>0</v>
      </c>
      <c r="CZ296">
        <f t="shared" si="41"/>
        <v>0.13148148148148167</v>
      </c>
      <c r="DA296">
        <f t="shared" si="36"/>
        <v>0.10135579140944576</v>
      </c>
      <c r="DB296">
        <f t="shared" si="42"/>
        <v>0.11641863644546371</v>
      </c>
      <c r="DC296">
        <f t="shared" si="43"/>
        <v>8.756550284376817E-2</v>
      </c>
      <c r="DD296">
        <f t="shared" si="37"/>
        <v>0.46532641592389823</v>
      </c>
      <c r="DE296">
        <f t="shared" si="38"/>
        <v>0.50565277476452875</v>
      </c>
      <c r="DF296">
        <f t="shared" si="40"/>
        <v>0</v>
      </c>
      <c r="DG296">
        <f t="shared" si="39"/>
        <v>0.1977394258694323</v>
      </c>
    </row>
    <row r="297" spans="1:111" x14ac:dyDescent="0.3">
      <c r="A297">
        <v>200</v>
      </c>
      <c r="B297">
        <v>4165950</v>
      </c>
      <c r="C297" t="s">
        <v>526</v>
      </c>
      <c r="D297">
        <v>7351</v>
      </c>
      <c r="E297">
        <v>7284</v>
      </c>
      <c r="F297">
        <v>4953</v>
      </c>
      <c r="G297">
        <v>67</v>
      </c>
      <c r="H297">
        <v>1887.5999999999899</v>
      </c>
      <c r="I297">
        <v>3381</v>
      </c>
      <c r="J297">
        <v>2.15</v>
      </c>
      <c r="K297">
        <v>1766</v>
      </c>
      <c r="L297">
        <v>2.8</v>
      </c>
      <c r="M297">
        <v>5185</v>
      </c>
      <c r="N297">
        <v>1593</v>
      </c>
      <c r="O297">
        <v>1787</v>
      </c>
      <c r="P297">
        <v>1804</v>
      </c>
      <c r="Q297">
        <v>1.1599999999999999</v>
      </c>
      <c r="R297">
        <v>1.1599999999999999</v>
      </c>
      <c r="S297">
        <v>1.0900000000000001</v>
      </c>
      <c r="T297">
        <v>419</v>
      </c>
      <c r="U297">
        <v>385</v>
      </c>
      <c r="V297">
        <v>381</v>
      </c>
      <c r="W297">
        <v>380</v>
      </c>
      <c r="X297">
        <v>437</v>
      </c>
      <c r="Y297">
        <v>472</v>
      </c>
      <c r="Z297">
        <v>456</v>
      </c>
      <c r="AA297">
        <v>460</v>
      </c>
      <c r="AB297">
        <v>425</v>
      </c>
      <c r="AC297">
        <v>406</v>
      </c>
      <c r="AD297">
        <v>435</v>
      </c>
      <c r="AE297">
        <v>503</v>
      </c>
      <c r="AF297">
        <v>509</v>
      </c>
      <c r="AG297">
        <v>552</v>
      </c>
      <c r="AH297">
        <v>459</v>
      </c>
      <c r="AI297">
        <v>282</v>
      </c>
      <c r="AJ297">
        <v>161</v>
      </c>
      <c r="AK297">
        <v>232</v>
      </c>
      <c r="AL297">
        <v>3597</v>
      </c>
      <c r="AM297">
        <v>41.799999999999898</v>
      </c>
      <c r="AN297">
        <v>3757</v>
      </c>
      <c r="AO297">
        <v>45.1</v>
      </c>
      <c r="AP297" s="2">
        <v>6376</v>
      </c>
      <c r="AQ297" s="2">
        <v>7308</v>
      </c>
      <c r="AR297" s="2">
        <v>13</v>
      </c>
      <c r="AS297" s="2">
        <v>987</v>
      </c>
      <c r="AT297" s="2">
        <v>5872</v>
      </c>
      <c r="AU297" s="2">
        <v>55</v>
      </c>
      <c r="AV297" s="2">
        <v>64</v>
      </c>
      <c r="AW297" s="2">
        <v>114</v>
      </c>
      <c r="AX297" s="2">
        <v>10</v>
      </c>
      <c r="AY297" s="2">
        <v>12</v>
      </c>
      <c r="AZ297" s="2">
        <v>237</v>
      </c>
      <c r="BA297" s="2">
        <v>1479</v>
      </c>
      <c r="BB297" s="2">
        <v>327</v>
      </c>
      <c r="BC297" s="2">
        <v>481</v>
      </c>
      <c r="BD297" s="2">
        <v>369</v>
      </c>
      <c r="BE297" s="2">
        <v>515</v>
      </c>
      <c r="BF297" s="2">
        <v>645</v>
      </c>
      <c r="BG297" s="2">
        <v>440</v>
      </c>
      <c r="BH297" s="2">
        <v>420</v>
      </c>
      <c r="BI297" s="2">
        <v>110</v>
      </c>
      <c r="BJ297" s="2">
        <v>74</v>
      </c>
      <c r="BK297" s="2">
        <v>49941</v>
      </c>
      <c r="BL297">
        <v>64066</v>
      </c>
      <c r="BN297" t="s">
        <v>107</v>
      </c>
      <c r="BO297">
        <v>21.1</v>
      </c>
      <c r="BP297">
        <v>15.1</v>
      </c>
      <c r="BQ297">
        <v>13</v>
      </c>
      <c r="BR297">
        <v>-0.34976011800000001</v>
      </c>
      <c r="BS297" t="s">
        <v>130</v>
      </c>
      <c r="BT297">
        <v>53</v>
      </c>
      <c r="BU297">
        <v>0.193</v>
      </c>
      <c r="BV297">
        <v>0.371</v>
      </c>
      <c r="BW297">
        <v>0.114</v>
      </c>
      <c r="BX297">
        <v>4.2999999999999997E-2</v>
      </c>
      <c r="BY297">
        <v>0</v>
      </c>
      <c r="BZ297">
        <v>0</v>
      </c>
      <c r="CA297">
        <v>50.34</v>
      </c>
      <c r="CB297" t="s">
        <v>119</v>
      </c>
      <c r="CC297">
        <v>134904.593098204</v>
      </c>
      <c r="CD297">
        <v>112335355.045498</v>
      </c>
      <c r="CE297">
        <v>2</v>
      </c>
      <c r="CF297">
        <v>0.26</v>
      </c>
      <c r="CG297">
        <v>0.95</v>
      </c>
      <c r="CH297">
        <v>0.17</v>
      </c>
      <c r="CI297">
        <v>0.01</v>
      </c>
      <c r="CJ297">
        <v>1</v>
      </c>
      <c r="CK297">
        <v>3</v>
      </c>
      <c r="CL297">
        <v>0.45685279187817301</v>
      </c>
      <c r="CM297">
        <v>0.31137724550898199</v>
      </c>
      <c r="CN297">
        <v>0.42254861330822302</v>
      </c>
      <c r="CO297">
        <v>0.64705882352941202</v>
      </c>
      <c r="CP297">
        <v>0.20315789473684201</v>
      </c>
      <c r="CQ297">
        <v>0.426952141057934</v>
      </c>
      <c r="CR297">
        <v>0.18695652173912999</v>
      </c>
      <c r="CS297">
        <v>0.23749999999999999</v>
      </c>
      <c r="CT297">
        <v>0.5</v>
      </c>
      <c r="CU297">
        <v>0.35</v>
      </c>
      <c r="CV297">
        <v>1</v>
      </c>
      <c r="CW297">
        <v>0.292682926829268</v>
      </c>
      <c r="CX297">
        <v>1.123595505618E-2</v>
      </c>
      <c r="CY297">
        <v>0.3</v>
      </c>
      <c r="CZ297">
        <f t="shared" si="41"/>
        <v>0.45374531835206006</v>
      </c>
      <c r="DA297">
        <f t="shared" si="36"/>
        <v>0.26364163938347651</v>
      </c>
      <c r="DB297">
        <f t="shared" si="42"/>
        <v>0.35869347886776826</v>
      </c>
      <c r="DC297">
        <f t="shared" si="43"/>
        <v>0.42472321545040193</v>
      </c>
      <c r="DD297">
        <f t="shared" si="37"/>
        <v>0.45945936855619751</v>
      </c>
      <c r="DE297">
        <f t="shared" si="38"/>
        <v>0.49424025515801928</v>
      </c>
      <c r="DF297">
        <f t="shared" si="40"/>
        <v>0.14333333333333334</v>
      </c>
      <c r="DG297">
        <f t="shared" si="39"/>
        <v>0.35409893464725156</v>
      </c>
    </row>
    <row r="298" spans="1:111" x14ac:dyDescent="0.3">
      <c r="A298">
        <v>201</v>
      </c>
      <c r="B298">
        <v>4166150</v>
      </c>
      <c r="C298" t="s">
        <v>528</v>
      </c>
      <c r="D298">
        <v>760</v>
      </c>
      <c r="E298">
        <v>757</v>
      </c>
      <c r="F298">
        <v>568</v>
      </c>
      <c r="G298">
        <v>3</v>
      </c>
      <c r="H298">
        <v>117.7</v>
      </c>
      <c r="I298">
        <v>313</v>
      </c>
      <c r="J298">
        <v>2.42</v>
      </c>
      <c r="K298">
        <v>199</v>
      </c>
      <c r="L298">
        <v>2.85</v>
      </c>
      <c r="M298">
        <v>359</v>
      </c>
      <c r="N298">
        <v>254</v>
      </c>
      <c r="O298">
        <v>59</v>
      </c>
      <c r="P298">
        <v>46</v>
      </c>
      <c r="Q298">
        <v>0.8</v>
      </c>
      <c r="R298">
        <v>0.87</v>
      </c>
      <c r="S298">
        <v>0.6</v>
      </c>
      <c r="T298">
        <v>26</v>
      </c>
      <c r="U298">
        <v>21</v>
      </c>
      <c r="V298">
        <v>32</v>
      </c>
      <c r="W298">
        <v>34</v>
      </c>
      <c r="X298">
        <v>33</v>
      </c>
      <c r="Y298">
        <v>25</v>
      </c>
      <c r="Z298">
        <v>24</v>
      </c>
      <c r="AA298">
        <v>33</v>
      </c>
      <c r="AB298">
        <v>39</v>
      </c>
      <c r="AC298">
        <v>40</v>
      </c>
      <c r="AD298">
        <v>59</v>
      </c>
      <c r="AE298">
        <v>74</v>
      </c>
      <c r="AF298">
        <v>104</v>
      </c>
      <c r="AG298">
        <v>77</v>
      </c>
      <c r="AH298">
        <v>66</v>
      </c>
      <c r="AI298">
        <v>39</v>
      </c>
      <c r="AJ298">
        <v>18</v>
      </c>
      <c r="AK298">
        <v>15</v>
      </c>
      <c r="AL298">
        <v>379</v>
      </c>
      <c r="AM298">
        <v>56.399999999999899</v>
      </c>
      <c r="AN298">
        <v>380</v>
      </c>
      <c r="AO298">
        <v>55.5</v>
      </c>
      <c r="AP298" s="2"/>
      <c r="AQ298" s="2"/>
      <c r="AR298" s="2"/>
      <c r="AS298" s="2">
        <v>40</v>
      </c>
      <c r="AT298" s="2">
        <v>670</v>
      </c>
      <c r="AU298" s="2">
        <v>4</v>
      </c>
      <c r="AV298" s="2">
        <v>10</v>
      </c>
      <c r="AW298" s="2">
        <v>7</v>
      </c>
      <c r="AX298" s="2">
        <v>0</v>
      </c>
      <c r="AY298" s="2">
        <v>1</v>
      </c>
      <c r="AZ298" s="2">
        <v>28</v>
      </c>
      <c r="BA298" s="2">
        <v>90</v>
      </c>
      <c r="BB298" s="2">
        <v>26</v>
      </c>
      <c r="BC298" s="2">
        <v>42</v>
      </c>
      <c r="BD298" s="2">
        <v>37</v>
      </c>
      <c r="BE298" s="2">
        <v>54</v>
      </c>
      <c r="BF298" s="2">
        <v>74</v>
      </c>
      <c r="BG298" s="2">
        <v>30</v>
      </c>
      <c r="BH298" s="2">
        <v>31</v>
      </c>
      <c r="BI298" s="2">
        <v>7</v>
      </c>
      <c r="BJ298" s="2">
        <v>12</v>
      </c>
      <c r="BK298" s="2">
        <v>49054</v>
      </c>
      <c r="BL298">
        <v>65657</v>
      </c>
      <c r="BN298" t="s">
        <v>115</v>
      </c>
      <c r="BO298">
        <v>23.6999999999999</v>
      </c>
      <c r="BP298">
        <v>16</v>
      </c>
      <c r="BQ298">
        <v>31</v>
      </c>
      <c r="BR298">
        <v>1.0752776862</v>
      </c>
      <c r="BS298" t="s">
        <v>198</v>
      </c>
      <c r="BT298">
        <v>36</v>
      </c>
      <c r="BU298">
        <v>8.3000000000000004E-2</v>
      </c>
      <c r="BV298">
        <v>0.42899999999999999</v>
      </c>
      <c r="BW298">
        <v>0.13</v>
      </c>
      <c r="BX298">
        <v>0</v>
      </c>
      <c r="BY298">
        <v>83.969999999999899</v>
      </c>
      <c r="BZ298">
        <v>0</v>
      </c>
      <c r="CA298">
        <v>0</v>
      </c>
      <c r="CB298" t="s">
        <v>119</v>
      </c>
      <c r="CC298">
        <v>87520.209630297904</v>
      </c>
      <c r="CD298">
        <v>180133636.94692901</v>
      </c>
      <c r="CL298">
        <v>0.58883248730964499</v>
      </c>
      <c r="CM298">
        <v>0.36526946107784403</v>
      </c>
      <c r="CN298">
        <v>0.86982978223477703</v>
      </c>
      <c r="CO298">
        <v>0.31372549019607798</v>
      </c>
      <c r="CP298">
        <v>8.7368421052631998E-2</v>
      </c>
      <c r="CQ298">
        <v>0.5</v>
      </c>
      <c r="CR298">
        <v>0</v>
      </c>
      <c r="CS298">
        <v>0.27083333333333298</v>
      </c>
      <c r="DA298">
        <f t="shared" si="36"/>
        <v>0.21455043859649126</v>
      </c>
      <c r="DC298">
        <f>DA298</f>
        <v>0.21455043859649126</v>
      </c>
      <c r="DD298">
        <f t="shared" si="37"/>
        <v>0.53441430520458599</v>
      </c>
      <c r="DE298">
        <f t="shared" si="38"/>
        <v>0.64004181947019712</v>
      </c>
      <c r="DF298">
        <f t="shared" si="40"/>
        <v>0.4198499999999995</v>
      </c>
      <c r="DG298">
        <f t="shared" si="39"/>
        <v>0.42481408602222931</v>
      </c>
    </row>
    <row r="299" spans="1:111" x14ac:dyDescent="0.3">
      <c r="A299">
        <v>310</v>
      </c>
      <c r="B299">
        <v>4166200</v>
      </c>
      <c r="C299" t="s">
        <v>753</v>
      </c>
      <c r="D299">
        <v>195</v>
      </c>
      <c r="E299">
        <v>195</v>
      </c>
      <c r="F299">
        <v>157</v>
      </c>
      <c r="G299">
        <v>0</v>
      </c>
      <c r="H299">
        <v>245.3</v>
      </c>
      <c r="I299">
        <v>94</v>
      </c>
      <c r="J299">
        <v>2.0699999999999998</v>
      </c>
      <c r="K299">
        <v>63</v>
      </c>
      <c r="L299">
        <v>2.4900000000000002</v>
      </c>
      <c r="M299">
        <v>128</v>
      </c>
      <c r="N299">
        <v>73</v>
      </c>
      <c r="O299">
        <v>22</v>
      </c>
      <c r="P299">
        <v>34</v>
      </c>
      <c r="Q299">
        <v>-0.18</v>
      </c>
      <c r="R299">
        <v>-0.09</v>
      </c>
      <c r="S299">
        <v>0.43</v>
      </c>
      <c r="T299">
        <v>7</v>
      </c>
      <c r="U299">
        <v>6</v>
      </c>
      <c r="V299">
        <v>11</v>
      </c>
      <c r="W299">
        <v>10</v>
      </c>
      <c r="X299">
        <v>6</v>
      </c>
      <c r="Y299">
        <v>6</v>
      </c>
      <c r="Z299">
        <v>9</v>
      </c>
      <c r="AA299">
        <v>9</v>
      </c>
      <c r="AB299">
        <v>6</v>
      </c>
      <c r="AC299">
        <v>10</v>
      </c>
      <c r="AD299">
        <v>15</v>
      </c>
      <c r="AE299">
        <v>19</v>
      </c>
      <c r="AF299">
        <v>24</v>
      </c>
      <c r="AG299">
        <v>24</v>
      </c>
      <c r="AH299">
        <v>16</v>
      </c>
      <c r="AI299">
        <v>11</v>
      </c>
      <c r="AJ299">
        <v>5</v>
      </c>
      <c r="AK299">
        <v>4</v>
      </c>
      <c r="AL299">
        <v>105</v>
      </c>
      <c r="AM299">
        <v>57.5</v>
      </c>
      <c r="AN299">
        <v>93</v>
      </c>
      <c r="AO299">
        <v>54.6</v>
      </c>
      <c r="AP299" s="2"/>
      <c r="AQ299" s="2"/>
      <c r="AR299" s="2"/>
      <c r="AS299" s="2">
        <v>11</v>
      </c>
      <c r="AT299" s="2">
        <v>179</v>
      </c>
      <c r="AU299" s="2">
        <v>1</v>
      </c>
      <c r="AV299" s="2">
        <v>3</v>
      </c>
      <c r="AW299" s="2">
        <v>0</v>
      </c>
      <c r="AX299" s="2">
        <v>0</v>
      </c>
      <c r="AY299" s="2">
        <v>0</v>
      </c>
      <c r="AZ299" s="2">
        <v>2</v>
      </c>
      <c r="BA299" s="2">
        <v>16</v>
      </c>
      <c r="BB299" s="2">
        <v>9</v>
      </c>
      <c r="BC299" s="2">
        <v>7</v>
      </c>
      <c r="BD299" s="2">
        <v>7</v>
      </c>
      <c r="BE299" s="2">
        <v>19</v>
      </c>
      <c r="BF299" s="2">
        <v>26</v>
      </c>
      <c r="BG299" s="2">
        <v>11</v>
      </c>
      <c r="BH299" s="2">
        <v>11</v>
      </c>
      <c r="BI299" s="2">
        <v>1</v>
      </c>
      <c r="BJ299" s="2">
        <v>3</v>
      </c>
      <c r="BK299" s="2">
        <v>53046</v>
      </c>
      <c r="BL299">
        <v>67666</v>
      </c>
      <c r="BN299" t="s">
        <v>107</v>
      </c>
      <c r="BO299">
        <v>22.6</v>
      </c>
      <c r="BP299">
        <v>14.6</v>
      </c>
      <c r="BQ299">
        <v>29</v>
      </c>
      <c r="BR299">
        <v>0.80843108679999998</v>
      </c>
      <c r="BS299" t="s">
        <v>659</v>
      </c>
      <c r="BT299">
        <v>48</v>
      </c>
      <c r="BU299">
        <v>7.2999999999999995E-2</v>
      </c>
      <c r="BV299">
        <v>0.27200000000000002</v>
      </c>
      <c r="BW299">
        <v>0.13200000000000001</v>
      </c>
      <c r="BX299">
        <v>3.0000000000000001E-3</v>
      </c>
      <c r="BY299">
        <v>22.28</v>
      </c>
      <c r="BZ299">
        <v>0</v>
      </c>
      <c r="CA299">
        <v>0</v>
      </c>
      <c r="CB299" t="s">
        <v>119</v>
      </c>
      <c r="CC299">
        <v>20815.6718826666</v>
      </c>
      <c r="CD299">
        <v>22152671.749598101</v>
      </c>
      <c r="CE299">
        <v>3</v>
      </c>
      <c r="CG299">
        <v>0.54</v>
      </c>
      <c r="CH299">
        <v>0.26</v>
      </c>
      <c r="CI299">
        <v>0.04</v>
      </c>
      <c r="CJ299">
        <v>1</v>
      </c>
      <c r="CK299">
        <v>0</v>
      </c>
      <c r="CL299">
        <v>0.53299492385786795</v>
      </c>
      <c r="CM299">
        <v>0.28143712574850299</v>
      </c>
      <c r="CN299">
        <v>0.78607378744507195</v>
      </c>
      <c r="CO299">
        <v>0.54901960784313697</v>
      </c>
      <c r="CP299">
        <v>7.6842105263158003E-2</v>
      </c>
      <c r="CQ299">
        <v>0.30226700251889199</v>
      </c>
      <c r="CR299">
        <v>1.304347826087E-2</v>
      </c>
      <c r="CS299">
        <v>0.27500000000000002</v>
      </c>
      <c r="CT299">
        <v>0</v>
      </c>
      <c r="CV299">
        <v>0.54444444444444495</v>
      </c>
      <c r="CW299">
        <v>0.51219512195121997</v>
      </c>
      <c r="CX299">
        <v>4.4943820224719003E-2</v>
      </c>
      <c r="CY299">
        <v>0</v>
      </c>
      <c r="CZ299">
        <f>AVERAGE(CU299,CV299,CX299)</f>
        <v>0.29469413233458197</v>
      </c>
      <c r="DA299">
        <f t="shared" si="36"/>
        <v>0.16678814651072998</v>
      </c>
      <c r="DB299">
        <f>AVERAGE(CZ299:DA299)</f>
        <v>0.23074113942265598</v>
      </c>
      <c r="DC299">
        <f>(DB299-DB$381)/DB$383</f>
        <v>0.2466604927233558</v>
      </c>
      <c r="DD299">
        <f t="shared" si="37"/>
        <v>0.53738136122364499</v>
      </c>
      <c r="DE299">
        <f t="shared" si="38"/>
        <v>0.6458133060236444</v>
      </c>
      <c r="DF299">
        <f t="shared" si="40"/>
        <v>7.4266666666666661E-2</v>
      </c>
      <c r="DG299">
        <f t="shared" si="39"/>
        <v>0.32224682180455561</v>
      </c>
    </row>
    <row r="300" spans="1:111" x14ac:dyDescent="0.3">
      <c r="A300">
        <v>311</v>
      </c>
      <c r="B300">
        <v>4166385</v>
      </c>
      <c r="C300" t="s">
        <v>755</v>
      </c>
      <c r="D300">
        <v>221</v>
      </c>
      <c r="E300">
        <v>221</v>
      </c>
      <c r="F300">
        <v>184</v>
      </c>
      <c r="G300">
        <v>0</v>
      </c>
      <c r="H300">
        <v>114.2</v>
      </c>
      <c r="I300">
        <v>110</v>
      </c>
      <c r="J300">
        <v>2.0099999999999998</v>
      </c>
      <c r="K300">
        <v>82</v>
      </c>
      <c r="L300">
        <v>2.2400000000000002</v>
      </c>
      <c r="M300">
        <v>229</v>
      </c>
      <c r="N300">
        <v>96</v>
      </c>
      <c r="O300">
        <v>14</v>
      </c>
      <c r="P300">
        <v>119</v>
      </c>
      <c r="Q300">
        <v>1.5</v>
      </c>
      <c r="R300">
        <v>1.5</v>
      </c>
      <c r="S300">
        <v>0.56000000000000005</v>
      </c>
      <c r="T300">
        <v>10</v>
      </c>
      <c r="U300">
        <v>12</v>
      </c>
      <c r="V300">
        <v>13</v>
      </c>
      <c r="W300">
        <v>11</v>
      </c>
      <c r="X300">
        <v>9</v>
      </c>
      <c r="Y300">
        <v>11</v>
      </c>
      <c r="Z300">
        <v>9</v>
      </c>
      <c r="AA300">
        <v>11</v>
      </c>
      <c r="AB300">
        <v>16</v>
      </c>
      <c r="AC300">
        <v>15</v>
      </c>
      <c r="AD300">
        <v>15</v>
      </c>
      <c r="AE300">
        <v>18</v>
      </c>
      <c r="AF300">
        <v>18</v>
      </c>
      <c r="AG300">
        <v>20</v>
      </c>
      <c r="AH300">
        <v>18</v>
      </c>
      <c r="AI300">
        <v>8</v>
      </c>
      <c r="AJ300">
        <v>4</v>
      </c>
      <c r="AK300">
        <v>2</v>
      </c>
      <c r="AL300">
        <v>112</v>
      </c>
      <c r="AM300">
        <v>48.1</v>
      </c>
      <c r="AN300">
        <v>108</v>
      </c>
      <c r="AO300">
        <v>47.1</v>
      </c>
      <c r="AP300" s="2">
        <v>180</v>
      </c>
      <c r="AQ300" s="2">
        <v>216</v>
      </c>
      <c r="AR300" s="2">
        <v>17</v>
      </c>
      <c r="AS300" s="2">
        <v>14</v>
      </c>
      <c r="AT300" s="2">
        <v>193</v>
      </c>
      <c r="AU300" s="2">
        <v>2</v>
      </c>
      <c r="AV300" s="2">
        <v>1</v>
      </c>
      <c r="AW300" s="2">
        <v>2</v>
      </c>
      <c r="AX300" s="2">
        <v>0</v>
      </c>
      <c r="AY300" s="2">
        <v>0</v>
      </c>
      <c r="AZ300" s="2">
        <v>9</v>
      </c>
      <c r="BA300" s="2">
        <v>28</v>
      </c>
      <c r="BB300" s="2">
        <v>16</v>
      </c>
      <c r="BC300" s="2">
        <v>3</v>
      </c>
      <c r="BD300" s="2">
        <v>7</v>
      </c>
      <c r="BE300" s="2">
        <v>10</v>
      </c>
      <c r="BF300" s="2">
        <v>11</v>
      </c>
      <c r="BG300" s="2">
        <v>24</v>
      </c>
      <c r="BH300" s="2">
        <v>24</v>
      </c>
      <c r="BI300" s="2">
        <v>5</v>
      </c>
      <c r="BJ300" s="2">
        <v>9</v>
      </c>
      <c r="BK300" s="2">
        <v>80903</v>
      </c>
      <c r="BL300">
        <v>95951</v>
      </c>
      <c r="BN300" t="s">
        <v>115</v>
      </c>
      <c r="BO300">
        <v>22.1999999999999</v>
      </c>
      <c r="BP300">
        <v>11.3</v>
      </c>
      <c r="BQ300">
        <v>5</v>
      </c>
      <c r="BR300">
        <v>-1.177643937</v>
      </c>
      <c r="BS300" t="s">
        <v>645</v>
      </c>
      <c r="BT300">
        <v>69</v>
      </c>
      <c r="BU300">
        <v>9.8000000000000004E-2</v>
      </c>
      <c r="BV300">
        <v>0.29299999999999998</v>
      </c>
      <c r="BW300">
        <v>5.2999999999999999E-2</v>
      </c>
      <c r="BX300">
        <v>0</v>
      </c>
      <c r="BY300">
        <v>53.899999999999899</v>
      </c>
      <c r="BZ300">
        <v>0</v>
      </c>
      <c r="CA300">
        <v>0</v>
      </c>
      <c r="CB300" t="s">
        <v>109</v>
      </c>
      <c r="CC300">
        <v>39688.5656452892</v>
      </c>
      <c r="CD300">
        <v>54054487.946757898</v>
      </c>
      <c r="CL300">
        <v>0.512690355329949</v>
      </c>
      <c r="CM300">
        <v>8.3832335329341007E-2</v>
      </c>
      <c r="CN300">
        <v>0.16269807376020101</v>
      </c>
      <c r="CO300">
        <v>0.96078431372549</v>
      </c>
      <c r="CP300">
        <v>0.103157894736842</v>
      </c>
      <c r="CQ300">
        <v>0.32871536523929501</v>
      </c>
      <c r="CR300">
        <v>0</v>
      </c>
      <c r="CS300">
        <v>0.110416666666667</v>
      </c>
      <c r="DA300">
        <f t="shared" si="36"/>
        <v>0.13557248166070102</v>
      </c>
      <c r="DC300">
        <f>DA300</f>
        <v>0.13557248166070102</v>
      </c>
      <c r="DD300">
        <f t="shared" si="37"/>
        <v>0.43000126953624529</v>
      </c>
      <c r="DE300">
        <f t="shared" si="38"/>
        <v>0.43693866688612248</v>
      </c>
      <c r="DF300">
        <f t="shared" si="40"/>
        <v>0.35449999999999954</v>
      </c>
      <c r="DG300">
        <f t="shared" si="39"/>
        <v>0.30900371618227435</v>
      </c>
    </row>
    <row r="301" spans="1:111" x14ac:dyDescent="0.3">
      <c r="A301">
        <v>202</v>
      </c>
      <c r="B301">
        <v>4166550</v>
      </c>
      <c r="C301" t="s">
        <v>530</v>
      </c>
      <c r="D301">
        <v>3505</v>
      </c>
      <c r="E301">
        <v>3503</v>
      </c>
      <c r="F301">
        <v>2642</v>
      </c>
      <c r="G301">
        <v>2</v>
      </c>
      <c r="H301">
        <v>1831.9</v>
      </c>
      <c r="I301">
        <v>1567</v>
      </c>
      <c r="J301">
        <v>2.2400000000000002</v>
      </c>
      <c r="K301">
        <v>986</v>
      </c>
      <c r="L301">
        <v>2.68</v>
      </c>
      <c r="M301">
        <v>1745</v>
      </c>
      <c r="N301">
        <v>1134</v>
      </c>
      <c r="O301">
        <v>433</v>
      </c>
      <c r="P301">
        <v>178</v>
      </c>
      <c r="Q301">
        <v>1.69</v>
      </c>
      <c r="R301">
        <v>1.74</v>
      </c>
      <c r="S301">
        <v>1.66</v>
      </c>
      <c r="T301">
        <v>113</v>
      </c>
      <c r="U301">
        <v>115</v>
      </c>
      <c r="V301">
        <v>144</v>
      </c>
      <c r="W301">
        <v>159</v>
      </c>
      <c r="X301">
        <v>115</v>
      </c>
      <c r="Y301">
        <v>121</v>
      </c>
      <c r="Z301">
        <v>148</v>
      </c>
      <c r="AA301">
        <v>132</v>
      </c>
      <c r="AB301">
        <v>139</v>
      </c>
      <c r="AC301">
        <v>183</v>
      </c>
      <c r="AD301">
        <v>232</v>
      </c>
      <c r="AE301">
        <v>292</v>
      </c>
      <c r="AF301">
        <v>375</v>
      </c>
      <c r="AG301">
        <v>397</v>
      </c>
      <c r="AH301">
        <v>389</v>
      </c>
      <c r="AI301">
        <v>218</v>
      </c>
      <c r="AJ301">
        <v>132</v>
      </c>
      <c r="AK301">
        <v>100</v>
      </c>
      <c r="AL301">
        <v>1755</v>
      </c>
      <c r="AM301">
        <v>57.299999999999898</v>
      </c>
      <c r="AN301">
        <v>1749</v>
      </c>
      <c r="AO301">
        <v>57.899999999999899</v>
      </c>
      <c r="AP301" s="2">
        <v>953</v>
      </c>
      <c r="AQ301" s="2">
        <v>3474</v>
      </c>
      <c r="AR301" s="2">
        <v>73</v>
      </c>
      <c r="AS301" s="2">
        <v>233</v>
      </c>
      <c r="AT301" s="2">
        <v>3105</v>
      </c>
      <c r="AU301" s="2">
        <v>15</v>
      </c>
      <c r="AV301" s="2">
        <v>26</v>
      </c>
      <c r="AW301" s="2">
        <v>17</v>
      </c>
      <c r="AX301" s="2">
        <v>1</v>
      </c>
      <c r="AY301" s="2">
        <v>1</v>
      </c>
      <c r="AZ301" s="2">
        <v>106</v>
      </c>
      <c r="BA301" s="2">
        <v>400</v>
      </c>
      <c r="BB301" s="2">
        <v>319</v>
      </c>
      <c r="BC301" s="2">
        <v>190</v>
      </c>
      <c r="BD301" s="2">
        <v>215</v>
      </c>
      <c r="BE301" s="2">
        <v>226</v>
      </c>
      <c r="BF301" s="2">
        <v>273</v>
      </c>
      <c r="BG301" s="2">
        <v>116</v>
      </c>
      <c r="BH301" s="2">
        <v>159</v>
      </c>
      <c r="BI301" s="2">
        <v>18</v>
      </c>
      <c r="BJ301" s="2">
        <v>49</v>
      </c>
      <c r="BK301" s="2">
        <v>37997</v>
      </c>
      <c r="BL301">
        <v>56325</v>
      </c>
      <c r="BN301" t="s">
        <v>107</v>
      </c>
      <c r="BO301">
        <v>21.6999999999999</v>
      </c>
      <c r="BP301">
        <v>14.3</v>
      </c>
      <c r="BQ301">
        <v>15</v>
      </c>
      <c r="BR301">
        <v>-9.0228085E-2</v>
      </c>
      <c r="BS301" t="s">
        <v>127</v>
      </c>
      <c r="BT301">
        <v>41</v>
      </c>
      <c r="BU301">
        <v>0.128</v>
      </c>
      <c r="BV301">
        <v>0.434</v>
      </c>
      <c r="BW301">
        <v>0.14799999999999999</v>
      </c>
      <c r="BX301">
        <v>0</v>
      </c>
      <c r="BY301">
        <v>67.06</v>
      </c>
      <c r="BZ301">
        <v>0</v>
      </c>
      <c r="CA301">
        <v>0</v>
      </c>
      <c r="CB301" t="s">
        <v>119</v>
      </c>
      <c r="CC301">
        <v>54869.716955273601</v>
      </c>
      <c r="CD301">
        <v>56178236.659095697</v>
      </c>
      <c r="CE301">
        <v>3</v>
      </c>
      <c r="CF301">
        <v>0.17</v>
      </c>
      <c r="CG301">
        <v>0.95</v>
      </c>
      <c r="CH301">
        <v>0.13</v>
      </c>
      <c r="CI301">
        <v>0.02</v>
      </c>
      <c r="CJ301">
        <v>1</v>
      </c>
      <c r="CK301">
        <v>10</v>
      </c>
      <c r="CL301">
        <v>0.487309644670051</v>
      </c>
      <c r="CM301">
        <v>0.26347305389221598</v>
      </c>
      <c r="CN301">
        <v>0.50400876177024501</v>
      </c>
      <c r="CO301">
        <v>0.41176470588235298</v>
      </c>
      <c r="CP301">
        <v>0.13473684210526299</v>
      </c>
      <c r="CQ301">
        <v>0.506297229219144</v>
      </c>
      <c r="CR301">
        <v>0</v>
      </c>
      <c r="CS301">
        <v>0.30833333333333302</v>
      </c>
      <c r="CT301">
        <v>0</v>
      </c>
      <c r="CU301">
        <v>0.2</v>
      </c>
      <c r="CV301">
        <v>1</v>
      </c>
      <c r="CW301">
        <v>0.19512195121951201</v>
      </c>
      <c r="CX301">
        <v>2.2471910112360001E-2</v>
      </c>
      <c r="CY301">
        <v>1</v>
      </c>
      <c r="CZ301">
        <f>AVERAGE(CU301,CV301,CX301)</f>
        <v>0.40749063670412</v>
      </c>
      <c r="DA301">
        <f t="shared" si="36"/>
        <v>0.23734185116443499</v>
      </c>
      <c r="DB301">
        <f>AVERAGE(CZ301:DA301)</f>
        <v>0.32241624393427748</v>
      </c>
      <c r="DC301">
        <f>(DB301-DB$381)/DB$383</f>
        <v>0.37423861115727708</v>
      </c>
      <c r="DD301">
        <f t="shared" si="37"/>
        <v>0.41663904155371628</v>
      </c>
      <c r="DE301">
        <f t="shared" si="38"/>
        <v>0.41094659979002451</v>
      </c>
      <c r="DF301">
        <f t="shared" si="40"/>
        <v>0.80019999999999991</v>
      </c>
      <c r="DG301">
        <f t="shared" si="39"/>
        <v>0.52846173698243382</v>
      </c>
    </row>
    <row r="302" spans="1:111" x14ac:dyDescent="0.3">
      <c r="A302">
        <v>312</v>
      </c>
      <c r="B302">
        <v>4166700</v>
      </c>
      <c r="C302" t="s">
        <v>757</v>
      </c>
      <c r="D302">
        <v>39</v>
      </c>
      <c r="E302">
        <v>33</v>
      </c>
      <c r="F302">
        <v>24</v>
      </c>
      <c r="G302">
        <v>6</v>
      </c>
      <c r="H302">
        <v>78.5</v>
      </c>
      <c r="I302">
        <v>18</v>
      </c>
      <c r="J302">
        <v>1.83</v>
      </c>
      <c r="K302">
        <v>10</v>
      </c>
      <c r="L302">
        <v>2.4</v>
      </c>
      <c r="M302">
        <v>25</v>
      </c>
      <c r="N302">
        <v>11</v>
      </c>
      <c r="O302">
        <v>7</v>
      </c>
      <c r="P302">
        <v>7</v>
      </c>
      <c r="Q302">
        <v>0.71</v>
      </c>
      <c r="R302">
        <v>0.51</v>
      </c>
      <c r="S302">
        <v>-0.84</v>
      </c>
      <c r="T302">
        <v>2</v>
      </c>
      <c r="U302">
        <v>2</v>
      </c>
      <c r="V302">
        <v>2</v>
      </c>
      <c r="W302">
        <v>2</v>
      </c>
      <c r="X302">
        <v>2</v>
      </c>
      <c r="Y302">
        <v>2</v>
      </c>
      <c r="Z302">
        <v>2</v>
      </c>
      <c r="AA302">
        <v>2</v>
      </c>
      <c r="AB302">
        <v>2</v>
      </c>
      <c r="AC302">
        <v>2</v>
      </c>
      <c r="AD302">
        <v>2</v>
      </c>
      <c r="AE302">
        <v>4</v>
      </c>
      <c r="AF302">
        <v>4</v>
      </c>
      <c r="AG302">
        <v>5</v>
      </c>
      <c r="AH302">
        <v>3</v>
      </c>
      <c r="AI302">
        <v>2</v>
      </c>
      <c r="AJ302">
        <v>1</v>
      </c>
      <c r="AK302">
        <v>2</v>
      </c>
      <c r="AL302">
        <v>23</v>
      </c>
      <c r="AM302">
        <v>56.299999999999898</v>
      </c>
      <c r="AN302">
        <v>20</v>
      </c>
      <c r="AO302">
        <v>50</v>
      </c>
      <c r="AP302" s="2"/>
      <c r="AQ302" s="2"/>
      <c r="AR302" s="2"/>
      <c r="AS302" s="2">
        <v>1</v>
      </c>
      <c r="AT302" s="2">
        <v>35</v>
      </c>
      <c r="AU302" s="2">
        <v>0</v>
      </c>
      <c r="AV302" s="2">
        <v>1</v>
      </c>
      <c r="AW302" s="2">
        <v>0</v>
      </c>
      <c r="AX302" s="2">
        <v>0</v>
      </c>
      <c r="AY302" s="2">
        <v>0</v>
      </c>
      <c r="AZ302" s="2">
        <v>2</v>
      </c>
      <c r="BA302" s="2">
        <v>4</v>
      </c>
      <c r="BB302" s="2">
        <v>1</v>
      </c>
      <c r="BC302" s="2">
        <v>1</v>
      </c>
      <c r="BD302" s="2">
        <v>2</v>
      </c>
      <c r="BE302" s="2">
        <v>4</v>
      </c>
      <c r="BF302" s="2">
        <v>6</v>
      </c>
      <c r="BG302" s="2">
        <v>1</v>
      </c>
      <c r="BH302" s="2">
        <v>2</v>
      </c>
      <c r="BI302" s="2">
        <v>0</v>
      </c>
      <c r="BJ302" s="2">
        <v>0</v>
      </c>
      <c r="BK302" s="2">
        <v>51066</v>
      </c>
      <c r="BL302">
        <v>68995</v>
      </c>
      <c r="BN302" t="s">
        <v>107</v>
      </c>
      <c r="BQ302">
        <v>20</v>
      </c>
      <c r="BR302">
        <v>0.2206840243</v>
      </c>
      <c r="BS302" t="s">
        <v>638</v>
      </c>
      <c r="BT302">
        <v>41</v>
      </c>
      <c r="BU302">
        <v>0.128</v>
      </c>
      <c r="BV302">
        <v>0.38500000000000001</v>
      </c>
      <c r="BW302">
        <v>0.18099999999999999</v>
      </c>
      <c r="BX302">
        <v>0</v>
      </c>
      <c r="BY302">
        <v>34.700000000000003</v>
      </c>
      <c r="BZ302">
        <v>0</v>
      </c>
      <c r="CA302">
        <v>0</v>
      </c>
      <c r="CB302" t="s">
        <v>119</v>
      </c>
      <c r="CC302">
        <v>15770.139392528699</v>
      </c>
      <c r="CD302">
        <v>13853952.562826199</v>
      </c>
      <c r="CN302">
        <v>0.60159573895166396</v>
      </c>
      <c r="CO302">
        <v>0.41176470588235298</v>
      </c>
      <c r="CP302">
        <v>0.13473684210526299</v>
      </c>
      <c r="CQ302">
        <v>0.44458438287153701</v>
      </c>
      <c r="CR302">
        <v>0</v>
      </c>
      <c r="CS302">
        <v>0.37708333333333299</v>
      </c>
      <c r="DA302">
        <f t="shared" si="36"/>
        <v>0.23910113957753326</v>
      </c>
      <c r="DC302">
        <f>DA302</f>
        <v>0.23910113957753326</v>
      </c>
      <c r="DD302">
        <f t="shared" si="37"/>
        <v>0.5066802224170085</v>
      </c>
      <c r="DE302">
        <f t="shared" si="38"/>
        <v>0.58609376966847426</v>
      </c>
      <c r="DF302">
        <f t="shared" si="40"/>
        <v>0.17350000000000002</v>
      </c>
      <c r="DG302">
        <f t="shared" si="39"/>
        <v>0.33289830308200252</v>
      </c>
    </row>
    <row r="303" spans="1:111" x14ac:dyDescent="0.3">
      <c r="A303">
        <v>203</v>
      </c>
      <c r="B303">
        <v>4166900</v>
      </c>
      <c r="C303" t="s">
        <v>532</v>
      </c>
      <c r="D303">
        <v>232</v>
      </c>
      <c r="E303">
        <v>224</v>
      </c>
      <c r="F303">
        <v>189</v>
      </c>
      <c r="G303">
        <v>8</v>
      </c>
      <c r="H303">
        <v>153.80000000000001</v>
      </c>
      <c r="I303">
        <v>74</v>
      </c>
      <c r="J303">
        <v>3.03</v>
      </c>
      <c r="K303">
        <v>53</v>
      </c>
      <c r="L303">
        <v>3.57</v>
      </c>
      <c r="M303">
        <v>78</v>
      </c>
      <c r="N303">
        <v>50</v>
      </c>
      <c r="O303">
        <v>24</v>
      </c>
      <c r="P303">
        <v>4</v>
      </c>
      <c r="Q303">
        <v>1.1499999999999999</v>
      </c>
      <c r="R303">
        <v>1.1599999999999999</v>
      </c>
      <c r="S303">
        <v>1.07</v>
      </c>
      <c r="T303">
        <v>11</v>
      </c>
      <c r="U303">
        <v>12</v>
      </c>
      <c r="V303">
        <v>12</v>
      </c>
      <c r="W303">
        <v>15</v>
      </c>
      <c r="X303">
        <v>12</v>
      </c>
      <c r="Y303">
        <v>16</v>
      </c>
      <c r="Z303">
        <v>17</v>
      </c>
      <c r="AA303">
        <v>14</v>
      </c>
      <c r="AB303">
        <v>11</v>
      </c>
      <c r="AC303">
        <v>13</v>
      </c>
      <c r="AD303">
        <v>15</v>
      </c>
      <c r="AE303">
        <v>17</v>
      </c>
      <c r="AF303">
        <v>22</v>
      </c>
      <c r="AG303">
        <v>20</v>
      </c>
      <c r="AH303">
        <v>11</v>
      </c>
      <c r="AI303">
        <v>9</v>
      </c>
      <c r="AJ303">
        <v>4</v>
      </c>
      <c r="AK303">
        <v>4</v>
      </c>
      <c r="AL303">
        <v>127</v>
      </c>
      <c r="AM303">
        <v>42.1</v>
      </c>
      <c r="AN303">
        <v>108</v>
      </c>
      <c r="AO303">
        <v>45.799999999999898</v>
      </c>
      <c r="AP303" s="2"/>
      <c r="AQ303" s="2"/>
      <c r="AR303" s="2"/>
      <c r="AS303" s="2">
        <v>24</v>
      </c>
      <c r="AT303" s="2">
        <v>195</v>
      </c>
      <c r="AU303" s="2">
        <v>2</v>
      </c>
      <c r="AV303" s="2">
        <v>2</v>
      </c>
      <c r="AW303" s="2">
        <v>3</v>
      </c>
      <c r="AX303" s="2">
        <v>0</v>
      </c>
      <c r="AY303" s="2">
        <v>1</v>
      </c>
      <c r="AZ303" s="2">
        <v>6</v>
      </c>
      <c r="BA303" s="2">
        <v>37</v>
      </c>
      <c r="BB303" s="2">
        <v>2</v>
      </c>
      <c r="BC303" s="2">
        <v>1</v>
      </c>
      <c r="BD303" s="2">
        <v>27</v>
      </c>
      <c r="BE303" s="2">
        <v>2</v>
      </c>
      <c r="BF303" s="2">
        <v>11</v>
      </c>
      <c r="BG303" s="2">
        <v>13</v>
      </c>
      <c r="BH303" s="2">
        <v>7</v>
      </c>
      <c r="BI303" s="2">
        <v>3</v>
      </c>
      <c r="BJ303" s="2">
        <v>8</v>
      </c>
      <c r="BK303" s="2">
        <v>59220</v>
      </c>
      <c r="BL303">
        <v>92942</v>
      </c>
      <c r="BN303" t="s">
        <v>115</v>
      </c>
      <c r="BO303">
        <v>22.1</v>
      </c>
      <c r="BP303">
        <v>16.600000000000001</v>
      </c>
      <c r="BQ303">
        <v>18</v>
      </c>
      <c r="BR303">
        <v>-1.9779917000000001E-2</v>
      </c>
      <c r="BS303" t="s">
        <v>112</v>
      </c>
      <c r="BT303">
        <v>58</v>
      </c>
      <c r="BU303">
        <v>0.33900000000000002</v>
      </c>
      <c r="BV303">
        <v>0.28299999999999997</v>
      </c>
      <c r="BW303">
        <v>0.27900000000000003</v>
      </c>
      <c r="BX303">
        <v>0</v>
      </c>
      <c r="BY303">
        <v>0</v>
      </c>
      <c r="BZ303">
        <v>0</v>
      </c>
      <c r="CA303">
        <v>48.14</v>
      </c>
      <c r="CB303" t="s">
        <v>119</v>
      </c>
      <c r="CC303">
        <v>28397.421835278899</v>
      </c>
      <c r="CD303">
        <v>42015773.930739902</v>
      </c>
      <c r="CL303">
        <v>0.50761421319796995</v>
      </c>
      <c r="CM303">
        <v>0.40119760479041899</v>
      </c>
      <c r="CN303">
        <v>0.52612055335844299</v>
      </c>
      <c r="CO303">
        <v>0.74509803921568596</v>
      </c>
      <c r="CP303">
        <v>0.35684210526315802</v>
      </c>
      <c r="CQ303">
        <v>0.31612090680100802</v>
      </c>
      <c r="CR303">
        <v>0</v>
      </c>
      <c r="CS303">
        <v>0.58125000000000004</v>
      </c>
      <c r="DA303">
        <f t="shared" si="36"/>
        <v>0.31355325301604153</v>
      </c>
      <c r="DC303">
        <f>DA303</f>
        <v>0.31355325301604153</v>
      </c>
      <c r="DD303">
        <f t="shared" si="37"/>
        <v>0.54500760264062942</v>
      </c>
      <c r="DE303">
        <f t="shared" si="38"/>
        <v>0.66064779162443443</v>
      </c>
      <c r="DF303">
        <f t="shared" si="40"/>
        <v>0</v>
      </c>
      <c r="DG303">
        <f t="shared" si="39"/>
        <v>0.3247336815468253</v>
      </c>
    </row>
    <row r="304" spans="1:111" x14ac:dyDescent="0.3">
      <c r="A304">
        <v>204</v>
      </c>
      <c r="B304">
        <v>4167050</v>
      </c>
      <c r="C304" t="s">
        <v>534</v>
      </c>
      <c r="D304">
        <v>6203</v>
      </c>
      <c r="E304">
        <v>4344</v>
      </c>
      <c r="F304">
        <v>3489</v>
      </c>
      <c r="G304">
        <v>1859</v>
      </c>
      <c r="H304">
        <v>2957.8</v>
      </c>
      <c r="I304">
        <v>1607</v>
      </c>
      <c r="J304">
        <v>2.7</v>
      </c>
      <c r="K304">
        <v>1107</v>
      </c>
      <c r="L304">
        <v>3.15</v>
      </c>
      <c r="M304">
        <v>1732</v>
      </c>
      <c r="N304">
        <v>944</v>
      </c>
      <c r="O304">
        <v>663</v>
      </c>
      <c r="P304">
        <v>125</v>
      </c>
      <c r="Q304">
        <v>0.09</v>
      </c>
      <c r="R304">
        <v>0.34</v>
      </c>
      <c r="S304">
        <v>0.15</v>
      </c>
      <c r="T304">
        <v>323</v>
      </c>
      <c r="U304">
        <v>286</v>
      </c>
      <c r="V304">
        <v>346</v>
      </c>
      <c r="W304">
        <v>381</v>
      </c>
      <c r="X304">
        <v>483</v>
      </c>
      <c r="Y304">
        <v>553</v>
      </c>
      <c r="Z304">
        <v>571</v>
      </c>
      <c r="AA304">
        <v>532</v>
      </c>
      <c r="AB304">
        <v>535</v>
      </c>
      <c r="AC304">
        <v>390</v>
      </c>
      <c r="AD304">
        <v>350</v>
      </c>
      <c r="AE304">
        <v>343</v>
      </c>
      <c r="AF304">
        <v>336</v>
      </c>
      <c r="AG304">
        <v>271</v>
      </c>
      <c r="AH304">
        <v>189</v>
      </c>
      <c r="AI304">
        <v>156</v>
      </c>
      <c r="AJ304">
        <v>81</v>
      </c>
      <c r="AK304">
        <v>75</v>
      </c>
      <c r="AL304">
        <v>3869</v>
      </c>
      <c r="AM304">
        <v>36.5</v>
      </c>
      <c r="AN304">
        <v>2332</v>
      </c>
      <c r="AO304">
        <v>36.6</v>
      </c>
      <c r="AP304" s="2">
        <v>2686</v>
      </c>
      <c r="AQ304" s="2">
        <v>6438</v>
      </c>
      <c r="AR304" s="2">
        <v>58</v>
      </c>
      <c r="AS304" s="2">
        <v>1041</v>
      </c>
      <c r="AT304" s="2">
        <v>4080</v>
      </c>
      <c r="AU304" s="2">
        <v>368</v>
      </c>
      <c r="AV304" s="2">
        <v>234</v>
      </c>
      <c r="AW304" s="2">
        <v>190</v>
      </c>
      <c r="AX304" s="2">
        <v>50</v>
      </c>
      <c r="AY304" s="2">
        <v>4</v>
      </c>
      <c r="AZ304" s="2">
        <v>236</v>
      </c>
      <c r="BA304" s="2">
        <v>2123</v>
      </c>
      <c r="BB304" s="2">
        <v>165</v>
      </c>
      <c r="BC304" s="2">
        <v>160</v>
      </c>
      <c r="BD304" s="2">
        <v>118</v>
      </c>
      <c r="BE304" s="2">
        <v>202</v>
      </c>
      <c r="BF304" s="2">
        <v>457</v>
      </c>
      <c r="BG304" s="2">
        <v>237</v>
      </c>
      <c r="BH304" s="2">
        <v>192</v>
      </c>
      <c r="BI304" s="2">
        <v>49</v>
      </c>
      <c r="BJ304" s="2">
        <v>28</v>
      </c>
      <c r="BK304" s="2">
        <v>56021</v>
      </c>
      <c r="BL304">
        <v>65831</v>
      </c>
      <c r="BN304" t="s">
        <v>107</v>
      </c>
      <c r="BO304">
        <v>22</v>
      </c>
      <c r="BP304">
        <v>15.4</v>
      </c>
      <c r="BQ304">
        <v>8</v>
      </c>
      <c r="BR304">
        <v>-0.57931602699999996</v>
      </c>
      <c r="BS304" t="s">
        <v>124</v>
      </c>
      <c r="BT304">
        <v>46</v>
      </c>
      <c r="BU304">
        <v>0.20300000000000001</v>
      </c>
      <c r="BV304">
        <v>0.38100000000000001</v>
      </c>
      <c r="BW304">
        <v>8.7999999999999995E-2</v>
      </c>
      <c r="BX304">
        <v>2E-3</v>
      </c>
      <c r="BY304">
        <v>0</v>
      </c>
      <c r="BZ304">
        <v>0</v>
      </c>
      <c r="CA304">
        <v>55.549999999999898</v>
      </c>
      <c r="CB304" t="s">
        <v>119</v>
      </c>
      <c r="CC304">
        <v>76557.531183195693</v>
      </c>
      <c r="CD304">
        <v>59869976.843718402</v>
      </c>
      <c r="CE304">
        <v>2.25</v>
      </c>
      <c r="CF304">
        <v>0.06</v>
      </c>
      <c r="CG304">
        <v>0.60499999999999998</v>
      </c>
      <c r="CH304">
        <v>0.1825</v>
      </c>
      <c r="CI304">
        <v>0.04</v>
      </c>
      <c r="CJ304">
        <v>4</v>
      </c>
      <c r="CK304">
        <v>8</v>
      </c>
      <c r="CL304">
        <v>0.50253807106599002</v>
      </c>
      <c r="CM304">
        <v>0.329341317365269</v>
      </c>
      <c r="CN304">
        <v>0.35049716666666703</v>
      </c>
      <c r="CO304">
        <v>0.50980392156862697</v>
      </c>
      <c r="CP304">
        <v>0.213684210526316</v>
      </c>
      <c r="CQ304">
        <v>0.43954659949622199</v>
      </c>
      <c r="CR304">
        <v>8.6956521739130002E-3</v>
      </c>
      <c r="CS304">
        <v>0.18333333333333299</v>
      </c>
      <c r="CT304">
        <v>0.375</v>
      </c>
      <c r="CU304">
        <v>1.6666666666667E-2</v>
      </c>
      <c r="CV304">
        <v>0.61666666666666703</v>
      </c>
      <c r="CW304">
        <v>0.32317073170731703</v>
      </c>
      <c r="CX304">
        <v>4.4943820224719003E-2</v>
      </c>
      <c r="CY304">
        <v>0.8</v>
      </c>
      <c r="CZ304">
        <f>AVERAGE(CU304,CV304,CX304)</f>
        <v>0.22609238451935101</v>
      </c>
      <c r="DA304">
        <f t="shared" si="36"/>
        <v>0.21131494888244601</v>
      </c>
      <c r="DB304">
        <f>AVERAGE(CZ304:DA304)</f>
        <v>0.21870366670089852</v>
      </c>
      <c r="DC304">
        <f>(DB304-DB$381)/DB$383</f>
        <v>0.22990874612080031</v>
      </c>
      <c r="DD304">
        <f t="shared" si="37"/>
        <v>0.42304511916663823</v>
      </c>
      <c r="DE304">
        <f t="shared" si="38"/>
        <v>0.42340763543135507</v>
      </c>
      <c r="DF304">
        <f t="shared" si="40"/>
        <v>0.45999999999999996</v>
      </c>
      <c r="DG304">
        <f t="shared" si="39"/>
        <v>0.37110546051738513</v>
      </c>
    </row>
    <row r="305" spans="1:111" x14ac:dyDescent="0.3">
      <c r="A305">
        <v>205</v>
      </c>
      <c r="B305">
        <v>4167100</v>
      </c>
      <c r="C305" t="s">
        <v>536</v>
      </c>
      <c r="D305">
        <v>20591</v>
      </c>
      <c r="E305">
        <v>20583</v>
      </c>
      <c r="F305">
        <v>18026</v>
      </c>
      <c r="G305">
        <v>8</v>
      </c>
      <c r="H305">
        <v>4623.8999999999896</v>
      </c>
      <c r="I305">
        <v>7032</v>
      </c>
      <c r="J305">
        <v>2.93</v>
      </c>
      <c r="K305">
        <v>5335</v>
      </c>
      <c r="L305">
        <v>3.38</v>
      </c>
      <c r="M305">
        <v>7209</v>
      </c>
      <c r="N305">
        <v>5307</v>
      </c>
      <c r="O305">
        <v>1725</v>
      </c>
      <c r="P305">
        <v>177</v>
      </c>
      <c r="Q305">
        <v>1.05</v>
      </c>
      <c r="R305">
        <v>0.91</v>
      </c>
      <c r="S305">
        <v>0.78</v>
      </c>
      <c r="T305">
        <v>1440</v>
      </c>
      <c r="U305">
        <v>1684</v>
      </c>
      <c r="V305">
        <v>1692</v>
      </c>
      <c r="W305">
        <v>1524</v>
      </c>
      <c r="X305">
        <v>1158</v>
      </c>
      <c r="Y305">
        <v>1258</v>
      </c>
      <c r="Z305">
        <v>1136</v>
      </c>
      <c r="AA305">
        <v>1465</v>
      </c>
      <c r="AB305">
        <v>1558</v>
      </c>
      <c r="AC305">
        <v>1671</v>
      </c>
      <c r="AD305">
        <v>1615</v>
      </c>
      <c r="AE305">
        <v>1285</v>
      </c>
      <c r="AF305">
        <v>1018</v>
      </c>
      <c r="AG305">
        <v>758</v>
      </c>
      <c r="AH305">
        <v>585</v>
      </c>
      <c r="AI305">
        <v>358</v>
      </c>
      <c r="AJ305">
        <v>202</v>
      </c>
      <c r="AK305">
        <v>184</v>
      </c>
      <c r="AL305">
        <v>10123</v>
      </c>
      <c r="AM305">
        <v>35.200000000000003</v>
      </c>
      <c r="AN305">
        <v>10468</v>
      </c>
      <c r="AO305">
        <v>37.399999999999899</v>
      </c>
      <c r="AP305" s="2">
        <v>19189</v>
      </c>
      <c r="AQ305" s="2">
        <v>20568</v>
      </c>
      <c r="AR305" s="2">
        <v>7</v>
      </c>
      <c r="AS305" s="2">
        <v>1720</v>
      </c>
      <c r="AT305" s="2">
        <v>16599</v>
      </c>
      <c r="AU305" s="2">
        <v>198</v>
      </c>
      <c r="AV305" s="2">
        <v>72</v>
      </c>
      <c r="AW305" s="2">
        <v>1013</v>
      </c>
      <c r="AX305" s="2">
        <v>66</v>
      </c>
      <c r="AY305" s="2">
        <v>49</v>
      </c>
      <c r="AZ305" s="2">
        <v>874</v>
      </c>
      <c r="BA305" s="2">
        <v>3992</v>
      </c>
      <c r="BB305" s="2">
        <v>276</v>
      </c>
      <c r="BC305" s="2">
        <v>227</v>
      </c>
      <c r="BD305" s="2">
        <v>275</v>
      </c>
      <c r="BE305" s="2">
        <v>396</v>
      </c>
      <c r="BF305" s="2">
        <v>1101</v>
      </c>
      <c r="BG305" s="2">
        <v>813</v>
      </c>
      <c r="BH305" s="2">
        <v>1707</v>
      </c>
      <c r="BI305" s="2">
        <v>1159</v>
      </c>
      <c r="BJ305" s="2">
        <v>1077</v>
      </c>
      <c r="BK305" s="2">
        <v>108549</v>
      </c>
      <c r="BL305">
        <v>129997</v>
      </c>
      <c r="BN305" t="s">
        <v>107</v>
      </c>
      <c r="BO305">
        <v>12.6999999999999</v>
      </c>
      <c r="BP305">
        <v>12.6999999999999</v>
      </c>
      <c r="BQ305">
        <v>2</v>
      </c>
      <c r="BR305">
        <v>-1.6444317420000001</v>
      </c>
      <c r="BS305" t="s">
        <v>116</v>
      </c>
      <c r="BT305">
        <v>71</v>
      </c>
      <c r="BU305">
        <v>0.13900000000000001</v>
      </c>
      <c r="BV305">
        <v>9.4E-2</v>
      </c>
      <c r="BW305">
        <v>3.1E-2</v>
      </c>
      <c r="BX305">
        <v>7.0000000000000001E-3</v>
      </c>
      <c r="BY305">
        <v>0</v>
      </c>
      <c r="BZ305">
        <v>0</v>
      </c>
      <c r="CA305">
        <v>67.540000000000006</v>
      </c>
      <c r="CB305" t="s">
        <v>109</v>
      </c>
      <c r="CC305">
        <v>68826.2727607938</v>
      </c>
      <c r="CD305">
        <v>124142616.50020801</v>
      </c>
      <c r="CE305">
        <v>2.8571428571428501</v>
      </c>
      <c r="CF305">
        <v>6.5714285714286003E-2</v>
      </c>
      <c r="CG305">
        <v>0.14142857142857099</v>
      </c>
      <c r="CH305">
        <v>0.112857142857143</v>
      </c>
      <c r="CI305">
        <v>7.8571428571429999E-3</v>
      </c>
      <c r="CJ305">
        <v>7</v>
      </c>
      <c r="CK305">
        <v>0</v>
      </c>
      <c r="CL305">
        <v>3.0456852791878E-2</v>
      </c>
      <c r="CM305">
        <v>0.16766467065868301</v>
      </c>
      <c r="CN305">
        <v>1.6185893910859998E-2</v>
      </c>
      <c r="CO305">
        <v>1</v>
      </c>
      <c r="CP305">
        <v>0.14631578947368401</v>
      </c>
      <c r="CQ305">
        <v>7.8085642317379994E-2</v>
      </c>
      <c r="CR305">
        <v>3.0434782608696E-2</v>
      </c>
      <c r="CS305">
        <v>6.4583333333333007E-2</v>
      </c>
      <c r="CT305">
        <v>7.1428571428570994E-2</v>
      </c>
      <c r="CU305">
        <v>2.6190476190476E-2</v>
      </c>
      <c r="CV305">
        <v>0.101587301587302</v>
      </c>
      <c r="CW305">
        <v>0.15331010452961699</v>
      </c>
      <c r="CX305">
        <v>8.8282504012840001E-3</v>
      </c>
      <c r="CY305">
        <v>0</v>
      </c>
      <c r="CZ305">
        <f>AVERAGE(CU305,CV305,CX305)</f>
        <v>4.553534272635399E-2</v>
      </c>
      <c r="DA305">
        <f t="shared" si="36"/>
        <v>7.985488693327325E-2</v>
      </c>
      <c r="DB305">
        <f>AVERAGE(CZ305:DA305)</f>
        <v>6.2695114829813617E-2</v>
      </c>
      <c r="DC305">
        <f>(DB305-DB$381)/DB$383</f>
        <v>1.2802066904626409E-2</v>
      </c>
      <c r="DD305">
        <f t="shared" si="37"/>
        <v>0.30357685434035525</v>
      </c>
      <c r="DE305">
        <f t="shared" si="38"/>
        <v>0.19101920744769818</v>
      </c>
      <c r="DF305">
        <f t="shared" si="40"/>
        <v>2.3333333333333334E-2</v>
      </c>
      <c r="DG305">
        <f t="shared" si="39"/>
        <v>7.5718202561885981E-2</v>
      </c>
    </row>
    <row r="306" spans="1:111" x14ac:dyDescent="0.3">
      <c r="A306">
        <v>206</v>
      </c>
      <c r="B306">
        <v>4167500</v>
      </c>
      <c r="C306" t="s">
        <v>538</v>
      </c>
      <c r="D306">
        <v>1374</v>
      </c>
      <c r="E306">
        <v>1363</v>
      </c>
      <c r="F306">
        <v>1117</v>
      </c>
      <c r="G306">
        <v>11</v>
      </c>
      <c r="H306">
        <v>2176.0999999999899</v>
      </c>
      <c r="I306">
        <v>503</v>
      </c>
      <c r="J306">
        <v>2.71</v>
      </c>
      <c r="K306">
        <v>364</v>
      </c>
      <c r="L306">
        <v>3.07</v>
      </c>
      <c r="M306">
        <v>524</v>
      </c>
      <c r="N306">
        <v>400</v>
      </c>
      <c r="O306">
        <v>103</v>
      </c>
      <c r="P306">
        <v>21</v>
      </c>
      <c r="Q306">
        <v>1.1200000000000001</v>
      </c>
      <c r="R306">
        <v>1.03</v>
      </c>
      <c r="S306">
        <v>1.1200000000000001</v>
      </c>
      <c r="T306">
        <v>80</v>
      </c>
      <c r="U306">
        <v>85</v>
      </c>
      <c r="V306">
        <v>90</v>
      </c>
      <c r="W306">
        <v>83</v>
      </c>
      <c r="X306">
        <v>57</v>
      </c>
      <c r="Y306">
        <v>67</v>
      </c>
      <c r="Z306">
        <v>67</v>
      </c>
      <c r="AA306">
        <v>79</v>
      </c>
      <c r="AB306">
        <v>85</v>
      </c>
      <c r="AC306">
        <v>70</v>
      </c>
      <c r="AD306">
        <v>74</v>
      </c>
      <c r="AE306">
        <v>94</v>
      </c>
      <c r="AF306">
        <v>118</v>
      </c>
      <c r="AG306">
        <v>127</v>
      </c>
      <c r="AH306">
        <v>101</v>
      </c>
      <c r="AI306">
        <v>46</v>
      </c>
      <c r="AJ306">
        <v>25</v>
      </c>
      <c r="AK306">
        <v>22</v>
      </c>
      <c r="AL306">
        <v>662</v>
      </c>
      <c r="AM306">
        <v>45</v>
      </c>
      <c r="AN306">
        <v>708</v>
      </c>
      <c r="AO306">
        <v>44.1</v>
      </c>
      <c r="AP306" s="2"/>
      <c r="AQ306" s="2"/>
      <c r="AR306" s="2"/>
      <c r="AS306" s="2">
        <v>70</v>
      </c>
      <c r="AT306" s="2">
        <v>934</v>
      </c>
      <c r="AU306" s="2">
        <v>12</v>
      </c>
      <c r="AV306" s="2">
        <v>217</v>
      </c>
      <c r="AW306" s="2">
        <v>4</v>
      </c>
      <c r="AX306" s="2">
        <v>6</v>
      </c>
      <c r="AY306" s="2">
        <v>4</v>
      </c>
      <c r="AZ306" s="2">
        <v>127</v>
      </c>
      <c r="BA306" s="2">
        <v>440</v>
      </c>
      <c r="BB306" s="2">
        <v>57</v>
      </c>
      <c r="BC306" s="2">
        <v>51</v>
      </c>
      <c r="BD306" s="2">
        <v>40</v>
      </c>
      <c r="BE306" s="2">
        <v>112</v>
      </c>
      <c r="BF306" s="2">
        <v>109</v>
      </c>
      <c r="BG306" s="2">
        <v>51</v>
      </c>
      <c r="BH306" s="2">
        <v>38</v>
      </c>
      <c r="BI306" s="2">
        <v>21</v>
      </c>
      <c r="BJ306" s="2">
        <v>24</v>
      </c>
      <c r="BK306" s="2">
        <v>48408</v>
      </c>
      <c r="BL306">
        <v>69347</v>
      </c>
      <c r="BN306" t="s">
        <v>107</v>
      </c>
      <c r="BO306">
        <v>26.3</v>
      </c>
      <c r="BP306">
        <v>17.6999999999999</v>
      </c>
      <c r="BQ306">
        <v>27</v>
      </c>
      <c r="BR306">
        <v>0.70712684780000001</v>
      </c>
      <c r="BS306" t="s">
        <v>246</v>
      </c>
      <c r="BT306">
        <v>43</v>
      </c>
      <c r="BU306">
        <v>0.32500000000000001</v>
      </c>
      <c r="BV306">
        <v>0.42599999999999999</v>
      </c>
      <c r="BW306">
        <v>0.128</v>
      </c>
      <c r="BX306">
        <v>0</v>
      </c>
      <c r="BY306">
        <v>0</v>
      </c>
      <c r="BZ306">
        <v>0</v>
      </c>
      <c r="CA306">
        <v>89.78</v>
      </c>
      <c r="CB306" t="s">
        <v>119</v>
      </c>
      <c r="CC306">
        <v>21255.911934867701</v>
      </c>
      <c r="CD306">
        <v>17593868.981277298</v>
      </c>
      <c r="CE306">
        <v>1</v>
      </c>
      <c r="CF306">
        <v>0.13</v>
      </c>
      <c r="CG306">
        <v>0.95</v>
      </c>
      <c r="CH306">
        <v>0.24</v>
      </c>
      <c r="CI306">
        <v>0.28999999999999998</v>
      </c>
      <c r="CJ306">
        <v>1</v>
      </c>
      <c r="CK306">
        <v>5</v>
      </c>
      <c r="CL306">
        <v>0.72081218274111702</v>
      </c>
      <c r="CM306">
        <v>0.46706586826347302</v>
      </c>
      <c r="CN306">
        <v>0.75427710225988698</v>
      </c>
      <c r="CO306">
        <v>0.45098039215686297</v>
      </c>
      <c r="CP306">
        <v>0.34210526315789502</v>
      </c>
      <c r="CQ306">
        <v>0.49622166246851401</v>
      </c>
      <c r="CR306">
        <v>0</v>
      </c>
      <c r="CS306">
        <v>0.266666666666667</v>
      </c>
      <c r="CT306">
        <v>1</v>
      </c>
      <c r="CU306">
        <v>0.133333333333333</v>
      </c>
      <c r="CV306">
        <v>1</v>
      </c>
      <c r="CW306">
        <v>0.46341463414634099</v>
      </c>
      <c r="CX306">
        <v>0.325842696629213</v>
      </c>
      <c r="CY306">
        <v>0.5</v>
      </c>
      <c r="CZ306">
        <f>AVERAGE(CU306,CV306,CX306)</f>
        <v>0.48639200998751536</v>
      </c>
      <c r="DA306">
        <f t="shared" si="36"/>
        <v>0.27624839807326901</v>
      </c>
      <c r="DB306">
        <f>AVERAGE(CZ306:DA306)</f>
        <v>0.38132020403039218</v>
      </c>
      <c r="DC306">
        <f>(DB306-DB$381)/DB$383</f>
        <v>0.45621131724147307</v>
      </c>
      <c r="DD306">
        <f t="shared" si="37"/>
        <v>0.59828388635533503</v>
      </c>
      <c r="DE306">
        <f t="shared" si="38"/>
        <v>0.76428026539706739</v>
      </c>
      <c r="DF306">
        <f t="shared" si="40"/>
        <v>0.16666666666666666</v>
      </c>
      <c r="DG306">
        <f t="shared" si="39"/>
        <v>0.46238608310173573</v>
      </c>
    </row>
    <row r="307" spans="1:111" x14ac:dyDescent="0.3">
      <c r="A307">
        <v>313</v>
      </c>
      <c r="B307">
        <v>4167600</v>
      </c>
      <c r="C307" t="s">
        <v>759</v>
      </c>
      <c r="D307">
        <v>156</v>
      </c>
      <c r="E307">
        <v>155</v>
      </c>
      <c r="F307">
        <v>118</v>
      </c>
      <c r="G307">
        <v>1</v>
      </c>
      <c r="H307">
        <v>105.5</v>
      </c>
      <c r="I307">
        <v>76</v>
      </c>
      <c r="J307">
        <v>2.04</v>
      </c>
      <c r="K307">
        <v>46</v>
      </c>
      <c r="L307">
        <v>2.57</v>
      </c>
      <c r="M307">
        <v>105</v>
      </c>
      <c r="N307">
        <v>51</v>
      </c>
      <c r="O307">
        <v>25</v>
      </c>
      <c r="P307">
        <v>29</v>
      </c>
      <c r="Q307">
        <v>0.41</v>
      </c>
      <c r="R307">
        <v>0.48</v>
      </c>
      <c r="S307">
        <v>1.48</v>
      </c>
      <c r="T307">
        <v>6</v>
      </c>
      <c r="U307">
        <v>7</v>
      </c>
      <c r="V307">
        <v>8</v>
      </c>
      <c r="W307">
        <v>8</v>
      </c>
      <c r="X307">
        <v>6</v>
      </c>
      <c r="Y307">
        <v>5</v>
      </c>
      <c r="Z307">
        <v>7</v>
      </c>
      <c r="AA307">
        <v>6</v>
      </c>
      <c r="AB307">
        <v>7</v>
      </c>
      <c r="AC307">
        <v>8</v>
      </c>
      <c r="AD307">
        <v>9</v>
      </c>
      <c r="AE307">
        <v>13</v>
      </c>
      <c r="AF307">
        <v>19</v>
      </c>
      <c r="AG307">
        <v>19</v>
      </c>
      <c r="AH307">
        <v>12</v>
      </c>
      <c r="AI307">
        <v>9</v>
      </c>
      <c r="AJ307">
        <v>4</v>
      </c>
      <c r="AK307">
        <v>3</v>
      </c>
      <c r="AL307">
        <v>83</v>
      </c>
      <c r="AM307">
        <v>57.2</v>
      </c>
      <c r="AN307">
        <v>73</v>
      </c>
      <c r="AO307">
        <v>52.5</v>
      </c>
      <c r="AP307" s="2"/>
      <c r="AQ307" s="2"/>
      <c r="AR307" s="2"/>
      <c r="AS307" s="2">
        <v>9</v>
      </c>
      <c r="AT307" s="2">
        <v>134</v>
      </c>
      <c r="AU307" s="2">
        <v>0</v>
      </c>
      <c r="AV307" s="2">
        <v>3</v>
      </c>
      <c r="AW307" s="2">
        <v>0</v>
      </c>
      <c r="AX307" s="2">
        <v>0</v>
      </c>
      <c r="AY307" s="2">
        <v>0</v>
      </c>
      <c r="AZ307" s="2">
        <v>9</v>
      </c>
      <c r="BA307" s="2">
        <v>22</v>
      </c>
      <c r="BB307" s="2">
        <v>15</v>
      </c>
      <c r="BC307" s="2">
        <v>14</v>
      </c>
      <c r="BD307" s="2">
        <v>17</v>
      </c>
      <c r="BE307" s="2">
        <v>10</v>
      </c>
      <c r="BF307" s="2">
        <v>7</v>
      </c>
      <c r="BG307" s="2">
        <v>5</v>
      </c>
      <c r="BH307" s="2">
        <v>2</v>
      </c>
      <c r="BI307" s="2">
        <v>3</v>
      </c>
      <c r="BJ307" s="2">
        <v>3</v>
      </c>
      <c r="BK307" s="2">
        <v>29317</v>
      </c>
      <c r="BL307">
        <v>52860</v>
      </c>
      <c r="BN307" t="s">
        <v>115</v>
      </c>
      <c r="BO307">
        <v>23.6999999999999</v>
      </c>
      <c r="BP307">
        <v>17.100000000000001</v>
      </c>
      <c r="BQ307">
        <v>33</v>
      </c>
      <c r="BR307">
        <v>1.4696136369999999</v>
      </c>
      <c r="BS307" t="s">
        <v>701</v>
      </c>
      <c r="BT307">
        <v>40</v>
      </c>
      <c r="BU307">
        <v>0.15</v>
      </c>
      <c r="BV307">
        <v>0.54600000000000004</v>
      </c>
      <c r="BW307">
        <v>0.154</v>
      </c>
      <c r="BX307">
        <v>1.2999999999999999E-2</v>
      </c>
      <c r="BY307">
        <v>45.64</v>
      </c>
      <c r="BZ307">
        <v>0</v>
      </c>
      <c r="CA307">
        <v>0</v>
      </c>
      <c r="CB307" t="s">
        <v>119</v>
      </c>
      <c r="CC307">
        <v>33945.872160771498</v>
      </c>
      <c r="CD307">
        <v>41208247.478976198</v>
      </c>
      <c r="CL307">
        <v>0.58883248730964499</v>
      </c>
      <c r="CM307">
        <v>0.43113772455089799</v>
      </c>
      <c r="CN307">
        <v>0.99360126710608898</v>
      </c>
      <c r="CO307">
        <v>0.39215686274509798</v>
      </c>
      <c r="CP307">
        <v>0.157894736842105</v>
      </c>
      <c r="CQ307">
        <v>0.64735516372795998</v>
      </c>
      <c r="CR307">
        <v>5.6521739130434998E-2</v>
      </c>
      <c r="CS307">
        <v>0.32083333333333303</v>
      </c>
      <c r="DA307">
        <f t="shared" si="36"/>
        <v>0.29565124325845826</v>
      </c>
      <c r="DC307">
        <f>DA307</f>
        <v>0.29565124325845826</v>
      </c>
      <c r="DD307">
        <f t="shared" si="37"/>
        <v>0.60143208542793247</v>
      </c>
      <c r="DE307">
        <f t="shared" si="38"/>
        <v>0.77040410953696792</v>
      </c>
      <c r="DF307">
        <f t="shared" si="40"/>
        <v>0.22820000000000001</v>
      </c>
      <c r="DG307">
        <f t="shared" si="39"/>
        <v>0.43141845093180869</v>
      </c>
    </row>
    <row r="308" spans="1:111" x14ac:dyDescent="0.3">
      <c r="A308">
        <v>207</v>
      </c>
      <c r="B308">
        <v>4167650</v>
      </c>
      <c r="C308" t="s">
        <v>540</v>
      </c>
      <c r="D308">
        <v>10582</v>
      </c>
      <c r="E308">
        <v>10510</v>
      </c>
      <c r="F308">
        <v>8774</v>
      </c>
      <c r="G308">
        <v>72</v>
      </c>
      <c r="H308">
        <v>3021.9</v>
      </c>
      <c r="I308">
        <v>3978</v>
      </c>
      <c r="J308">
        <v>2.64</v>
      </c>
      <c r="K308">
        <v>2780</v>
      </c>
      <c r="L308">
        <v>3.16</v>
      </c>
      <c r="M308">
        <v>4177</v>
      </c>
      <c r="N308">
        <v>2603</v>
      </c>
      <c r="O308">
        <v>1375</v>
      </c>
      <c r="P308">
        <v>199</v>
      </c>
      <c r="Q308">
        <v>1.22</v>
      </c>
      <c r="R308">
        <v>1.26</v>
      </c>
      <c r="S308">
        <v>1.1599999999999999</v>
      </c>
      <c r="T308">
        <v>749</v>
      </c>
      <c r="U308">
        <v>756</v>
      </c>
      <c r="V308">
        <v>728</v>
      </c>
      <c r="W308">
        <v>679</v>
      </c>
      <c r="X308">
        <v>564</v>
      </c>
      <c r="Y308">
        <v>722</v>
      </c>
      <c r="Z308">
        <v>729</v>
      </c>
      <c r="AA308">
        <v>661</v>
      </c>
      <c r="AB308">
        <v>656</v>
      </c>
      <c r="AC308">
        <v>547</v>
      </c>
      <c r="AD308">
        <v>563</v>
      </c>
      <c r="AE308">
        <v>698</v>
      </c>
      <c r="AF308">
        <v>705</v>
      </c>
      <c r="AG308">
        <v>625</v>
      </c>
      <c r="AH308">
        <v>519</v>
      </c>
      <c r="AI308">
        <v>317</v>
      </c>
      <c r="AJ308">
        <v>190</v>
      </c>
      <c r="AK308">
        <v>177</v>
      </c>
      <c r="AL308">
        <v>5083</v>
      </c>
      <c r="AM308">
        <v>36.299999999999898</v>
      </c>
      <c r="AN308">
        <v>5502</v>
      </c>
      <c r="AO308">
        <v>39.1</v>
      </c>
      <c r="AP308" s="2">
        <v>4728</v>
      </c>
      <c r="AQ308" s="2">
        <v>10675</v>
      </c>
      <c r="AR308" s="2">
        <v>56</v>
      </c>
      <c r="AS308" s="2">
        <v>1616</v>
      </c>
      <c r="AT308" s="2">
        <v>8500</v>
      </c>
      <c r="AU308" s="2">
        <v>33</v>
      </c>
      <c r="AV308" s="2">
        <v>81</v>
      </c>
      <c r="AW308" s="2">
        <v>124</v>
      </c>
      <c r="AX308" s="2">
        <v>10</v>
      </c>
      <c r="AY308" s="2">
        <v>18</v>
      </c>
      <c r="AZ308" s="2">
        <v>200</v>
      </c>
      <c r="BA308" s="2">
        <v>2082</v>
      </c>
      <c r="BB308" s="2">
        <v>281</v>
      </c>
      <c r="BC308" s="2">
        <v>168</v>
      </c>
      <c r="BD308" s="2">
        <v>331</v>
      </c>
      <c r="BE308" s="2">
        <v>537</v>
      </c>
      <c r="BF308" s="2">
        <v>755</v>
      </c>
      <c r="BG308" s="2">
        <v>541</v>
      </c>
      <c r="BH308" s="2">
        <v>683</v>
      </c>
      <c r="BI308" s="2">
        <v>388</v>
      </c>
      <c r="BJ308" s="2">
        <v>294</v>
      </c>
      <c r="BK308" s="2">
        <v>71214</v>
      </c>
      <c r="BL308">
        <v>94406</v>
      </c>
      <c r="BN308" t="s">
        <v>107</v>
      </c>
      <c r="BO308">
        <v>19.6999999999999</v>
      </c>
      <c r="BP308">
        <v>14</v>
      </c>
      <c r="BQ308">
        <v>10</v>
      </c>
      <c r="BR308">
        <v>-0.48910969399999998</v>
      </c>
      <c r="BS308" t="s">
        <v>133</v>
      </c>
      <c r="BT308">
        <v>66</v>
      </c>
      <c r="BU308">
        <v>0.13700000000000001</v>
      </c>
      <c r="BV308">
        <v>0.27400000000000002</v>
      </c>
      <c r="BW308">
        <v>6.4000000000000001E-2</v>
      </c>
      <c r="BX308">
        <v>1.6E-2</v>
      </c>
      <c r="BY308">
        <v>0</v>
      </c>
      <c r="BZ308">
        <v>0</v>
      </c>
      <c r="CA308">
        <v>77.42</v>
      </c>
      <c r="CB308" t="s">
        <v>119</v>
      </c>
      <c r="CC308">
        <v>138633.674704659</v>
      </c>
      <c r="CD308">
        <v>98590468.9674045</v>
      </c>
      <c r="CE308">
        <v>2.6</v>
      </c>
      <c r="CF308">
        <v>0.13600000000000001</v>
      </c>
      <c r="CG308">
        <v>0.35199999999999998</v>
      </c>
      <c r="CH308">
        <v>0.188</v>
      </c>
      <c r="CI308">
        <v>1.2E-2</v>
      </c>
      <c r="CJ308">
        <v>5</v>
      </c>
      <c r="CK308">
        <v>2</v>
      </c>
      <c r="CL308">
        <v>0.38578680203045701</v>
      </c>
      <c r="CM308">
        <v>0.245508982035928</v>
      </c>
      <c r="CN308">
        <v>0.37881051663527898</v>
      </c>
      <c r="CO308">
        <v>0.90196078431372595</v>
      </c>
      <c r="CP308">
        <v>0.14421052631578901</v>
      </c>
      <c r="CQ308">
        <v>0.304785894206549</v>
      </c>
      <c r="CR308">
        <v>6.9565217391304002E-2</v>
      </c>
      <c r="CS308">
        <v>0.133333333333333</v>
      </c>
      <c r="CT308">
        <v>0.2</v>
      </c>
      <c r="CU308">
        <v>0.14333333333333301</v>
      </c>
      <c r="CV308">
        <v>0.335555555555556</v>
      </c>
      <c r="CW308">
        <v>0.336585365853659</v>
      </c>
      <c r="CX308">
        <v>1.3483146067416E-2</v>
      </c>
      <c r="CY308">
        <v>0.2</v>
      </c>
      <c r="CZ308">
        <f>AVERAGE(CU308,CV308,CX308)</f>
        <v>0.16412401165210169</v>
      </c>
      <c r="DA308">
        <f t="shared" si="36"/>
        <v>0.16297374281174373</v>
      </c>
      <c r="DB308">
        <f>AVERAGE(CZ308:DA308)</f>
        <v>0.16354887723192271</v>
      </c>
      <c r="DC308">
        <f>(DB308-DB$381)/DB$383</f>
        <v>0.15315351032852501</v>
      </c>
      <c r="DD308">
        <f t="shared" si="37"/>
        <v>0.47801677125384745</v>
      </c>
      <c r="DE308">
        <f t="shared" si="38"/>
        <v>0.53033792215466746</v>
      </c>
      <c r="DF308">
        <f t="shared" si="40"/>
        <v>0.25333333333333335</v>
      </c>
      <c r="DG308">
        <f t="shared" si="39"/>
        <v>0.31227492193884193</v>
      </c>
    </row>
    <row r="309" spans="1:111" x14ac:dyDescent="0.3">
      <c r="A309">
        <v>314</v>
      </c>
      <c r="B309">
        <v>4167950</v>
      </c>
      <c r="C309" t="s">
        <v>761</v>
      </c>
      <c r="D309">
        <v>3360</v>
      </c>
      <c r="E309">
        <v>3349</v>
      </c>
      <c r="F309">
        <v>2654</v>
      </c>
      <c r="G309">
        <v>11</v>
      </c>
      <c r="H309">
        <v>1788.7</v>
      </c>
      <c r="I309">
        <v>1407</v>
      </c>
      <c r="J309">
        <v>2.38</v>
      </c>
      <c r="K309">
        <v>908</v>
      </c>
      <c r="L309">
        <v>2.92</v>
      </c>
      <c r="M309">
        <v>1751</v>
      </c>
      <c r="N309">
        <v>926</v>
      </c>
      <c r="O309">
        <v>481</v>
      </c>
      <c r="P309">
        <v>344</v>
      </c>
      <c r="Q309">
        <v>4.54</v>
      </c>
      <c r="R309">
        <v>4.6100000000000003</v>
      </c>
      <c r="S309">
        <v>4.4400000000000004</v>
      </c>
      <c r="T309">
        <v>172</v>
      </c>
      <c r="U309">
        <v>193</v>
      </c>
      <c r="V309">
        <v>210</v>
      </c>
      <c r="W309">
        <v>176</v>
      </c>
      <c r="X309">
        <v>160</v>
      </c>
      <c r="Y309">
        <v>186</v>
      </c>
      <c r="Z309">
        <v>156</v>
      </c>
      <c r="AA309">
        <v>167</v>
      </c>
      <c r="AB309">
        <v>187</v>
      </c>
      <c r="AC309">
        <v>209</v>
      </c>
      <c r="AD309">
        <v>220</v>
      </c>
      <c r="AE309">
        <v>251</v>
      </c>
      <c r="AF309">
        <v>323</v>
      </c>
      <c r="AG309">
        <v>259</v>
      </c>
      <c r="AH309">
        <v>223</v>
      </c>
      <c r="AI309">
        <v>133</v>
      </c>
      <c r="AJ309">
        <v>71</v>
      </c>
      <c r="AK309">
        <v>66</v>
      </c>
      <c r="AL309">
        <v>1670</v>
      </c>
      <c r="AM309">
        <v>44.5</v>
      </c>
      <c r="AN309">
        <v>1692</v>
      </c>
      <c r="AO309">
        <v>49</v>
      </c>
      <c r="AP309" s="2"/>
      <c r="AQ309" s="2"/>
      <c r="AR309" s="2"/>
      <c r="AS309" s="2">
        <v>240</v>
      </c>
      <c r="AT309" s="2">
        <v>2986</v>
      </c>
      <c r="AU309" s="2">
        <v>1</v>
      </c>
      <c r="AV309" s="2">
        <v>29</v>
      </c>
      <c r="AW309" s="2">
        <v>30</v>
      </c>
      <c r="AX309" s="2">
        <v>2</v>
      </c>
      <c r="AY309" s="2">
        <v>0</v>
      </c>
      <c r="AZ309" s="2">
        <v>73</v>
      </c>
      <c r="BA309" s="2">
        <v>374</v>
      </c>
      <c r="BB309" s="2">
        <v>161</v>
      </c>
      <c r="BC309" s="2">
        <v>118</v>
      </c>
      <c r="BD309" s="2">
        <v>96</v>
      </c>
      <c r="BE309" s="2">
        <v>169</v>
      </c>
      <c r="BF309" s="2">
        <v>224</v>
      </c>
      <c r="BG309" s="2">
        <v>218</v>
      </c>
      <c r="BH309" s="2">
        <v>214</v>
      </c>
      <c r="BI309" s="2">
        <v>164</v>
      </c>
      <c r="BJ309" s="2">
        <v>44</v>
      </c>
      <c r="BK309" s="2">
        <v>65938</v>
      </c>
      <c r="BL309">
        <v>80934</v>
      </c>
      <c r="BN309" t="s">
        <v>107</v>
      </c>
      <c r="BO309">
        <v>18.1999999999999</v>
      </c>
      <c r="BP309">
        <v>13.4</v>
      </c>
      <c r="BQ309">
        <v>5</v>
      </c>
      <c r="BR309">
        <v>-1.177643937</v>
      </c>
      <c r="BS309" t="s">
        <v>645</v>
      </c>
      <c r="BT309">
        <v>70</v>
      </c>
      <c r="BU309">
        <v>0.21199999999999999</v>
      </c>
      <c r="BV309">
        <v>0.35099999999999998</v>
      </c>
      <c r="BW309">
        <v>8.6999999999999994E-2</v>
      </c>
      <c r="BX309">
        <v>2.1000000000000001E-2</v>
      </c>
      <c r="BY309">
        <v>89.739999999999895</v>
      </c>
      <c r="BZ309">
        <v>0</v>
      </c>
      <c r="CA309">
        <v>0</v>
      </c>
      <c r="CB309" t="s">
        <v>119</v>
      </c>
      <c r="CC309">
        <v>50135.827774634199</v>
      </c>
      <c r="CD309">
        <v>52340695.373189203</v>
      </c>
      <c r="CE309">
        <v>2</v>
      </c>
      <c r="CF309">
        <v>0.05</v>
      </c>
      <c r="CG309">
        <v>0.24666666666666701</v>
      </c>
      <c r="CH309">
        <v>0.17333333333333301</v>
      </c>
      <c r="CI309">
        <v>1.6666666666667E-2</v>
      </c>
      <c r="CJ309">
        <v>3</v>
      </c>
      <c r="CK309">
        <v>0</v>
      </c>
      <c r="CL309">
        <v>0.30964467005076102</v>
      </c>
      <c r="CM309">
        <v>0.209580838323353</v>
      </c>
      <c r="CN309">
        <v>0.16269807376020101</v>
      </c>
      <c r="CO309">
        <v>0.98039215686274495</v>
      </c>
      <c r="CP309">
        <v>0.223157894736842</v>
      </c>
      <c r="CQ309">
        <v>0.40176322418136001</v>
      </c>
      <c r="CR309">
        <v>9.1304347826086998E-2</v>
      </c>
      <c r="CS309">
        <v>0.18124999999999999</v>
      </c>
      <c r="CT309">
        <v>0.5</v>
      </c>
      <c r="CU309">
        <v>0</v>
      </c>
      <c r="CV309">
        <v>0.218518518518519</v>
      </c>
      <c r="CW309">
        <v>0.30081300813008099</v>
      </c>
      <c r="CX309">
        <v>1.8726591760300001E-2</v>
      </c>
      <c r="CY309">
        <v>0</v>
      </c>
      <c r="CZ309">
        <f>AVERAGE(CU309,CV309,CX309)</f>
        <v>7.9081703426273006E-2</v>
      </c>
      <c r="DA309">
        <f t="shared" si="36"/>
        <v>0.22436886668607225</v>
      </c>
      <c r="DB309">
        <f>AVERAGE(CZ309:DA309)</f>
        <v>0.15172528505617264</v>
      </c>
      <c r="DC309">
        <f>(DB309-DB$381)/DB$383</f>
        <v>0.13669940699318595</v>
      </c>
      <c r="DD309">
        <f t="shared" si="37"/>
        <v>0.41557893474926499</v>
      </c>
      <c r="DE309">
        <f t="shared" si="38"/>
        <v>0.40888449104391161</v>
      </c>
      <c r="DF309">
        <f t="shared" si="40"/>
        <v>0.29913333333333297</v>
      </c>
      <c r="DG309">
        <f t="shared" si="39"/>
        <v>0.2815724104568102</v>
      </c>
    </row>
    <row r="310" spans="1:111" x14ac:dyDescent="0.3">
      <c r="A310">
        <v>208</v>
      </c>
      <c r="B310">
        <v>4168550</v>
      </c>
      <c r="C310" t="s">
        <v>542</v>
      </c>
      <c r="D310">
        <v>329</v>
      </c>
      <c r="E310">
        <v>329</v>
      </c>
      <c r="F310">
        <v>281</v>
      </c>
      <c r="G310">
        <v>0</v>
      </c>
      <c r="H310">
        <v>1064.7</v>
      </c>
      <c r="I310">
        <v>123</v>
      </c>
      <c r="J310">
        <v>2.67</v>
      </c>
      <c r="K310">
        <v>95</v>
      </c>
      <c r="L310">
        <v>2.96</v>
      </c>
      <c r="M310">
        <v>127</v>
      </c>
      <c r="N310">
        <v>103</v>
      </c>
      <c r="O310">
        <v>20</v>
      </c>
      <c r="P310">
        <v>4</v>
      </c>
      <c r="Q310">
        <v>0.59</v>
      </c>
      <c r="R310">
        <v>0.52</v>
      </c>
      <c r="S310">
        <v>0.99</v>
      </c>
      <c r="T310">
        <v>14</v>
      </c>
      <c r="U310">
        <v>15</v>
      </c>
      <c r="V310">
        <v>14</v>
      </c>
      <c r="W310">
        <v>18</v>
      </c>
      <c r="X310">
        <v>14</v>
      </c>
      <c r="Y310">
        <v>17</v>
      </c>
      <c r="Z310">
        <v>18</v>
      </c>
      <c r="AA310">
        <v>15</v>
      </c>
      <c r="AB310">
        <v>19</v>
      </c>
      <c r="AC310">
        <v>17</v>
      </c>
      <c r="AD310">
        <v>24</v>
      </c>
      <c r="AE310">
        <v>29</v>
      </c>
      <c r="AF310">
        <v>36</v>
      </c>
      <c r="AG310">
        <v>26</v>
      </c>
      <c r="AH310">
        <v>25</v>
      </c>
      <c r="AI310">
        <v>16</v>
      </c>
      <c r="AJ310">
        <v>7</v>
      </c>
      <c r="AK310">
        <v>6</v>
      </c>
      <c r="AL310">
        <v>175</v>
      </c>
      <c r="AM310">
        <v>49.7</v>
      </c>
      <c r="AN310">
        <v>155</v>
      </c>
      <c r="AO310">
        <v>51.899999999999899</v>
      </c>
      <c r="AP310" s="2">
        <v>295</v>
      </c>
      <c r="AQ310" s="2">
        <v>330</v>
      </c>
      <c r="AR310" s="2">
        <v>11</v>
      </c>
      <c r="AS310" s="2">
        <v>16</v>
      </c>
      <c r="AT310" s="2">
        <v>292</v>
      </c>
      <c r="AU310" s="2">
        <v>1</v>
      </c>
      <c r="AV310" s="2">
        <v>6</v>
      </c>
      <c r="AW310" s="2">
        <v>3</v>
      </c>
      <c r="AX310" s="2">
        <v>0</v>
      </c>
      <c r="AY310" s="2">
        <v>0</v>
      </c>
      <c r="AZ310" s="2">
        <v>11</v>
      </c>
      <c r="BA310" s="2">
        <v>37</v>
      </c>
      <c r="BB310" s="2">
        <v>2</v>
      </c>
      <c r="BC310" s="2">
        <v>8</v>
      </c>
      <c r="BD310" s="2">
        <v>8</v>
      </c>
      <c r="BE310" s="2">
        <v>10</v>
      </c>
      <c r="BF310" s="2">
        <v>18</v>
      </c>
      <c r="BG310" s="2">
        <v>35</v>
      </c>
      <c r="BH310" s="2">
        <v>24</v>
      </c>
      <c r="BI310" s="2">
        <v>10</v>
      </c>
      <c r="BJ310" s="2">
        <v>8</v>
      </c>
      <c r="BK310" s="2">
        <v>83443</v>
      </c>
      <c r="BL310">
        <v>100243</v>
      </c>
      <c r="BN310" t="s">
        <v>107</v>
      </c>
      <c r="BO310">
        <v>21.8</v>
      </c>
      <c r="BP310">
        <v>15.3</v>
      </c>
      <c r="BQ310">
        <v>18</v>
      </c>
      <c r="BR310">
        <v>-1.9779917000000001E-2</v>
      </c>
      <c r="BS310" t="s">
        <v>112</v>
      </c>
      <c r="BT310">
        <v>50</v>
      </c>
      <c r="BU310">
        <v>8.4000000000000005E-2</v>
      </c>
      <c r="BV310">
        <v>0.23200000000000001</v>
      </c>
      <c r="BW310">
        <v>0.11</v>
      </c>
      <c r="BX310">
        <v>0</v>
      </c>
      <c r="BY310">
        <v>0</v>
      </c>
      <c r="BZ310">
        <v>0</v>
      </c>
      <c r="CA310">
        <v>70.680000000000007</v>
      </c>
      <c r="CB310" t="s">
        <v>119</v>
      </c>
      <c r="CC310">
        <v>13761.3191602109</v>
      </c>
      <c r="CD310">
        <v>8603420.7755409498</v>
      </c>
      <c r="CE310">
        <v>3</v>
      </c>
      <c r="CF310">
        <v>0.05</v>
      </c>
      <c r="CG310">
        <v>0.39</v>
      </c>
      <c r="CH310">
        <v>0.13</v>
      </c>
      <c r="CI310">
        <v>0.02</v>
      </c>
      <c r="CJ310">
        <v>1</v>
      </c>
      <c r="CK310">
        <v>4</v>
      </c>
      <c r="CL310">
        <v>0.49238578680202999</v>
      </c>
      <c r="CM310">
        <v>0.32335329341317398</v>
      </c>
      <c r="CN310">
        <v>0.52612055335844299</v>
      </c>
      <c r="CO310">
        <v>0.58823529411764697</v>
      </c>
      <c r="CP310">
        <v>8.8421052631578997E-2</v>
      </c>
      <c r="CQ310">
        <v>0.25188916876574302</v>
      </c>
      <c r="CR310">
        <v>0</v>
      </c>
      <c r="CS310">
        <v>0.22916666666666699</v>
      </c>
      <c r="CT310">
        <v>0</v>
      </c>
      <c r="CU310">
        <v>0</v>
      </c>
      <c r="CV310">
        <v>0.37777777777777799</v>
      </c>
      <c r="CW310">
        <v>0.19512195121951201</v>
      </c>
      <c r="CX310">
        <v>2.2471910112360001E-2</v>
      </c>
      <c r="CY310">
        <v>0.4</v>
      </c>
      <c r="CZ310">
        <f>AVERAGE(CU310,CV310,CX310)</f>
        <v>0.133416562630046</v>
      </c>
      <c r="DA310">
        <f t="shared" si="36"/>
        <v>0.14236922201599725</v>
      </c>
      <c r="DB310">
        <f>AVERAGE(CZ310:DA310)</f>
        <v>0.13789289232302163</v>
      </c>
      <c r="DC310">
        <f>(DB310-DB$381)/DB$383</f>
        <v>0.11744979012352921</v>
      </c>
      <c r="DD310">
        <f t="shared" si="37"/>
        <v>0.4825237319228235</v>
      </c>
      <c r="DE310">
        <f t="shared" si="38"/>
        <v>0.53910481524021181</v>
      </c>
      <c r="DF310">
        <f t="shared" si="40"/>
        <v>0.17</v>
      </c>
      <c r="DG310">
        <f t="shared" si="39"/>
        <v>0.2755182017879137</v>
      </c>
    </row>
    <row r="311" spans="1:111" x14ac:dyDescent="0.3">
      <c r="A311">
        <v>209</v>
      </c>
      <c r="B311">
        <v>4168875</v>
      </c>
      <c r="C311" t="s">
        <v>544</v>
      </c>
      <c r="D311">
        <v>1279</v>
      </c>
      <c r="E311">
        <v>1278</v>
      </c>
      <c r="F311">
        <v>1041</v>
      </c>
      <c r="G311">
        <v>1</v>
      </c>
      <c r="H311">
        <v>1078.0999999999899</v>
      </c>
      <c r="I311">
        <v>498</v>
      </c>
      <c r="J311">
        <v>2.57</v>
      </c>
      <c r="K311">
        <v>346</v>
      </c>
      <c r="L311">
        <v>3.01</v>
      </c>
      <c r="M311">
        <v>515</v>
      </c>
      <c r="N311">
        <v>411</v>
      </c>
      <c r="O311">
        <v>86</v>
      </c>
      <c r="P311">
        <v>17</v>
      </c>
      <c r="Q311">
        <v>1.1299999999999999</v>
      </c>
      <c r="R311">
        <v>1.1100000000000001</v>
      </c>
      <c r="S311">
        <v>0.84</v>
      </c>
      <c r="T311">
        <v>65</v>
      </c>
      <c r="U311">
        <v>72</v>
      </c>
      <c r="V311">
        <v>78</v>
      </c>
      <c r="W311">
        <v>72</v>
      </c>
      <c r="X311">
        <v>62</v>
      </c>
      <c r="Y311">
        <v>60</v>
      </c>
      <c r="Z311">
        <v>70</v>
      </c>
      <c r="AA311">
        <v>75</v>
      </c>
      <c r="AB311">
        <v>67</v>
      </c>
      <c r="AC311">
        <v>82</v>
      </c>
      <c r="AD311">
        <v>73</v>
      </c>
      <c r="AE311">
        <v>81</v>
      </c>
      <c r="AF311">
        <v>107</v>
      </c>
      <c r="AG311">
        <v>103</v>
      </c>
      <c r="AH311">
        <v>82</v>
      </c>
      <c r="AI311">
        <v>60</v>
      </c>
      <c r="AJ311">
        <v>35</v>
      </c>
      <c r="AK311">
        <v>32</v>
      </c>
      <c r="AL311">
        <v>640</v>
      </c>
      <c r="AM311">
        <v>43.5</v>
      </c>
      <c r="AN311">
        <v>636</v>
      </c>
      <c r="AO311">
        <v>48.2</v>
      </c>
      <c r="AP311" s="2">
        <v>322</v>
      </c>
      <c r="AQ311" s="2">
        <v>1288</v>
      </c>
      <c r="AR311" s="2">
        <v>75</v>
      </c>
      <c r="AS311" s="2">
        <v>82</v>
      </c>
      <c r="AT311" s="2">
        <v>1126</v>
      </c>
      <c r="AU311" s="2">
        <v>5</v>
      </c>
      <c r="AV311" s="2">
        <v>18</v>
      </c>
      <c r="AW311" s="2">
        <v>17</v>
      </c>
      <c r="AX311" s="2">
        <v>1</v>
      </c>
      <c r="AY311" s="2">
        <v>1</v>
      </c>
      <c r="AZ311" s="2">
        <v>30</v>
      </c>
      <c r="BA311" s="2">
        <v>153</v>
      </c>
      <c r="BB311" s="2">
        <v>34</v>
      </c>
      <c r="BC311" s="2">
        <v>38</v>
      </c>
      <c r="BD311" s="2">
        <v>52</v>
      </c>
      <c r="BE311" s="2">
        <v>74</v>
      </c>
      <c r="BF311" s="2">
        <v>74</v>
      </c>
      <c r="BG311" s="2">
        <v>91</v>
      </c>
      <c r="BH311" s="2">
        <v>73</v>
      </c>
      <c r="BI311" s="2">
        <v>35</v>
      </c>
      <c r="BJ311" s="2">
        <v>26</v>
      </c>
      <c r="BK311" s="2">
        <v>65094</v>
      </c>
      <c r="BL311">
        <v>84043</v>
      </c>
      <c r="BN311" t="s">
        <v>115</v>
      </c>
      <c r="BO311">
        <v>23.399999999999899</v>
      </c>
      <c r="BP311">
        <v>15.3</v>
      </c>
      <c r="BQ311">
        <v>18</v>
      </c>
      <c r="BR311">
        <v>-1.9779917000000001E-2</v>
      </c>
      <c r="BS311" t="s">
        <v>112</v>
      </c>
      <c r="BT311">
        <v>50</v>
      </c>
      <c r="BU311">
        <v>5.7000000000000002E-2</v>
      </c>
      <c r="BV311">
        <v>0.22600000000000001</v>
      </c>
      <c r="BW311">
        <v>4.7E-2</v>
      </c>
      <c r="BX311">
        <v>3.0000000000000001E-3</v>
      </c>
      <c r="BY311">
        <v>0</v>
      </c>
      <c r="BZ311">
        <v>0</v>
      </c>
      <c r="CA311">
        <v>85.239999999999895</v>
      </c>
      <c r="CB311" t="s">
        <v>119</v>
      </c>
      <c r="CC311">
        <v>73848.186529096507</v>
      </c>
      <c r="CD311">
        <v>33060081.009283502</v>
      </c>
      <c r="CL311">
        <v>0.57360406091370497</v>
      </c>
      <c r="CM311">
        <v>0.32335329341317398</v>
      </c>
      <c r="CN311">
        <v>0.52612055335844299</v>
      </c>
      <c r="CO311">
        <v>0.58823529411764697</v>
      </c>
      <c r="CP311">
        <v>0.06</v>
      </c>
      <c r="CQ311">
        <v>0.24433249370277099</v>
      </c>
      <c r="CR311">
        <v>1.304347826087E-2</v>
      </c>
      <c r="CS311">
        <v>9.7916666666666999E-2</v>
      </c>
      <c r="DA311">
        <f t="shared" si="36"/>
        <v>0.10382315965757699</v>
      </c>
      <c r="DC311">
        <f>DA311</f>
        <v>0.10382315965757699</v>
      </c>
      <c r="DD311">
        <f t="shared" si="37"/>
        <v>0.50282830045074223</v>
      </c>
      <c r="DE311">
        <f t="shared" si="38"/>
        <v>0.57860105106443371</v>
      </c>
      <c r="DF311">
        <f t="shared" si="40"/>
        <v>0.375</v>
      </c>
      <c r="DG311">
        <f t="shared" si="39"/>
        <v>0.35247473690733688</v>
      </c>
    </row>
    <row r="312" spans="1:111" x14ac:dyDescent="0.3">
      <c r="A312">
        <v>315</v>
      </c>
      <c r="B312">
        <v>4169450</v>
      </c>
      <c r="C312" t="s">
        <v>763</v>
      </c>
      <c r="D312">
        <v>174</v>
      </c>
      <c r="E312">
        <v>173</v>
      </c>
      <c r="F312">
        <v>138</v>
      </c>
      <c r="G312">
        <v>1</v>
      </c>
      <c r="H312">
        <v>601.89999999999895</v>
      </c>
      <c r="I312">
        <v>76</v>
      </c>
      <c r="J312">
        <v>2.2799999999999998</v>
      </c>
      <c r="K312">
        <v>49</v>
      </c>
      <c r="L312">
        <v>2.82</v>
      </c>
      <c r="M312">
        <v>97</v>
      </c>
      <c r="N312">
        <v>48</v>
      </c>
      <c r="O312">
        <v>28</v>
      </c>
      <c r="P312">
        <v>21</v>
      </c>
      <c r="Q312">
        <v>0.75</v>
      </c>
      <c r="R312">
        <v>0.86</v>
      </c>
      <c r="S312">
        <v>0</v>
      </c>
      <c r="T312">
        <v>8</v>
      </c>
      <c r="U312">
        <v>6</v>
      </c>
      <c r="V312">
        <v>7</v>
      </c>
      <c r="W312">
        <v>9</v>
      </c>
      <c r="X312">
        <v>4</v>
      </c>
      <c r="Y312">
        <v>7</v>
      </c>
      <c r="Z312">
        <v>8</v>
      </c>
      <c r="AA312">
        <v>5</v>
      </c>
      <c r="AB312">
        <v>6</v>
      </c>
      <c r="AC312">
        <v>9</v>
      </c>
      <c r="AD312">
        <v>12</v>
      </c>
      <c r="AE312">
        <v>17</v>
      </c>
      <c r="AF312">
        <v>12</v>
      </c>
      <c r="AG312">
        <v>21</v>
      </c>
      <c r="AH312">
        <v>17</v>
      </c>
      <c r="AI312">
        <v>14</v>
      </c>
      <c r="AJ312">
        <v>6</v>
      </c>
      <c r="AK312">
        <v>5</v>
      </c>
      <c r="AL312">
        <v>84</v>
      </c>
      <c r="AM312">
        <v>56.299999999999898</v>
      </c>
      <c r="AN312">
        <v>89</v>
      </c>
      <c r="AO312">
        <v>56.899999999999899</v>
      </c>
      <c r="AP312" s="2"/>
      <c r="AQ312" s="2"/>
      <c r="AR312" s="2"/>
      <c r="AS312" s="2">
        <v>8</v>
      </c>
      <c r="AT312" s="2">
        <v>155</v>
      </c>
      <c r="AU312" s="2">
        <v>0</v>
      </c>
      <c r="AV312" s="2">
        <v>2</v>
      </c>
      <c r="AW312" s="2">
        <v>1</v>
      </c>
      <c r="AX312" s="2">
        <v>0</v>
      </c>
      <c r="AY312" s="2">
        <v>0</v>
      </c>
      <c r="AZ312" s="2">
        <v>7</v>
      </c>
      <c r="BA312" s="2">
        <v>19</v>
      </c>
      <c r="BB312" s="2">
        <v>7</v>
      </c>
      <c r="BC312" s="2">
        <v>12</v>
      </c>
      <c r="BD312" s="2">
        <v>10</v>
      </c>
      <c r="BE312" s="2">
        <v>17</v>
      </c>
      <c r="BF312" s="2">
        <v>17</v>
      </c>
      <c r="BG312" s="2">
        <v>5</v>
      </c>
      <c r="BH312" s="2">
        <v>5</v>
      </c>
      <c r="BI312" s="2">
        <v>4</v>
      </c>
      <c r="BJ312" s="2">
        <v>0</v>
      </c>
      <c r="BK312" s="2">
        <v>41899</v>
      </c>
      <c r="BL312">
        <v>52553</v>
      </c>
      <c r="BN312" t="s">
        <v>177</v>
      </c>
      <c r="BO312">
        <v>24.899999999999899</v>
      </c>
      <c r="BP312">
        <v>15.4</v>
      </c>
      <c r="BS312" t="s">
        <v>605</v>
      </c>
      <c r="BT312">
        <v>50</v>
      </c>
      <c r="BU312">
        <v>5.6000000000000001E-2</v>
      </c>
      <c r="BV312">
        <v>0.441</v>
      </c>
      <c r="BW312">
        <v>7.3999999999999996E-2</v>
      </c>
      <c r="BX312">
        <v>0</v>
      </c>
      <c r="BY312">
        <v>40.329999999999899</v>
      </c>
      <c r="BZ312">
        <v>0</v>
      </c>
      <c r="CA312">
        <v>0</v>
      </c>
      <c r="CB312" t="s">
        <v>119</v>
      </c>
      <c r="CC312">
        <v>20908.824537455701</v>
      </c>
      <c r="CD312">
        <v>8055910.1230107797</v>
      </c>
      <c r="CE312">
        <v>2</v>
      </c>
      <c r="CG312">
        <v>0.95</v>
      </c>
      <c r="CH312">
        <v>7.0000000000000007E-2</v>
      </c>
      <c r="CI312">
        <v>0</v>
      </c>
      <c r="CJ312">
        <v>1</v>
      </c>
      <c r="CK312">
        <v>0</v>
      </c>
      <c r="CL312">
        <v>0.64974619289340096</v>
      </c>
      <c r="CM312">
        <v>0.329341317365269</v>
      </c>
      <c r="CO312">
        <v>0.58823529411764697</v>
      </c>
      <c r="CP312">
        <v>5.8947368421052998E-2</v>
      </c>
      <c r="CQ312">
        <v>0.51511335012594495</v>
      </c>
      <c r="CR312">
        <v>0</v>
      </c>
      <c r="CS312">
        <v>0.15416666666666701</v>
      </c>
      <c r="CT312">
        <v>0.5</v>
      </c>
      <c r="CV312">
        <v>1</v>
      </c>
      <c r="CW312">
        <v>4.8780487804878002E-2</v>
      </c>
      <c r="CX312">
        <v>0</v>
      </c>
      <c r="CY312">
        <v>0</v>
      </c>
      <c r="CZ312">
        <f t="shared" ref="CZ312:CZ319" si="44">AVERAGE(CU312,CV312,CX312)</f>
        <v>0.5</v>
      </c>
      <c r="DA312">
        <f t="shared" si="36"/>
        <v>0.18205684630341623</v>
      </c>
      <c r="DB312">
        <f t="shared" ref="DB312:DB319" si="45">AVERAGE(CZ312:DA312)</f>
        <v>0.34102842315170812</v>
      </c>
      <c r="DC312">
        <f t="shared" ref="DC312:DC319" si="46">(DB312-DB$381)/DB$383</f>
        <v>0.40013993755515126</v>
      </c>
      <c r="DD312">
        <f t="shared" si="37"/>
        <v>0.52244093479210563</v>
      </c>
      <c r="DE312">
        <f t="shared" si="38"/>
        <v>0.61675134369515938</v>
      </c>
      <c r="DF312">
        <f t="shared" si="40"/>
        <v>0.13443333333333299</v>
      </c>
      <c r="DG312">
        <f t="shared" si="39"/>
        <v>0.3837748715278812</v>
      </c>
    </row>
    <row r="313" spans="1:111" x14ac:dyDescent="0.3">
      <c r="A313">
        <v>210</v>
      </c>
      <c r="B313">
        <v>4169600</v>
      </c>
      <c r="C313" t="s">
        <v>546</v>
      </c>
      <c r="D313">
        <v>63852</v>
      </c>
      <c r="E313">
        <v>63252</v>
      </c>
      <c r="F313">
        <v>47104</v>
      </c>
      <c r="G313">
        <v>600</v>
      </c>
      <c r="H313">
        <v>4031.9</v>
      </c>
      <c r="I313">
        <v>25318</v>
      </c>
      <c r="J313">
        <v>2.5</v>
      </c>
      <c r="K313">
        <v>15615</v>
      </c>
      <c r="L313">
        <v>3.02</v>
      </c>
      <c r="M313">
        <v>26179</v>
      </c>
      <c r="N313">
        <v>13400</v>
      </c>
      <c r="O313">
        <v>11918</v>
      </c>
      <c r="P313">
        <v>861</v>
      </c>
      <c r="Q313">
        <v>0.67</v>
      </c>
      <c r="R313">
        <v>0.62</v>
      </c>
      <c r="S313">
        <v>0.55000000000000004</v>
      </c>
      <c r="T313">
        <v>4073</v>
      </c>
      <c r="U313">
        <v>3924</v>
      </c>
      <c r="V313">
        <v>3880</v>
      </c>
      <c r="W313">
        <v>3684</v>
      </c>
      <c r="X313">
        <v>4257</v>
      </c>
      <c r="Y313">
        <v>4965</v>
      </c>
      <c r="Z313">
        <v>4737</v>
      </c>
      <c r="AA313">
        <v>4632</v>
      </c>
      <c r="AB313">
        <v>4206</v>
      </c>
      <c r="AC313">
        <v>3636</v>
      </c>
      <c r="AD313">
        <v>3669</v>
      </c>
      <c r="AE313">
        <v>4012</v>
      </c>
      <c r="AF313">
        <v>3853</v>
      </c>
      <c r="AG313">
        <v>3496</v>
      </c>
      <c r="AH313">
        <v>2685</v>
      </c>
      <c r="AI313">
        <v>1714</v>
      </c>
      <c r="AJ313">
        <v>1168</v>
      </c>
      <c r="AK313">
        <v>1263</v>
      </c>
      <c r="AL313">
        <v>31387</v>
      </c>
      <c r="AM313">
        <v>36.299999999999898</v>
      </c>
      <c r="AN313">
        <v>32467</v>
      </c>
      <c r="AO313">
        <v>38.899999999999899</v>
      </c>
      <c r="AP313" s="2">
        <v>50102</v>
      </c>
      <c r="AQ313" s="2">
        <v>63869</v>
      </c>
      <c r="AR313" s="2">
        <v>22</v>
      </c>
      <c r="AS313" s="2">
        <v>9882</v>
      </c>
      <c r="AT313" s="2">
        <v>48382</v>
      </c>
      <c r="AU313" s="2">
        <v>772</v>
      </c>
      <c r="AV313" s="2">
        <v>829</v>
      </c>
      <c r="AW313" s="2">
        <v>990</v>
      </c>
      <c r="AX313" s="2">
        <v>220</v>
      </c>
      <c r="AY313" s="2">
        <v>68</v>
      </c>
      <c r="AZ313" s="2">
        <v>2709</v>
      </c>
      <c r="BA313" s="2">
        <v>15470</v>
      </c>
      <c r="BB313" s="2">
        <v>2657</v>
      </c>
      <c r="BC313" s="2">
        <v>2879</v>
      </c>
      <c r="BD313" s="2">
        <v>3109</v>
      </c>
      <c r="BE313" s="2">
        <v>4004</v>
      </c>
      <c r="BF313" s="2">
        <v>4984</v>
      </c>
      <c r="BG313" s="2">
        <v>3431</v>
      </c>
      <c r="BH313" s="2">
        <v>3183</v>
      </c>
      <c r="BI313" s="2">
        <v>570</v>
      </c>
      <c r="BJ313" s="2">
        <v>500</v>
      </c>
      <c r="BK313" s="2">
        <v>50030</v>
      </c>
      <c r="BL313">
        <v>62623</v>
      </c>
      <c r="BN313" t="s">
        <v>107</v>
      </c>
      <c r="BO313">
        <v>20.100000000000001</v>
      </c>
      <c r="BP313">
        <v>17.8</v>
      </c>
      <c r="BQ313">
        <v>16</v>
      </c>
      <c r="BR313">
        <v>-8.2305447000000004E-2</v>
      </c>
      <c r="BS313" t="s">
        <v>215</v>
      </c>
      <c r="BT313">
        <v>52</v>
      </c>
      <c r="BU313">
        <v>0.21</v>
      </c>
      <c r="BV313">
        <v>0.46400000000000002</v>
      </c>
      <c r="BW313">
        <v>0.124</v>
      </c>
      <c r="BX313">
        <v>1.4999999999999999E-2</v>
      </c>
      <c r="BY313">
        <v>0</v>
      </c>
      <c r="BZ313">
        <v>0</v>
      </c>
      <c r="CA313">
        <v>68.269999999999897</v>
      </c>
      <c r="CB313" t="s">
        <v>109</v>
      </c>
      <c r="CC313">
        <v>373344.661140082</v>
      </c>
      <c r="CD313">
        <v>441301809.31545299</v>
      </c>
      <c r="CE313">
        <v>2</v>
      </c>
      <c r="CF313">
        <v>0.13944444444444401</v>
      </c>
      <c r="CG313">
        <v>0.71722222222222198</v>
      </c>
      <c r="CH313">
        <v>0.25055555555555598</v>
      </c>
      <c r="CI313">
        <v>1.3777777777778E-2</v>
      </c>
      <c r="CJ313">
        <v>18</v>
      </c>
      <c r="CK313">
        <v>5</v>
      </c>
      <c r="CL313">
        <v>0.40609137055837602</v>
      </c>
      <c r="CM313">
        <v>0.47305389221556898</v>
      </c>
      <c r="CN313">
        <v>0.50649546547394897</v>
      </c>
      <c r="CO313">
        <v>0.62745098039215697</v>
      </c>
      <c r="CP313">
        <v>0.221052631578947</v>
      </c>
      <c r="CQ313">
        <v>0.54408060453400497</v>
      </c>
      <c r="CR313">
        <v>6.5217391304348005E-2</v>
      </c>
      <c r="CS313">
        <v>0.25833333333333303</v>
      </c>
      <c r="CT313">
        <v>0.5</v>
      </c>
      <c r="CU313">
        <v>0.149074074074074</v>
      </c>
      <c r="CV313">
        <v>0.74135802469135803</v>
      </c>
      <c r="CW313">
        <v>0.48915989159891599</v>
      </c>
      <c r="CX313">
        <v>1.5480649188514E-2</v>
      </c>
      <c r="CY313">
        <v>0.5</v>
      </c>
      <c r="CZ313">
        <f t="shared" si="44"/>
        <v>0.3019709159846487</v>
      </c>
      <c r="DA313">
        <f t="shared" si="36"/>
        <v>0.27217099018765822</v>
      </c>
      <c r="DB313">
        <f t="shared" si="45"/>
        <v>0.28707095308615349</v>
      </c>
      <c r="DC313">
        <f t="shared" si="46"/>
        <v>0.32505093118761069</v>
      </c>
      <c r="DD313">
        <f t="shared" si="37"/>
        <v>0.50327292716001271</v>
      </c>
      <c r="DE313">
        <f t="shared" si="38"/>
        <v>0.57946593432156612</v>
      </c>
      <c r="DF313">
        <f t="shared" si="40"/>
        <v>0.24</v>
      </c>
      <c r="DG313">
        <f t="shared" si="39"/>
        <v>0.38150562183639231</v>
      </c>
    </row>
    <row r="314" spans="1:111" x14ac:dyDescent="0.3">
      <c r="A314">
        <v>193</v>
      </c>
      <c r="B314">
        <v>4164600</v>
      </c>
      <c r="C314" t="s">
        <v>512</v>
      </c>
      <c r="D314">
        <v>14178</v>
      </c>
      <c r="E314">
        <v>13873</v>
      </c>
      <c r="F314">
        <v>10947</v>
      </c>
      <c r="G314">
        <v>305</v>
      </c>
      <c r="H314">
        <v>2952.1999999999898</v>
      </c>
      <c r="I314">
        <v>5331</v>
      </c>
      <c r="J314">
        <v>2.6</v>
      </c>
      <c r="K314">
        <v>3485</v>
      </c>
      <c r="L314">
        <v>3.14</v>
      </c>
      <c r="M314">
        <v>5650</v>
      </c>
      <c r="N314">
        <v>3218</v>
      </c>
      <c r="O314">
        <v>2113</v>
      </c>
      <c r="P314">
        <v>319</v>
      </c>
      <c r="Q314">
        <v>0.75</v>
      </c>
      <c r="R314">
        <v>0.73</v>
      </c>
      <c r="S314">
        <v>0.53</v>
      </c>
      <c r="T314">
        <v>928</v>
      </c>
      <c r="U314">
        <v>916</v>
      </c>
      <c r="V314">
        <v>924</v>
      </c>
      <c r="W314">
        <v>906</v>
      </c>
      <c r="X314">
        <v>980</v>
      </c>
      <c r="Y314">
        <v>1056</v>
      </c>
      <c r="Z314">
        <v>978</v>
      </c>
      <c r="AA314">
        <v>904</v>
      </c>
      <c r="AB314">
        <v>1010</v>
      </c>
      <c r="AC314">
        <v>864</v>
      </c>
      <c r="AD314">
        <v>918</v>
      </c>
      <c r="AE314">
        <v>853</v>
      </c>
      <c r="AF314">
        <v>833</v>
      </c>
      <c r="AG314">
        <v>724</v>
      </c>
      <c r="AH314">
        <v>590</v>
      </c>
      <c r="AI314">
        <v>399</v>
      </c>
      <c r="AJ314">
        <v>188</v>
      </c>
      <c r="AK314">
        <v>205</v>
      </c>
      <c r="AL314">
        <v>7045</v>
      </c>
      <c r="AM314">
        <v>35.899999999999899</v>
      </c>
      <c r="AN314">
        <v>7131</v>
      </c>
      <c r="AO314">
        <v>38.399999999999899</v>
      </c>
      <c r="AP314" s="2">
        <v>9776</v>
      </c>
      <c r="AQ314" s="2">
        <v>13986</v>
      </c>
      <c r="AR314" s="2">
        <v>30</v>
      </c>
      <c r="AS314" s="2">
        <v>1200</v>
      </c>
      <c r="AT314" s="2">
        <v>11796</v>
      </c>
      <c r="AU314" s="2">
        <v>115</v>
      </c>
      <c r="AV314" s="2">
        <v>186</v>
      </c>
      <c r="AW314" s="2">
        <v>200</v>
      </c>
      <c r="AX314" s="2">
        <v>45</v>
      </c>
      <c r="AY314" s="2">
        <v>5</v>
      </c>
      <c r="AZ314" s="2">
        <v>631</v>
      </c>
      <c r="BA314" s="2">
        <v>2382</v>
      </c>
      <c r="BB314" s="2">
        <v>504</v>
      </c>
      <c r="BC314" s="2">
        <v>436</v>
      </c>
      <c r="BD314" s="2">
        <v>633</v>
      </c>
      <c r="BE314" s="2">
        <v>727</v>
      </c>
      <c r="BF314" s="2">
        <v>810</v>
      </c>
      <c r="BG314" s="2">
        <v>854</v>
      </c>
      <c r="BH314" s="2">
        <v>897</v>
      </c>
      <c r="BI314" s="2">
        <v>259</v>
      </c>
      <c r="BJ314" s="2">
        <v>210</v>
      </c>
      <c r="BK314" s="2">
        <v>59106</v>
      </c>
      <c r="BL314">
        <v>76080</v>
      </c>
      <c r="BN314" t="s">
        <v>107</v>
      </c>
      <c r="BO314">
        <v>22.1</v>
      </c>
      <c r="BP314">
        <v>16.899999999999899</v>
      </c>
      <c r="BQ314">
        <v>11</v>
      </c>
      <c r="BR314">
        <v>-0.41061693300000002</v>
      </c>
      <c r="BS314" t="s">
        <v>210</v>
      </c>
      <c r="BT314">
        <v>56</v>
      </c>
      <c r="BU314">
        <v>0.14199999999999999</v>
      </c>
      <c r="BV314">
        <v>0.38200000000000001</v>
      </c>
      <c r="BW314">
        <v>0.127</v>
      </c>
      <c r="BX314">
        <v>3.0000000000000001E-3</v>
      </c>
      <c r="BY314">
        <v>0</v>
      </c>
      <c r="BZ314">
        <v>0</v>
      </c>
      <c r="CA314">
        <v>91.019999999999897</v>
      </c>
      <c r="CB314" t="s">
        <v>119</v>
      </c>
      <c r="CC314">
        <v>161786.107701781</v>
      </c>
      <c r="CD314">
        <v>136602000.614384</v>
      </c>
      <c r="CE314">
        <v>2.2000000000000002</v>
      </c>
      <c r="CF314">
        <v>0.05</v>
      </c>
      <c r="CG314">
        <v>0.48799999999999999</v>
      </c>
      <c r="CH314">
        <v>0.22800000000000001</v>
      </c>
      <c r="CI314">
        <v>9.5999999999999992E-3</v>
      </c>
      <c r="CJ314">
        <v>5</v>
      </c>
      <c r="CK314">
        <v>8.6</v>
      </c>
      <c r="CL314">
        <v>0.50761421319796995</v>
      </c>
      <c r="CM314">
        <v>0.41916167664670601</v>
      </c>
      <c r="CN314">
        <v>0.40344729033270599</v>
      </c>
      <c r="CO314">
        <v>0.70588235294117696</v>
      </c>
      <c r="CP314">
        <v>0.14947368421052601</v>
      </c>
      <c r="CQ314">
        <v>0.44080604534005002</v>
      </c>
      <c r="CR314">
        <v>1.304347826087E-2</v>
      </c>
      <c r="CS314">
        <v>0.264583333333333</v>
      </c>
      <c r="CT314">
        <v>0.4</v>
      </c>
      <c r="CU314">
        <v>0</v>
      </c>
      <c r="CV314">
        <v>0.48666666666666702</v>
      </c>
      <c r="CW314">
        <v>0.43414634146341502</v>
      </c>
      <c r="CX314">
        <v>1.0786516853933E-2</v>
      </c>
      <c r="CY314">
        <v>0.86</v>
      </c>
      <c r="CZ314">
        <f t="shared" si="44"/>
        <v>0.16581772784020002</v>
      </c>
      <c r="DA314">
        <f t="shared" si="36"/>
        <v>0.21697663528619476</v>
      </c>
      <c r="DB314">
        <f t="shared" si="45"/>
        <v>0.1913971815631974</v>
      </c>
      <c r="DC314">
        <f t="shared" si="46"/>
        <v>0.19190813501192372</v>
      </c>
      <c r="DD314">
        <f t="shared" si="37"/>
        <v>0.50902638327963978</v>
      </c>
      <c r="DE314">
        <f t="shared" si="38"/>
        <v>0.59065749741204254</v>
      </c>
      <c r="DF314">
        <f t="shared" si="40"/>
        <v>0.38666666666666666</v>
      </c>
      <c r="DG314">
        <f t="shared" si="39"/>
        <v>0.38974409969687768</v>
      </c>
    </row>
    <row r="315" spans="1:111" x14ac:dyDescent="0.3">
      <c r="A315">
        <v>194</v>
      </c>
      <c r="B315">
        <v>4164850</v>
      </c>
      <c r="C315" t="s">
        <v>514</v>
      </c>
      <c r="D315">
        <v>455</v>
      </c>
      <c r="E315">
        <v>455</v>
      </c>
      <c r="F315">
        <v>387</v>
      </c>
      <c r="G315">
        <v>0</v>
      </c>
      <c r="H315">
        <v>1546.5999999999899</v>
      </c>
      <c r="I315">
        <v>160</v>
      </c>
      <c r="J315">
        <v>2.84</v>
      </c>
      <c r="K315">
        <v>122</v>
      </c>
      <c r="L315">
        <v>3.17</v>
      </c>
      <c r="M315">
        <v>162</v>
      </c>
      <c r="N315">
        <v>109</v>
      </c>
      <c r="O315">
        <v>51</v>
      </c>
      <c r="P315">
        <v>2</v>
      </c>
      <c r="Q315">
        <v>0.69</v>
      </c>
      <c r="R315">
        <v>0.76</v>
      </c>
      <c r="S315">
        <v>0.68</v>
      </c>
      <c r="T315">
        <v>27</v>
      </c>
      <c r="U315">
        <v>39</v>
      </c>
      <c r="V315">
        <v>44</v>
      </c>
      <c r="W315">
        <v>31</v>
      </c>
      <c r="X315">
        <v>13</v>
      </c>
      <c r="Y315">
        <v>26</v>
      </c>
      <c r="Z315">
        <v>27</v>
      </c>
      <c r="AA315">
        <v>34</v>
      </c>
      <c r="AB315">
        <v>29</v>
      </c>
      <c r="AC315">
        <v>25</v>
      </c>
      <c r="AD315">
        <v>26</v>
      </c>
      <c r="AE315">
        <v>31</v>
      </c>
      <c r="AF315">
        <v>20</v>
      </c>
      <c r="AG315">
        <v>28</v>
      </c>
      <c r="AH315">
        <v>12</v>
      </c>
      <c r="AI315">
        <v>15</v>
      </c>
      <c r="AJ315">
        <v>10</v>
      </c>
      <c r="AK315">
        <v>9</v>
      </c>
      <c r="AL315">
        <v>228</v>
      </c>
      <c r="AM315">
        <v>37.399999999999899</v>
      </c>
      <c r="AN315">
        <v>218</v>
      </c>
      <c r="AO315">
        <v>37.299999999999898</v>
      </c>
      <c r="AP315" s="2"/>
      <c r="AQ315" s="2"/>
      <c r="AR315" s="2"/>
      <c r="AS315" s="2">
        <v>122</v>
      </c>
      <c r="AT315" s="2">
        <v>326</v>
      </c>
      <c r="AU315" s="2">
        <v>0</v>
      </c>
      <c r="AV315" s="2">
        <v>1</v>
      </c>
      <c r="AW315" s="2">
        <v>1</v>
      </c>
      <c r="AX315" s="2">
        <v>0</v>
      </c>
      <c r="AY315" s="2">
        <v>0</v>
      </c>
      <c r="AZ315" s="2">
        <v>3</v>
      </c>
      <c r="BA315" s="2">
        <v>129</v>
      </c>
      <c r="BB315" s="2">
        <v>8</v>
      </c>
      <c r="BC315" s="2">
        <v>6</v>
      </c>
      <c r="BD315" s="2">
        <v>5</v>
      </c>
      <c r="BE315" s="2">
        <v>13</v>
      </c>
      <c r="BF315" s="2">
        <v>23</v>
      </c>
      <c r="BG315" s="2">
        <v>27</v>
      </c>
      <c r="BH315" s="2">
        <v>39</v>
      </c>
      <c r="BI315" s="2">
        <v>30</v>
      </c>
      <c r="BJ315" s="2">
        <v>8</v>
      </c>
      <c r="BK315" s="2">
        <v>96988</v>
      </c>
      <c r="BL315">
        <v>108107</v>
      </c>
      <c r="BN315" t="s">
        <v>107</v>
      </c>
      <c r="BO315">
        <v>19.1999999999999</v>
      </c>
      <c r="BP315">
        <v>12.9</v>
      </c>
      <c r="BQ315">
        <v>10</v>
      </c>
      <c r="BR315">
        <v>-0.48910969399999998</v>
      </c>
      <c r="BS315" t="s">
        <v>133</v>
      </c>
      <c r="BT315">
        <v>60</v>
      </c>
      <c r="BU315">
        <v>0.17499999999999999</v>
      </c>
      <c r="BV315">
        <v>0.23799999999999999</v>
      </c>
      <c r="BW315">
        <v>0.11899999999999999</v>
      </c>
      <c r="BX315">
        <v>1.0999999999999999E-2</v>
      </c>
      <c r="BY315">
        <v>0</v>
      </c>
      <c r="BZ315">
        <v>0</v>
      </c>
      <c r="CA315">
        <v>87.159999999999897</v>
      </c>
      <c r="CB315" t="s">
        <v>119</v>
      </c>
      <c r="CC315">
        <v>16293.1994394016</v>
      </c>
      <c r="CD315">
        <v>8199404.8671825603</v>
      </c>
      <c r="CE315">
        <v>3</v>
      </c>
      <c r="CF315">
        <v>0.34</v>
      </c>
      <c r="CG315">
        <v>0.43</v>
      </c>
      <c r="CH315">
        <v>8.5000000000000006E-2</v>
      </c>
      <c r="CI315">
        <v>0.01</v>
      </c>
      <c r="CJ315">
        <v>2</v>
      </c>
      <c r="CK315">
        <v>5</v>
      </c>
      <c r="CL315">
        <v>0.36040609137055801</v>
      </c>
      <c r="CM315">
        <v>0.179640718562874</v>
      </c>
      <c r="CN315">
        <v>0.37881051663527898</v>
      </c>
      <c r="CO315">
        <v>0.78431372549019596</v>
      </c>
      <c r="CP315">
        <v>0.18421052631578899</v>
      </c>
      <c r="CQ315">
        <v>0.25944584382871499</v>
      </c>
      <c r="CR315">
        <v>4.7826086956521997E-2</v>
      </c>
      <c r="CS315">
        <v>0.24791666666666701</v>
      </c>
      <c r="CT315">
        <v>0</v>
      </c>
      <c r="CU315">
        <v>0.483333333333333</v>
      </c>
      <c r="CV315">
        <v>0.422222222222222</v>
      </c>
      <c r="CW315">
        <v>8.5365853658536994E-2</v>
      </c>
      <c r="CX315">
        <v>1.123595505618E-2</v>
      </c>
      <c r="CY315">
        <v>0.5</v>
      </c>
      <c r="CZ315">
        <f t="shared" si="44"/>
        <v>0.30559717020391169</v>
      </c>
      <c r="DA315">
        <f t="shared" si="36"/>
        <v>0.18484978094192325</v>
      </c>
      <c r="DB315">
        <f t="shared" si="45"/>
        <v>0.24522347557291746</v>
      </c>
      <c r="DC315">
        <f t="shared" si="46"/>
        <v>0.26681459242600403</v>
      </c>
      <c r="DD315">
        <f t="shared" si="37"/>
        <v>0.42579276301472674</v>
      </c>
      <c r="DE315">
        <f t="shared" si="38"/>
        <v>0.42875232370857008</v>
      </c>
      <c r="DF315">
        <f t="shared" si="40"/>
        <v>0.16666666666666666</v>
      </c>
      <c r="DG315">
        <f t="shared" si="39"/>
        <v>0.28741119426708023</v>
      </c>
    </row>
    <row r="316" spans="1:111" x14ac:dyDescent="0.3">
      <c r="A316">
        <v>211</v>
      </c>
      <c r="B316">
        <v>4169800</v>
      </c>
      <c r="C316" t="s">
        <v>548</v>
      </c>
      <c r="D316">
        <v>1879</v>
      </c>
      <c r="E316">
        <v>1876</v>
      </c>
      <c r="F316">
        <v>1655</v>
      </c>
      <c r="G316">
        <v>3</v>
      </c>
      <c r="H316">
        <v>300.10000000000002</v>
      </c>
      <c r="I316">
        <v>713</v>
      </c>
      <c r="J316">
        <v>2.63</v>
      </c>
      <c r="K316">
        <v>562</v>
      </c>
      <c r="L316">
        <v>2.94</v>
      </c>
      <c r="M316">
        <v>758</v>
      </c>
      <c r="N316">
        <v>634</v>
      </c>
      <c r="O316">
        <v>79</v>
      </c>
      <c r="P316">
        <v>45</v>
      </c>
      <c r="Q316">
        <v>0.36</v>
      </c>
      <c r="R316">
        <v>0.38</v>
      </c>
      <c r="S316">
        <v>0.31</v>
      </c>
      <c r="T316">
        <v>67</v>
      </c>
      <c r="U316">
        <v>91</v>
      </c>
      <c r="V316">
        <v>126</v>
      </c>
      <c r="W316">
        <v>138</v>
      </c>
      <c r="X316">
        <v>70</v>
      </c>
      <c r="Y316">
        <v>62</v>
      </c>
      <c r="Z316">
        <v>64</v>
      </c>
      <c r="AA316">
        <v>77</v>
      </c>
      <c r="AB316">
        <v>93</v>
      </c>
      <c r="AC316">
        <v>119</v>
      </c>
      <c r="AD316">
        <v>156</v>
      </c>
      <c r="AE316">
        <v>183</v>
      </c>
      <c r="AF316">
        <v>195</v>
      </c>
      <c r="AG316">
        <v>188</v>
      </c>
      <c r="AH316">
        <v>112</v>
      </c>
      <c r="AI316">
        <v>75</v>
      </c>
      <c r="AJ316">
        <v>36</v>
      </c>
      <c r="AK316">
        <v>29</v>
      </c>
      <c r="AL316">
        <v>929</v>
      </c>
      <c r="AM316">
        <v>50.899999999999899</v>
      </c>
      <c r="AN316">
        <v>952</v>
      </c>
      <c r="AO316">
        <v>51.299999999999898</v>
      </c>
      <c r="AP316" s="2">
        <v>1026</v>
      </c>
      <c r="AQ316" s="2">
        <v>1889</v>
      </c>
      <c r="AR316" s="2">
        <v>46</v>
      </c>
      <c r="AS316" s="2">
        <v>85</v>
      </c>
      <c r="AT316" s="2">
        <v>1624</v>
      </c>
      <c r="AU316" s="2">
        <v>12</v>
      </c>
      <c r="AV316" s="2">
        <v>2</v>
      </c>
      <c r="AW316" s="2">
        <v>80</v>
      </c>
      <c r="AX316" s="2">
        <v>4</v>
      </c>
      <c r="AY316" s="2">
        <v>4</v>
      </c>
      <c r="AZ316" s="2">
        <v>67</v>
      </c>
      <c r="BA316" s="2">
        <v>255</v>
      </c>
      <c r="BB316" s="2">
        <v>77</v>
      </c>
      <c r="BC316" s="2">
        <v>79</v>
      </c>
      <c r="BD316" s="2">
        <v>31</v>
      </c>
      <c r="BE316" s="2">
        <v>60</v>
      </c>
      <c r="BF316" s="2">
        <v>49</v>
      </c>
      <c r="BG316" s="2">
        <v>37</v>
      </c>
      <c r="BH316" s="2">
        <v>87</v>
      </c>
      <c r="BI316" s="2">
        <v>87</v>
      </c>
      <c r="BJ316" s="2">
        <v>206</v>
      </c>
      <c r="BK316" s="2">
        <v>110468</v>
      </c>
      <c r="BL316">
        <v>159332</v>
      </c>
      <c r="BN316" t="s">
        <v>115</v>
      </c>
      <c r="BO316">
        <v>13</v>
      </c>
      <c r="BP316">
        <v>10.3</v>
      </c>
      <c r="BQ316">
        <v>4</v>
      </c>
      <c r="BR316">
        <v>-1.285306879</v>
      </c>
      <c r="BS316" t="s">
        <v>143</v>
      </c>
      <c r="BT316">
        <v>71</v>
      </c>
      <c r="BU316">
        <v>0.14000000000000001</v>
      </c>
      <c r="BV316">
        <v>0.13900000000000001</v>
      </c>
      <c r="BW316">
        <v>0.02</v>
      </c>
      <c r="BX316">
        <v>1.7000000000000001E-2</v>
      </c>
      <c r="BY316">
        <v>0</v>
      </c>
      <c r="BZ316">
        <v>0</v>
      </c>
      <c r="CA316">
        <v>94.31</v>
      </c>
      <c r="CB316" t="s">
        <v>109</v>
      </c>
      <c r="CC316">
        <v>86893.427064958494</v>
      </c>
      <c r="CD316">
        <v>176117801.30421099</v>
      </c>
      <c r="CE316">
        <v>2.5</v>
      </c>
      <c r="CF316">
        <v>0.06</v>
      </c>
      <c r="CG316">
        <v>0.105</v>
      </c>
      <c r="CH316">
        <v>0.14499999999999999</v>
      </c>
      <c r="CI316">
        <v>0</v>
      </c>
      <c r="CJ316">
        <v>2</v>
      </c>
      <c r="CK316">
        <v>0</v>
      </c>
      <c r="CL316">
        <v>4.5685279187817E-2</v>
      </c>
      <c r="CM316">
        <v>2.3952095808382999E-2</v>
      </c>
      <c r="CN316">
        <v>0.128905562146893</v>
      </c>
      <c r="CO316">
        <v>1</v>
      </c>
      <c r="CP316">
        <v>0.14736842105263201</v>
      </c>
      <c r="CQ316">
        <v>0.13476070528967299</v>
      </c>
      <c r="CR316">
        <v>7.3913043478260998E-2</v>
      </c>
      <c r="CS316">
        <v>4.1666666666666997E-2</v>
      </c>
      <c r="CT316">
        <v>0.25</v>
      </c>
      <c r="CU316">
        <v>1.6666666666667E-2</v>
      </c>
      <c r="CV316">
        <v>6.1111111111110998E-2</v>
      </c>
      <c r="CW316">
        <v>0.23170731707317099</v>
      </c>
      <c r="CX316">
        <v>0</v>
      </c>
      <c r="CY316">
        <v>0</v>
      </c>
      <c r="CZ316">
        <f t="shared" si="44"/>
        <v>2.5925925925926002E-2</v>
      </c>
      <c r="DA316">
        <f t="shared" si="36"/>
        <v>9.942720912180826E-2</v>
      </c>
      <c r="DB316">
        <f t="shared" si="45"/>
        <v>6.2676567523867133E-2</v>
      </c>
      <c r="DC316">
        <f t="shared" si="46"/>
        <v>1.2776255858025739E-2</v>
      </c>
      <c r="DD316">
        <f t="shared" si="37"/>
        <v>0.29963573428577328</v>
      </c>
      <c r="DE316">
        <f t="shared" si="38"/>
        <v>0.18335298164864666</v>
      </c>
      <c r="DF316">
        <f t="shared" si="40"/>
        <v>0.15333333333333335</v>
      </c>
      <c r="DG316">
        <f t="shared" si="39"/>
        <v>0.11648752361333525</v>
      </c>
    </row>
    <row r="317" spans="1:111" x14ac:dyDescent="0.3">
      <c r="A317">
        <v>369</v>
      </c>
      <c r="B317">
        <v>4169900</v>
      </c>
      <c r="C317" t="s">
        <v>873</v>
      </c>
      <c r="D317">
        <v>2246</v>
      </c>
      <c r="E317">
        <v>2246</v>
      </c>
      <c r="F317">
        <v>1916</v>
      </c>
      <c r="G317">
        <v>0</v>
      </c>
      <c r="H317">
        <v>1464.29999999999</v>
      </c>
      <c r="I317">
        <v>749</v>
      </c>
      <c r="J317">
        <v>3</v>
      </c>
      <c r="K317">
        <v>557</v>
      </c>
      <c r="L317">
        <v>3.44</v>
      </c>
      <c r="M317">
        <v>797</v>
      </c>
      <c r="N317">
        <v>538</v>
      </c>
      <c r="O317">
        <v>211</v>
      </c>
      <c r="P317">
        <v>48</v>
      </c>
      <c r="Q317">
        <v>0.85</v>
      </c>
      <c r="R317">
        <v>0.84</v>
      </c>
      <c r="S317">
        <v>0.73</v>
      </c>
      <c r="T317">
        <v>181</v>
      </c>
      <c r="U317">
        <v>180</v>
      </c>
      <c r="V317">
        <v>168</v>
      </c>
      <c r="W317">
        <v>145</v>
      </c>
      <c r="X317">
        <v>176</v>
      </c>
      <c r="Y317">
        <v>178</v>
      </c>
      <c r="Z317">
        <v>137</v>
      </c>
      <c r="AA317">
        <v>146</v>
      </c>
      <c r="AB317">
        <v>122</v>
      </c>
      <c r="AC317">
        <v>132</v>
      </c>
      <c r="AD317">
        <v>131</v>
      </c>
      <c r="AE317">
        <v>115</v>
      </c>
      <c r="AF317">
        <v>128</v>
      </c>
      <c r="AG317">
        <v>131</v>
      </c>
      <c r="AH317">
        <v>86</v>
      </c>
      <c r="AI317">
        <v>43</v>
      </c>
      <c r="AJ317">
        <v>27</v>
      </c>
      <c r="AK317">
        <v>21</v>
      </c>
      <c r="AL317">
        <v>1148</v>
      </c>
      <c r="AM317">
        <v>33.1</v>
      </c>
      <c r="AN317">
        <v>1099</v>
      </c>
      <c r="AO317">
        <v>33.899999999999899</v>
      </c>
      <c r="AP317" s="2">
        <v>1152</v>
      </c>
      <c r="AQ317" s="2">
        <v>2171</v>
      </c>
      <c r="AR317" s="2">
        <v>47</v>
      </c>
      <c r="AS317" s="2">
        <v>943</v>
      </c>
      <c r="AT317" s="2">
        <v>1220</v>
      </c>
      <c r="AU317" s="2">
        <v>3</v>
      </c>
      <c r="AV317" s="2">
        <v>21</v>
      </c>
      <c r="AW317" s="2">
        <v>2</v>
      </c>
      <c r="AX317" s="2">
        <v>0</v>
      </c>
      <c r="AY317" s="2">
        <v>5</v>
      </c>
      <c r="AZ317" s="2">
        <v>52</v>
      </c>
      <c r="BA317" s="2">
        <v>1026</v>
      </c>
      <c r="BB317" s="2">
        <v>24</v>
      </c>
      <c r="BC317" s="2">
        <v>60</v>
      </c>
      <c r="BD317" s="2">
        <v>59</v>
      </c>
      <c r="BE317" s="2">
        <v>128</v>
      </c>
      <c r="BF317" s="2">
        <v>157</v>
      </c>
      <c r="BG317" s="2">
        <v>159</v>
      </c>
      <c r="BH317" s="2">
        <v>144</v>
      </c>
      <c r="BI317" s="2">
        <v>11</v>
      </c>
      <c r="BJ317" s="2">
        <v>7</v>
      </c>
      <c r="BK317" s="2">
        <v>64104</v>
      </c>
      <c r="BL317">
        <v>70881</v>
      </c>
      <c r="BN317" t="s">
        <v>107</v>
      </c>
      <c r="BO317">
        <v>22.5</v>
      </c>
      <c r="BP317">
        <v>16.1999999999999</v>
      </c>
      <c r="BQ317">
        <v>21</v>
      </c>
      <c r="BR317">
        <v>0.25870560529999997</v>
      </c>
      <c r="BS317" t="s">
        <v>780</v>
      </c>
      <c r="BT317">
        <v>54</v>
      </c>
      <c r="BU317">
        <v>0.47699999999999998</v>
      </c>
      <c r="BV317">
        <v>0.33100000000000002</v>
      </c>
      <c r="BW317">
        <v>0.27600000000000002</v>
      </c>
      <c r="BX317">
        <v>9.0999999999999998E-2</v>
      </c>
      <c r="BY317">
        <v>0</v>
      </c>
      <c r="BZ317">
        <v>81.319999999999894</v>
      </c>
      <c r="CA317">
        <v>0</v>
      </c>
      <c r="CB317" t="s">
        <v>119</v>
      </c>
      <c r="CC317">
        <v>59428.302897674097</v>
      </c>
      <c r="CD317">
        <v>42769610.3910871</v>
      </c>
      <c r="CE317">
        <v>2</v>
      </c>
      <c r="CF317">
        <v>0.27</v>
      </c>
      <c r="CG317">
        <v>0.72</v>
      </c>
      <c r="CH317">
        <v>0.14000000000000001</v>
      </c>
      <c r="CI317">
        <v>0</v>
      </c>
      <c r="CJ317">
        <v>1</v>
      </c>
      <c r="CK317">
        <v>0</v>
      </c>
      <c r="CL317">
        <v>0.52791878172588802</v>
      </c>
      <c r="CM317">
        <v>0.37724550898203602</v>
      </c>
      <c r="CN317">
        <v>0.613529694067797</v>
      </c>
      <c r="CO317">
        <v>0.66666666666666696</v>
      </c>
      <c r="CP317">
        <v>0.50210526315789505</v>
      </c>
      <c r="CQ317">
        <v>0.37657430730478603</v>
      </c>
      <c r="CR317">
        <v>0.39565217391304303</v>
      </c>
      <c r="CS317">
        <v>0.57499999999999996</v>
      </c>
      <c r="CT317">
        <v>0.5</v>
      </c>
      <c r="CU317">
        <v>0.36666666666666697</v>
      </c>
      <c r="CV317">
        <v>0.74444444444444402</v>
      </c>
      <c r="CW317">
        <v>0.219512195121951</v>
      </c>
      <c r="CX317">
        <v>0</v>
      </c>
      <c r="CY317">
        <v>0</v>
      </c>
      <c r="CZ317">
        <f t="shared" si="44"/>
        <v>0.37037037037037029</v>
      </c>
      <c r="DA317">
        <f t="shared" si="36"/>
        <v>0.462332936093931</v>
      </c>
      <c r="DB317">
        <f t="shared" si="45"/>
        <v>0.41635165323215062</v>
      </c>
      <c r="DC317">
        <f t="shared" si="46"/>
        <v>0.50496224475862983</v>
      </c>
      <c r="DD317">
        <f t="shared" si="37"/>
        <v>0.54634016286059706</v>
      </c>
      <c r="DE317">
        <f t="shared" si="38"/>
        <v>0.66323987392480199</v>
      </c>
      <c r="DF317">
        <f t="shared" si="40"/>
        <v>0.15666666666666665</v>
      </c>
      <c r="DG317">
        <f t="shared" si="39"/>
        <v>0.44162292845003287</v>
      </c>
    </row>
    <row r="318" spans="1:111" x14ac:dyDescent="0.3">
      <c r="A318">
        <v>212</v>
      </c>
      <c r="B318">
        <v>4170200</v>
      </c>
      <c r="C318" t="s">
        <v>550</v>
      </c>
      <c r="D318">
        <v>8327</v>
      </c>
      <c r="E318">
        <v>8315</v>
      </c>
      <c r="F318">
        <v>6872</v>
      </c>
      <c r="G318">
        <v>12</v>
      </c>
      <c r="H318">
        <v>2728</v>
      </c>
      <c r="I318">
        <v>3156</v>
      </c>
      <c r="J318">
        <v>2.63</v>
      </c>
      <c r="K318">
        <v>2185</v>
      </c>
      <c r="L318">
        <v>3.15</v>
      </c>
      <c r="M318">
        <v>3287</v>
      </c>
      <c r="N318">
        <v>1910</v>
      </c>
      <c r="O318">
        <v>1246</v>
      </c>
      <c r="P318">
        <v>131</v>
      </c>
      <c r="Q318">
        <v>0.75</v>
      </c>
      <c r="R318">
        <v>0.8</v>
      </c>
      <c r="S318">
        <v>0.64</v>
      </c>
      <c r="T318">
        <v>620</v>
      </c>
      <c r="U318">
        <v>609</v>
      </c>
      <c r="V318">
        <v>572</v>
      </c>
      <c r="W318">
        <v>532</v>
      </c>
      <c r="X318">
        <v>503</v>
      </c>
      <c r="Y318">
        <v>593</v>
      </c>
      <c r="Z318">
        <v>569</v>
      </c>
      <c r="AA318">
        <v>577</v>
      </c>
      <c r="AB318">
        <v>496</v>
      </c>
      <c r="AC318">
        <v>417</v>
      </c>
      <c r="AD318">
        <v>449</v>
      </c>
      <c r="AE318">
        <v>505</v>
      </c>
      <c r="AF318">
        <v>519</v>
      </c>
      <c r="AG318">
        <v>463</v>
      </c>
      <c r="AH318">
        <v>345</v>
      </c>
      <c r="AI318">
        <v>241</v>
      </c>
      <c r="AJ318">
        <v>155</v>
      </c>
      <c r="AK318">
        <v>160</v>
      </c>
      <c r="AL318">
        <v>4076</v>
      </c>
      <c r="AM318">
        <v>34.700000000000003</v>
      </c>
      <c r="AN318">
        <v>4249</v>
      </c>
      <c r="AO318">
        <v>38</v>
      </c>
      <c r="AP318" s="2">
        <v>5862</v>
      </c>
      <c r="AQ318" s="2">
        <v>8300</v>
      </c>
      <c r="AR318" s="2">
        <v>29</v>
      </c>
      <c r="AS318" s="2">
        <v>1439</v>
      </c>
      <c r="AT318" s="2">
        <v>6370</v>
      </c>
      <c r="AU318" s="2">
        <v>48</v>
      </c>
      <c r="AV318" s="2">
        <v>100</v>
      </c>
      <c r="AW318" s="2">
        <v>78</v>
      </c>
      <c r="AX318" s="2">
        <v>19</v>
      </c>
      <c r="AY318" s="2">
        <v>7</v>
      </c>
      <c r="AZ318" s="2">
        <v>265</v>
      </c>
      <c r="BA318" s="2">
        <v>1957</v>
      </c>
      <c r="BB318" s="2">
        <v>385</v>
      </c>
      <c r="BC318" s="2">
        <v>223</v>
      </c>
      <c r="BD318" s="2">
        <v>174</v>
      </c>
      <c r="BE318" s="2">
        <v>374</v>
      </c>
      <c r="BF318" s="2">
        <v>715</v>
      </c>
      <c r="BG318" s="2">
        <v>658</v>
      </c>
      <c r="BH318" s="2">
        <v>489</v>
      </c>
      <c r="BI318" s="2">
        <v>73</v>
      </c>
      <c r="BJ318" s="2">
        <v>65</v>
      </c>
      <c r="BK318" s="2">
        <v>62130</v>
      </c>
      <c r="BL318">
        <v>70392</v>
      </c>
      <c r="BN318" t="s">
        <v>107</v>
      </c>
      <c r="BO318">
        <v>23.3</v>
      </c>
      <c r="BP318">
        <v>16.5</v>
      </c>
      <c r="BQ318">
        <v>10</v>
      </c>
      <c r="BR318">
        <v>-0.48910969399999998</v>
      </c>
      <c r="BS318" t="s">
        <v>133</v>
      </c>
      <c r="BT318">
        <v>54</v>
      </c>
      <c r="BU318">
        <v>0.25900000000000001</v>
      </c>
      <c r="BV318">
        <v>0.34499999999999997</v>
      </c>
      <c r="BW318">
        <v>0.12</v>
      </c>
      <c r="BX318">
        <v>1.4E-2</v>
      </c>
      <c r="BY318">
        <v>0</v>
      </c>
      <c r="BZ318">
        <v>0</v>
      </c>
      <c r="CA318">
        <v>73.510000000000005</v>
      </c>
      <c r="CB318" t="s">
        <v>119</v>
      </c>
      <c r="CC318">
        <v>77017.809105709704</v>
      </c>
      <c r="CD318">
        <v>85434204.466001004</v>
      </c>
      <c r="CE318">
        <v>2</v>
      </c>
      <c r="CF318">
        <v>0.146666666666667</v>
      </c>
      <c r="CG318">
        <v>0.57999999999999996</v>
      </c>
      <c r="CH318">
        <v>0.24</v>
      </c>
      <c r="CI318">
        <v>6.6666666666670002E-3</v>
      </c>
      <c r="CJ318">
        <v>3</v>
      </c>
      <c r="CK318">
        <v>0</v>
      </c>
      <c r="CL318">
        <v>0.56852791878172604</v>
      </c>
      <c r="CM318">
        <v>0.39520958083832303</v>
      </c>
      <c r="CN318">
        <v>0.37881051663527898</v>
      </c>
      <c r="CO318">
        <v>0.66666666666666696</v>
      </c>
      <c r="CP318">
        <v>0.272631578947368</v>
      </c>
      <c r="CQ318">
        <v>0.39420654911838798</v>
      </c>
      <c r="CR318">
        <v>6.0869565217391002E-2</v>
      </c>
      <c r="CS318">
        <v>0.25</v>
      </c>
      <c r="CT318">
        <v>0.5</v>
      </c>
      <c r="CU318">
        <v>0.16111111111111101</v>
      </c>
      <c r="CV318">
        <v>0.58888888888888902</v>
      </c>
      <c r="CW318">
        <v>0.46341463414634099</v>
      </c>
      <c r="CX318">
        <v>7.4906367041200003E-3</v>
      </c>
      <c r="CY318">
        <v>0</v>
      </c>
      <c r="CZ318">
        <f t="shared" si="44"/>
        <v>0.25249687890137335</v>
      </c>
      <c r="DA318">
        <f t="shared" si="36"/>
        <v>0.24442692332078675</v>
      </c>
      <c r="DB318">
        <f t="shared" si="45"/>
        <v>0.24846190111108005</v>
      </c>
      <c r="DC318">
        <f t="shared" si="46"/>
        <v>0.27132129289881091</v>
      </c>
      <c r="DD318">
        <f t="shared" si="37"/>
        <v>0.50230367073049875</v>
      </c>
      <c r="DE318">
        <f t="shared" si="38"/>
        <v>0.57758054678124049</v>
      </c>
      <c r="DF318">
        <f t="shared" si="40"/>
        <v>9.6666666666666665E-2</v>
      </c>
      <c r="DG318">
        <f t="shared" si="39"/>
        <v>0.31518950211557267</v>
      </c>
    </row>
    <row r="319" spans="1:111" x14ac:dyDescent="0.3">
      <c r="A319">
        <v>213</v>
      </c>
      <c r="B319">
        <v>4170700</v>
      </c>
      <c r="C319" t="s">
        <v>552</v>
      </c>
      <c r="D319">
        <v>3047</v>
      </c>
      <c r="E319">
        <v>2843</v>
      </c>
      <c r="F319">
        <v>2289</v>
      </c>
      <c r="G319">
        <v>204</v>
      </c>
      <c r="H319">
        <v>3271.4</v>
      </c>
      <c r="I319">
        <v>1225</v>
      </c>
      <c r="J319">
        <v>2.3199999999999998</v>
      </c>
      <c r="K319">
        <v>766</v>
      </c>
      <c r="L319">
        <v>2.99</v>
      </c>
      <c r="M319">
        <v>1296</v>
      </c>
      <c r="N319">
        <v>835</v>
      </c>
      <c r="O319">
        <v>390</v>
      </c>
      <c r="P319">
        <v>71</v>
      </c>
      <c r="Q319">
        <v>1.1399999999999999</v>
      </c>
      <c r="R319">
        <v>1.27</v>
      </c>
      <c r="S319">
        <v>1.0900000000000001</v>
      </c>
      <c r="T319">
        <v>128</v>
      </c>
      <c r="U319">
        <v>139</v>
      </c>
      <c r="V319">
        <v>151</v>
      </c>
      <c r="W319">
        <v>180</v>
      </c>
      <c r="X319">
        <v>156</v>
      </c>
      <c r="Y319">
        <v>169</v>
      </c>
      <c r="Z319">
        <v>155</v>
      </c>
      <c r="AA319">
        <v>133</v>
      </c>
      <c r="AB319">
        <v>141</v>
      </c>
      <c r="AC319">
        <v>173</v>
      </c>
      <c r="AD319">
        <v>175</v>
      </c>
      <c r="AE319">
        <v>241</v>
      </c>
      <c r="AF319">
        <v>210</v>
      </c>
      <c r="AG319">
        <v>167</v>
      </c>
      <c r="AH319">
        <v>183</v>
      </c>
      <c r="AI319">
        <v>156</v>
      </c>
      <c r="AJ319">
        <v>141</v>
      </c>
      <c r="AK319">
        <v>247</v>
      </c>
      <c r="AL319">
        <v>1469</v>
      </c>
      <c r="AM319">
        <v>46.5</v>
      </c>
      <c r="AN319">
        <v>1576</v>
      </c>
      <c r="AO319">
        <v>53.399999999999899</v>
      </c>
      <c r="AP319" s="2">
        <v>2341</v>
      </c>
      <c r="AQ319" s="2">
        <v>2986</v>
      </c>
      <c r="AR319" s="2">
        <v>22</v>
      </c>
      <c r="AS319" s="2">
        <v>120</v>
      </c>
      <c r="AT319" s="2">
        <v>2813</v>
      </c>
      <c r="AU319" s="2">
        <v>8</v>
      </c>
      <c r="AV319" s="2">
        <v>16</v>
      </c>
      <c r="AW319" s="2">
        <v>18</v>
      </c>
      <c r="AX319" s="2">
        <v>2</v>
      </c>
      <c r="AY319" s="2">
        <v>0</v>
      </c>
      <c r="AZ319" s="2">
        <v>71</v>
      </c>
      <c r="BA319" s="2">
        <v>234</v>
      </c>
      <c r="BB319" s="2">
        <v>102</v>
      </c>
      <c r="BC319" s="2">
        <v>102</v>
      </c>
      <c r="BD319" s="2">
        <v>93</v>
      </c>
      <c r="BE319" s="2">
        <v>82</v>
      </c>
      <c r="BF319" s="2">
        <v>194</v>
      </c>
      <c r="BG319" s="2">
        <v>221</v>
      </c>
      <c r="BH319" s="2">
        <v>269</v>
      </c>
      <c r="BI319" s="2">
        <v>125</v>
      </c>
      <c r="BJ319" s="2">
        <v>38</v>
      </c>
      <c r="BK319" s="2">
        <v>78375</v>
      </c>
      <c r="BL319">
        <v>86251</v>
      </c>
      <c r="BN319" t="s">
        <v>107</v>
      </c>
      <c r="BO319">
        <v>22.5</v>
      </c>
      <c r="BP319">
        <v>12.8</v>
      </c>
      <c r="BQ319">
        <v>10</v>
      </c>
      <c r="BR319">
        <v>-0.48910969399999998</v>
      </c>
      <c r="BS319" t="s">
        <v>133</v>
      </c>
      <c r="BT319">
        <v>54</v>
      </c>
      <c r="BU319">
        <v>0.115</v>
      </c>
      <c r="BV319">
        <v>0.19700000000000001</v>
      </c>
      <c r="BW319">
        <v>7.9000000000000001E-2</v>
      </c>
      <c r="BX319">
        <v>2.1000000000000001E-2</v>
      </c>
      <c r="BY319">
        <v>0</v>
      </c>
      <c r="BZ319">
        <v>0</v>
      </c>
      <c r="CA319">
        <v>82.519999999999897</v>
      </c>
      <c r="CB319" t="s">
        <v>119</v>
      </c>
      <c r="CC319">
        <v>28807.310507470102</v>
      </c>
      <c r="CD319">
        <v>25958498.887406301</v>
      </c>
      <c r="CE319">
        <v>2</v>
      </c>
      <c r="CF319">
        <v>0.05</v>
      </c>
      <c r="CG319">
        <v>0.22</v>
      </c>
      <c r="CH319">
        <v>0.1</v>
      </c>
      <c r="CI319">
        <v>0.01</v>
      </c>
      <c r="CJ319">
        <v>1</v>
      </c>
      <c r="CK319">
        <v>0</v>
      </c>
      <c r="CL319">
        <v>0.52791878172588802</v>
      </c>
      <c r="CM319">
        <v>0.17365269461077801</v>
      </c>
      <c r="CN319">
        <v>0.37881051663527898</v>
      </c>
      <c r="CO319">
        <v>0.66666666666666696</v>
      </c>
      <c r="CP319">
        <v>0.121052631578947</v>
      </c>
      <c r="CQ319">
        <v>0.20780856423173799</v>
      </c>
      <c r="CR319">
        <v>9.1304347826086998E-2</v>
      </c>
      <c r="CS319">
        <v>0.164583333333333</v>
      </c>
      <c r="CT319">
        <v>0.5</v>
      </c>
      <c r="CU319">
        <v>0</v>
      </c>
      <c r="CV319">
        <v>0.18888888888888899</v>
      </c>
      <c r="CW319">
        <v>0.12195121951219499</v>
      </c>
      <c r="CX319">
        <v>1.123595505618E-2</v>
      </c>
      <c r="CY319">
        <v>0</v>
      </c>
      <c r="CZ319">
        <f t="shared" si="44"/>
        <v>6.6708281315023002E-2</v>
      </c>
      <c r="DA319">
        <f t="shared" si="36"/>
        <v>0.14618721924252623</v>
      </c>
      <c r="DB319">
        <f t="shared" si="45"/>
        <v>0.10644775027877462</v>
      </c>
      <c r="DC319">
        <f t="shared" si="46"/>
        <v>7.3689686687990016E-2</v>
      </c>
      <c r="DD319">
        <f t="shared" si="37"/>
        <v>0.43676216490965303</v>
      </c>
      <c r="DE319">
        <f t="shared" si="38"/>
        <v>0.45008989035013441</v>
      </c>
      <c r="DF319">
        <f t="shared" si="40"/>
        <v>7.3333333333333334E-2</v>
      </c>
      <c r="DG319">
        <f t="shared" si="39"/>
        <v>0.19903763679048592</v>
      </c>
    </row>
    <row r="320" spans="1:111" x14ac:dyDescent="0.3">
      <c r="A320">
        <v>370</v>
      </c>
      <c r="B320">
        <v>4170850</v>
      </c>
      <c r="C320" t="s">
        <v>875</v>
      </c>
      <c r="D320">
        <v>142</v>
      </c>
      <c r="E320">
        <v>142</v>
      </c>
      <c r="F320">
        <v>121</v>
      </c>
      <c r="G320">
        <v>0</v>
      </c>
      <c r="H320">
        <v>546.79999999999905</v>
      </c>
      <c r="I320">
        <v>48</v>
      </c>
      <c r="J320">
        <v>2.96</v>
      </c>
      <c r="K320">
        <v>36</v>
      </c>
      <c r="L320">
        <v>3.36</v>
      </c>
      <c r="M320">
        <v>53</v>
      </c>
      <c r="N320">
        <v>38</v>
      </c>
      <c r="O320">
        <v>10</v>
      </c>
      <c r="P320">
        <v>5</v>
      </c>
      <c r="Q320">
        <v>0.45</v>
      </c>
      <c r="R320">
        <v>0.57999999999999996</v>
      </c>
      <c r="S320">
        <v>-0.48</v>
      </c>
      <c r="T320">
        <v>6</v>
      </c>
      <c r="U320">
        <v>7</v>
      </c>
      <c r="V320">
        <v>10</v>
      </c>
      <c r="W320">
        <v>7</v>
      </c>
      <c r="X320">
        <v>3</v>
      </c>
      <c r="Y320">
        <v>6</v>
      </c>
      <c r="Z320">
        <v>5</v>
      </c>
      <c r="AA320">
        <v>6</v>
      </c>
      <c r="AB320">
        <v>8</v>
      </c>
      <c r="AC320">
        <v>9</v>
      </c>
      <c r="AD320">
        <v>10</v>
      </c>
      <c r="AE320">
        <v>11</v>
      </c>
      <c r="AF320">
        <v>15</v>
      </c>
      <c r="AG320">
        <v>17</v>
      </c>
      <c r="AH320">
        <v>12</v>
      </c>
      <c r="AI320">
        <v>5</v>
      </c>
      <c r="AJ320">
        <v>2</v>
      </c>
      <c r="AK320">
        <v>1</v>
      </c>
      <c r="AL320">
        <v>72</v>
      </c>
      <c r="AM320">
        <v>52</v>
      </c>
      <c r="AN320">
        <v>68</v>
      </c>
      <c r="AO320">
        <v>51</v>
      </c>
      <c r="AP320" s="2"/>
      <c r="AQ320" s="2"/>
      <c r="AR320" s="2"/>
      <c r="AS320" s="2">
        <v>4</v>
      </c>
      <c r="AT320" s="2">
        <v>133</v>
      </c>
      <c r="AU320" s="2">
        <v>0</v>
      </c>
      <c r="AV320" s="2">
        <v>1</v>
      </c>
      <c r="AW320" s="2">
        <v>1</v>
      </c>
      <c r="AX320" s="2">
        <v>0</v>
      </c>
      <c r="AY320" s="2">
        <v>1</v>
      </c>
      <c r="AZ320" s="2">
        <v>2</v>
      </c>
      <c r="BA320" s="2">
        <v>9</v>
      </c>
      <c r="BB320" s="2">
        <v>1</v>
      </c>
      <c r="BC320" s="2">
        <v>4</v>
      </c>
      <c r="BD320" s="2">
        <v>2</v>
      </c>
      <c r="BE320" s="2">
        <v>5</v>
      </c>
      <c r="BF320" s="2">
        <v>9</v>
      </c>
      <c r="BG320" s="2">
        <v>12</v>
      </c>
      <c r="BH320" s="2">
        <v>9</v>
      </c>
      <c r="BI320" s="2">
        <v>3</v>
      </c>
      <c r="BJ320" s="2">
        <v>2</v>
      </c>
      <c r="BK320" s="2">
        <v>78608</v>
      </c>
      <c r="BL320">
        <v>87978</v>
      </c>
      <c r="BN320" t="s">
        <v>177</v>
      </c>
      <c r="BO320">
        <v>21.399999999999899</v>
      </c>
      <c r="BP320">
        <v>16.5</v>
      </c>
      <c r="BQ320">
        <v>22</v>
      </c>
      <c r="BR320">
        <v>0.3380070268</v>
      </c>
      <c r="BS320" t="s">
        <v>728</v>
      </c>
      <c r="BT320">
        <v>59</v>
      </c>
      <c r="BU320">
        <v>5.1999999999999998E-2</v>
      </c>
      <c r="BV320">
        <v>0.26400000000000001</v>
      </c>
      <c r="BW320">
        <v>4.5999999999999999E-2</v>
      </c>
      <c r="BX320">
        <v>0</v>
      </c>
      <c r="BY320">
        <v>11.02</v>
      </c>
      <c r="BZ320">
        <v>0</v>
      </c>
      <c r="CA320">
        <v>0</v>
      </c>
      <c r="CB320" t="s">
        <v>119</v>
      </c>
      <c r="CC320">
        <v>11619.741524105901</v>
      </c>
      <c r="CD320">
        <v>7232095.4881283501</v>
      </c>
      <c r="CL320">
        <v>0.47208121827411198</v>
      </c>
      <c r="CM320">
        <v>0.39520958083832303</v>
      </c>
      <c r="CN320">
        <v>0.63842028462021305</v>
      </c>
      <c r="CO320">
        <v>0.76470588235294101</v>
      </c>
      <c r="CP320">
        <v>5.4736842105263001E-2</v>
      </c>
      <c r="CQ320">
        <v>0.29219143576826201</v>
      </c>
      <c r="CR320">
        <v>0</v>
      </c>
      <c r="CS320">
        <v>9.5833333333333007E-2</v>
      </c>
      <c r="DA320">
        <f t="shared" si="36"/>
        <v>0.11069040280171449</v>
      </c>
      <c r="DC320">
        <f>DA320</f>
        <v>0.11069040280171449</v>
      </c>
      <c r="DD320">
        <f t="shared" si="37"/>
        <v>0.56760424152139732</v>
      </c>
      <c r="DE320">
        <f t="shared" si="38"/>
        <v>0.70460253889436186</v>
      </c>
      <c r="DF320">
        <f t="shared" si="40"/>
        <v>5.5099999999999996E-2</v>
      </c>
      <c r="DG320">
        <f t="shared" si="39"/>
        <v>0.2901309805653588</v>
      </c>
    </row>
    <row r="321" spans="1:111" x14ac:dyDescent="0.3">
      <c r="A321">
        <v>214</v>
      </c>
      <c r="B321">
        <v>4170870</v>
      </c>
      <c r="C321" t="s">
        <v>554</v>
      </c>
      <c r="D321">
        <v>93</v>
      </c>
      <c r="E321">
        <v>93</v>
      </c>
      <c r="F321">
        <v>74</v>
      </c>
      <c r="G321">
        <v>0</v>
      </c>
      <c r="H321">
        <v>299.39999999999901</v>
      </c>
      <c r="I321">
        <v>38</v>
      </c>
      <c r="J321">
        <v>2.4500000000000002</v>
      </c>
      <c r="K321">
        <v>26</v>
      </c>
      <c r="L321">
        <v>2.85</v>
      </c>
      <c r="M321">
        <v>38</v>
      </c>
      <c r="N321">
        <v>29</v>
      </c>
      <c r="O321">
        <v>9</v>
      </c>
      <c r="P321">
        <v>0</v>
      </c>
      <c r="Q321">
        <v>1.1299999999999999</v>
      </c>
      <c r="R321">
        <v>1.26</v>
      </c>
      <c r="S321">
        <v>3.32</v>
      </c>
      <c r="T321">
        <v>4</v>
      </c>
      <c r="U321">
        <v>4</v>
      </c>
      <c r="V321">
        <v>4</v>
      </c>
      <c r="W321">
        <v>4</v>
      </c>
      <c r="X321">
        <v>4</v>
      </c>
      <c r="Y321">
        <v>5</v>
      </c>
      <c r="Z321">
        <v>3</v>
      </c>
      <c r="AA321">
        <v>6</v>
      </c>
      <c r="AB321">
        <v>6</v>
      </c>
      <c r="AC321">
        <v>5</v>
      </c>
      <c r="AD321">
        <v>4</v>
      </c>
      <c r="AE321">
        <v>7</v>
      </c>
      <c r="AF321">
        <v>9</v>
      </c>
      <c r="AG321">
        <v>12</v>
      </c>
      <c r="AH321">
        <v>10</v>
      </c>
      <c r="AI321">
        <v>4</v>
      </c>
      <c r="AJ321">
        <v>2</v>
      </c>
      <c r="AK321">
        <v>2</v>
      </c>
      <c r="AL321">
        <v>47</v>
      </c>
      <c r="AM321">
        <v>53.799999999999898</v>
      </c>
      <c r="AN321">
        <v>48</v>
      </c>
      <c r="AO321">
        <v>52.5</v>
      </c>
      <c r="AP321" s="2"/>
      <c r="AQ321" s="2"/>
      <c r="AR321" s="2"/>
      <c r="AS321" s="2">
        <v>4</v>
      </c>
      <c r="AT321" s="2">
        <v>83</v>
      </c>
      <c r="AU321" s="2">
        <v>0</v>
      </c>
      <c r="AV321" s="2">
        <v>1</v>
      </c>
      <c r="AW321" s="2">
        <v>1</v>
      </c>
      <c r="AX321" s="2">
        <v>0</v>
      </c>
      <c r="AY321" s="2">
        <v>0</v>
      </c>
      <c r="AZ321" s="2">
        <v>3</v>
      </c>
      <c r="BA321" s="2">
        <v>10</v>
      </c>
      <c r="BB321" s="2">
        <v>3</v>
      </c>
      <c r="BC321" s="2">
        <v>4</v>
      </c>
      <c r="BD321" s="2">
        <v>5</v>
      </c>
      <c r="BE321" s="2">
        <v>3</v>
      </c>
      <c r="BF321" s="2">
        <v>10</v>
      </c>
      <c r="BG321" s="2">
        <v>4</v>
      </c>
      <c r="BH321" s="2">
        <v>5</v>
      </c>
      <c r="BI321" s="2">
        <v>0</v>
      </c>
      <c r="BJ321" s="2">
        <v>3</v>
      </c>
      <c r="BK321" s="2">
        <v>56145</v>
      </c>
      <c r="BL321">
        <v>84164</v>
      </c>
      <c r="BN321" t="s">
        <v>115</v>
      </c>
      <c r="BO321">
        <v>16.899999999999899</v>
      </c>
      <c r="BP321">
        <v>13</v>
      </c>
      <c r="BQ321">
        <v>1</v>
      </c>
      <c r="BR321">
        <v>-1.69579697</v>
      </c>
      <c r="BS321" t="s">
        <v>108</v>
      </c>
      <c r="BT321">
        <v>40</v>
      </c>
      <c r="BU321">
        <v>6.9000000000000006E-2</v>
      </c>
      <c r="BV321">
        <v>0.48799999999999999</v>
      </c>
      <c r="BW321">
        <v>0.22</v>
      </c>
      <c r="BX321">
        <v>0</v>
      </c>
      <c r="BY321">
        <v>0</v>
      </c>
      <c r="BZ321">
        <v>0</v>
      </c>
      <c r="CA321">
        <v>24.18</v>
      </c>
      <c r="CB321" t="s">
        <v>119</v>
      </c>
      <c r="CC321">
        <v>26201.490948921601</v>
      </c>
      <c r="CD321">
        <v>8656770.1975076403</v>
      </c>
      <c r="CL321">
        <v>0.243654822335025</v>
      </c>
      <c r="CM321">
        <v>0.18562874251497</v>
      </c>
      <c r="CN321">
        <v>6.3725674827000002E-5</v>
      </c>
      <c r="CO321">
        <v>0.39215686274509798</v>
      </c>
      <c r="CP321">
        <v>7.2631578947368006E-2</v>
      </c>
      <c r="CQ321">
        <v>0.57430730478589398</v>
      </c>
      <c r="CR321">
        <v>0</v>
      </c>
      <c r="CS321">
        <v>0.45833333333333298</v>
      </c>
      <c r="DA321">
        <f t="shared" si="36"/>
        <v>0.27631805426664874</v>
      </c>
      <c r="DC321">
        <f>DA321</f>
        <v>0.27631805426664874</v>
      </c>
      <c r="DD321">
        <f t="shared" si="37"/>
        <v>0.20537603831747997</v>
      </c>
      <c r="DE321">
        <f t="shared" si="38"/>
        <v>0</v>
      </c>
      <c r="DF321">
        <f t="shared" si="40"/>
        <v>0</v>
      </c>
      <c r="DG321">
        <f t="shared" si="39"/>
        <v>9.2106018088882913E-2</v>
      </c>
    </row>
    <row r="322" spans="1:111" x14ac:dyDescent="0.3">
      <c r="A322">
        <v>316</v>
      </c>
      <c r="B322">
        <v>4171000</v>
      </c>
      <c r="C322" t="s">
        <v>765</v>
      </c>
      <c r="D322">
        <v>209</v>
      </c>
      <c r="E322">
        <v>209</v>
      </c>
      <c r="F322">
        <v>153</v>
      </c>
      <c r="G322">
        <v>0</v>
      </c>
      <c r="H322">
        <v>95.799999999999898</v>
      </c>
      <c r="I322">
        <v>123</v>
      </c>
      <c r="J322">
        <v>1.7</v>
      </c>
      <c r="K322">
        <v>73</v>
      </c>
      <c r="L322">
        <v>2.1</v>
      </c>
      <c r="M322">
        <v>317</v>
      </c>
      <c r="N322">
        <v>102</v>
      </c>
      <c r="O322">
        <v>21</v>
      </c>
      <c r="P322">
        <v>194</v>
      </c>
      <c r="Q322">
        <v>0.22</v>
      </c>
      <c r="R322">
        <v>0.28999999999999998</v>
      </c>
      <c r="S322">
        <v>1.04</v>
      </c>
      <c r="T322">
        <v>4</v>
      </c>
      <c r="U322">
        <v>5</v>
      </c>
      <c r="V322">
        <v>5</v>
      </c>
      <c r="W322">
        <v>6</v>
      </c>
      <c r="X322">
        <v>7</v>
      </c>
      <c r="Y322">
        <v>4</v>
      </c>
      <c r="Z322">
        <v>7</v>
      </c>
      <c r="AA322">
        <v>7</v>
      </c>
      <c r="AB322">
        <v>7</v>
      </c>
      <c r="AC322">
        <v>8</v>
      </c>
      <c r="AD322">
        <v>11</v>
      </c>
      <c r="AE322">
        <v>25</v>
      </c>
      <c r="AF322">
        <v>28</v>
      </c>
      <c r="AG322">
        <v>32</v>
      </c>
      <c r="AH322">
        <v>27</v>
      </c>
      <c r="AI322">
        <v>16</v>
      </c>
      <c r="AJ322">
        <v>5</v>
      </c>
      <c r="AK322">
        <v>5</v>
      </c>
      <c r="AL322">
        <v>112</v>
      </c>
      <c r="AM322">
        <v>62.299999999999898</v>
      </c>
      <c r="AN322">
        <v>97</v>
      </c>
      <c r="AO322">
        <v>60.6</v>
      </c>
      <c r="AP322" s="2"/>
      <c r="AQ322" s="2"/>
      <c r="AR322" s="2"/>
      <c r="AS322" s="2">
        <v>11</v>
      </c>
      <c r="AT322" s="2">
        <v>185</v>
      </c>
      <c r="AU322" s="2">
        <v>0</v>
      </c>
      <c r="AV322" s="2">
        <v>4</v>
      </c>
      <c r="AW322" s="2">
        <v>5</v>
      </c>
      <c r="AX322" s="2">
        <v>0</v>
      </c>
      <c r="AY322" s="2">
        <v>0</v>
      </c>
      <c r="AZ322" s="2">
        <v>4</v>
      </c>
      <c r="BA322" s="2">
        <v>24</v>
      </c>
      <c r="BB322" s="2">
        <v>25</v>
      </c>
      <c r="BC322" s="2">
        <v>15</v>
      </c>
      <c r="BD322" s="2">
        <v>14</v>
      </c>
      <c r="BE322" s="2">
        <v>14</v>
      </c>
      <c r="BF322" s="2">
        <v>15</v>
      </c>
      <c r="BG322" s="2">
        <v>11</v>
      </c>
      <c r="BH322" s="2">
        <v>10</v>
      </c>
      <c r="BI322" s="2">
        <v>17</v>
      </c>
      <c r="BJ322" s="2">
        <v>2</v>
      </c>
      <c r="BK322" s="2">
        <v>41944</v>
      </c>
      <c r="BL322">
        <v>67443</v>
      </c>
      <c r="BN322" t="s">
        <v>107</v>
      </c>
      <c r="BO322">
        <v>26.6999999999999</v>
      </c>
      <c r="BP322">
        <v>14.3</v>
      </c>
      <c r="BQ322">
        <v>26</v>
      </c>
      <c r="BR322">
        <v>0.67367479320000001</v>
      </c>
      <c r="BS322" t="s">
        <v>640</v>
      </c>
      <c r="BT322">
        <v>52</v>
      </c>
      <c r="BU322">
        <v>0.02</v>
      </c>
      <c r="BV322">
        <v>0.45800000000000002</v>
      </c>
      <c r="BW322">
        <v>0.10100000000000001</v>
      </c>
      <c r="BX322">
        <v>0</v>
      </c>
      <c r="BY322">
        <v>92.989999999999895</v>
      </c>
      <c r="BZ322">
        <v>0</v>
      </c>
      <c r="CA322">
        <v>0</v>
      </c>
      <c r="CB322" t="s">
        <v>119</v>
      </c>
      <c r="CC322">
        <v>31583.3470800496</v>
      </c>
      <c r="CD322">
        <v>60793683.717108302</v>
      </c>
      <c r="CL322">
        <v>0.74111675126903498</v>
      </c>
      <c r="CM322">
        <v>0.26347305389221598</v>
      </c>
      <c r="CN322">
        <v>0.74377739899560602</v>
      </c>
      <c r="CO322">
        <v>0.62745098039215697</v>
      </c>
      <c r="CP322">
        <v>2.1052631578947E-2</v>
      </c>
      <c r="CQ322">
        <v>0.536523929471033</v>
      </c>
      <c r="CR322">
        <v>0</v>
      </c>
      <c r="CS322">
        <v>0.210416666666667</v>
      </c>
      <c r="DA322">
        <f t="shared" si="36"/>
        <v>0.19199830692916176</v>
      </c>
      <c r="DC322">
        <f>DA322</f>
        <v>0.19199830692916176</v>
      </c>
      <c r="DD322">
        <f t="shared" si="37"/>
        <v>0.59395454613725351</v>
      </c>
      <c r="DE322">
        <f t="shared" si="38"/>
        <v>0.75585887776789806</v>
      </c>
      <c r="DF322">
        <f t="shared" si="40"/>
        <v>0.46494999999999947</v>
      </c>
      <c r="DG322">
        <f t="shared" si="39"/>
        <v>0.47093572823235313</v>
      </c>
    </row>
    <row r="323" spans="1:111" x14ac:dyDescent="0.3">
      <c r="A323">
        <v>317</v>
      </c>
      <c r="B323">
        <v>4171250</v>
      </c>
      <c r="C323" t="s">
        <v>767</v>
      </c>
      <c r="D323">
        <v>1941</v>
      </c>
      <c r="E323">
        <v>1941</v>
      </c>
      <c r="F323">
        <v>1605</v>
      </c>
      <c r="G323">
        <v>0</v>
      </c>
      <c r="H323">
        <v>219.4</v>
      </c>
      <c r="I323">
        <v>998</v>
      </c>
      <c r="J323">
        <v>1.94</v>
      </c>
      <c r="K323">
        <v>721</v>
      </c>
      <c r="L323">
        <v>2.23</v>
      </c>
      <c r="M323">
        <v>5425</v>
      </c>
      <c r="N323">
        <v>923</v>
      </c>
      <c r="O323">
        <v>75</v>
      </c>
      <c r="P323">
        <v>4427</v>
      </c>
      <c r="Q323">
        <v>2.99</v>
      </c>
      <c r="R323">
        <v>2.88</v>
      </c>
      <c r="S323">
        <v>2.95</v>
      </c>
      <c r="T323">
        <v>27</v>
      </c>
      <c r="U323">
        <v>34</v>
      </c>
      <c r="V323">
        <v>44</v>
      </c>
      <c r="W323">
        <v>34</v>
      </c>
      <c r="X323">
        <v>35</v>
      </c>
      <c r="Y323">
        <v>31</v>
      </c>
      <c r="Z323">
        <v>50</v>
      </c>
      <c r="AA323">
        <v>45</v>
      </c>
      <c r="AB323">
        <v>41</v>
      </c>
      <c r="AC323">
        <v>61</v>
      </c>
      <c r="AD323">
        <v>99</v>
      </c>
      <c r="AE323">
        <v>149</v>
      </c>
      <c r="AF323">
        <v>228</v>
      </c>
      <c r="AG323">
        <v>339</v>
      </c>
      <c r="AH323">
        <v>374</v>
      </c>
      <c r="AI323">
        <v>184</v>
      </c>
      <c r="AJ323">
        <v>110</v>
      </c>
      <c r="AK323">
        <v>56</v>
      </c>
      <c r="AL323">
        <v>971</v>
      </c>
      <c r="AM323">
        <v>67</v>
      </c>
      <c r="AN323">
        <v>970</v>
      </c>
      <c r="AO323">
        <v>65.799999999999898</v>
      </c>
      <c r="AP323" s="2"/>
      <c r="AQ323" s="2"/>
      <c r="AR323" s="2"/>
      <c r="AS323" s="2">
        <v>39</v>
      </c>
      <c r="AT323" s="2">
        <v>1834</v>
      </c>
      <c r="AU323" s="2">
        <v>10</v>
      </c>
      <c r="AV323" s="2">
        <v>7</v>
      </c>
      <c r="AW323" s="2">
        <v>15</v>
      </c>
      <c r="AX323" s="2">
        <v>2</v>
      </c>
      <c r="AY323" s="2">
        <v>3</v>
      </c>
      <c r="AZ323" s="2">
        <v>31</v>
      </c>
      <c r="BA323" s="2">
        <v>107</v>
      </c>
      <c r="BB323" s="2">
        <v>62</v>
      </c>
      <c r="BC323" s="2">
        <v>20</v>
      </c>
      <c r="BD323" s="2">
        <v>176</v>
      </c>
      <c r="BE323" s="2">
        <v>117</v>
      </c>
      <c r="BF323" s="2">
        <v>125</v>
      </c>
      <c r="BG323" s="2">
        <v>244</v>
      </c>
      <c r="BH323" s="2">
        <v>106</v>
      </c>
      <c r="BI323" s="2">
        <v>60</v>
      </c>
      <c r="BJ323" s="2">
        <v>87</v>
      </c>
      <c r="BK323" s="2">
        <v>74593</v>
      </c>
      <c r="BL323">
        <v>96655</v>
      </c>
      <c r="BN323" t="s">
        <v>115</v>
      </c>
      <c r="BO323">
        <v>19.100000000000001</v>
      </c>
      <c r="BP323">
        <v>10.1999999999999</v>
      </c>
      <c r="BQ323">
        <v>5</v>
      </c>
      <c r="BR323">
        <v>-1.177643937</v>
      </c>
      <c r="BS323" t="s">
        <v>645</v>
      </c>
      <c r="BT323">
        <v>68</v>
      </c>
      <c r="BU323">
        <v>5.2999999999999999E-2</v>
      </c>
      <c r="BV323">
        <v>0.27900000000000003</v>
      </c>
      <c r="BW323">
        <v>0.02</v>
      </c>
      <c r="BX323">
        <v>0</v>
      </c>
      <c r="BY323">
        <v>55.659999999999897</v>
      </c>
      <c r="BZ323">
        <v>0</v>
      </c>
      <c r="CA323">
        <v>0</v>
      </c>
      <c r="CB323" t="s">
        <v>119</v>
      </c>
      <c r="CC323">
        <v>104956.284115585</v>
      </c>
      <c r="CD323">
        <v>250487461.42427099</v>
      </c>
      <c r="CE323">
        <v>3</v>
      </c>
      <c r="CF323">
        <v>0.08</v>
      </c>
      <c r="CG323">
        <v>0.39</v>
      </c>
      <c r="CH323">
        <v>0.2</v>
      </c>
      <c r="CI323">
        <v>0.01</v>
      </c>
      <c r="CJ323">
        <v>1</v>
      </c>
      <c r="CK323">
        <v>0</v>
      </c>
      <c r="CL323">
        <v>0.35532994923857902</v>
      </c>
      <c r="CM323">
        <v>1.7964071856287001E-2</v>
      </c>
      <c r="CN323">
        <v>0.16269807376020101</v>
      </c>
      <c r="CO323">
        <v>0.94117647058823495</v>
      </c>
      <c r="CP323">
        <v>5.5789473684211E-2</v>
      </c>
      <c r="CQ323">
        <v>0.311083123425693</v>
      </c>
      <c r="CR323">
        <v>0</v>
      </c>
      <c r="CS323">
        <v>4.1666666666666997E-2</v>
      </c>
      <c r="CT323">
        <v>0</v>
      </c>
      <c r="CU323">
        <v>0.05</v>
      </c>
      <c r="CV323">
        <v>0.37777777777777799</v>
      </c>
      <c r="CW323">
        <v>0.36585365853658502</v>
      </c>
      <c r="CX323">
        <v>1.123595505618E-2</v>
      </c>
      <c r="CY323">
        <v>0</v>
      </c>
      <c r="CZ323">
        <f>AVERAGE(CU323,CV323,CX323)</f>
        <v>0.14633791094465268</v>
      </c>
      <c r="DA323">
        <f t="shared" ref="DA323:DA380" si="47">AVERAGE(CP323:CS323)</f>
        <v>0.10213481594414275</v>
      </c>
      <c r="DB323">
        <f>AVERAGE(CZ323:DA323)</f>
        <v>0.12423636344439772</v>
      </c>
      <c r="DC323">
        <f>(DB323-DB$381)/DB$383</f>
        <v>9.8444911231326995E-2</v>
      </c>
      <c r="DD323">
        <f t="shared" ref="DD323:DD380" si="48">AVERAGE(CL323:CO323)</f>
        <v>0.3692921413608255</v>
      </c>
      <c r="DE323">
        <f t="shared" ref="DE323:DE380" si="49">(DD323-DD$381)/DD$383</f>
        <v>0.31884790126348189</v>
      </c>
      <c r="DF323">
        <f t="shared" si="40"/>
        <v>0.18553333333333299</v>
      </c>
      <c r="DG323">
        <f t="shared" ref="DG323:DG380" si="50">AVERAGE(DC323,DE323,DF323)</f>
        <v>0.20094204860938061</v>
      </c>
    </row>
    <row r="324" spans="1:111" x14ac:dyDescent="0.3">
      <c r="A324">
        <v>215</v>
      </c>
      <c r="B324">
        <v>4171650</v>
      </c>
      <c r="C324" t="s">
        <v>556</v>
      </c>
      <c r="D324">
        <v>8703</v>
      </c>
      <c r="E324">
        <v>8605</v>
      </c>
      <c r="F324">
        <v>6797</v>
      </c>
      <c r="G324">
        <v>98</v>
      </c>
      <c r="H324">
        <v>1405</v>
      </c>
      <c r="I324">
        <v>3659</v>
      </c>
      <c r="J324">
        <v>2.35</v>
      </c>
      <c r="K324">
        <v>2385</v>
      </c>
      <c r="L324">
        <v>2.85</v>
      </c>
      <c r="M324">
        <v>3990</v>
      </c>
      <c r="N324">
        <v>2469</v>
      </c>
      <c r="O324">
        <v>1190</v>
      </c>
      <c r="P324">
        <v>331</v>
      </c>
      <c r="Q324">
        <v>0.9</v>
      </c>
      <c r="R324">
        <v>1</v>
      </c>
      <c r="S324">
        <v>0.76</v>
      </c>
      <c r="T324">
        <v>486</v>
      </c>
      <c r="U324">
        <v>479</v>
      </c>
      <c r="V324">
        <v>454</v>
      </c>
      <c r="W324">
        <v>445</v>
      </c>
      <c r="X324">
        <v>423</v>
      </c>
      <c r="Y324">
        <v>537</v>
      </c>
      <c r="Z324">
        <v>454</v>
      </c>
      <c r="AA324">
        <v>478</v>
      </c>
      <c r="AB324">
        <v>417</v>
      </c>
      <c r="AC324">
        <v>417</v>
      </c>
      <c r="AD324">
        <v>457</v>
      </c>
      <c r="AE324">
        <v>584</v>
      </c>
      <c r="AF324">
        <v>668</v>
      </c>
      <c r="AG324">
        <v>673</v>
      </c>
      <c r="AH324">
        <v>622</v>
      </c>
      <c r="AI324">
        <v>432</v>
      </c>
      <c r="AJ324">
        <v>321</v>
      </c>
      <c r="AK324">
        <v>358</v>
      </c>
      <c r="AL324">
        <v>4201</v>
      </c>
      <c r="AM324">
        <v>45</v>
      </c>
      <c r="AN324">
        <v>4504</v>
      </c>
      <c r="AO324">
        <v>49.1</v>
      </c>
      <c r="AP324" s="2">
        <v>3250</v>
      </c>
      <c r="AQ324" s="2">
        <v>8536</v>
      </c>
      <c r="AR324" s="2">
        <v>62</v>
      </c>
      <c r="AS324" s="2">
        <v>707</v>
      </c>
      <c r="AT324" s="2">
        <v>7456</v>
      </c>
      <c r="AU324" s="2">
        <v>37</v>
      </c>
      <c r="AV324" s="2">
        <v>159</v>
      </c>
      <c r="AW324" s="2">
        <v>57</v>
      </c>
      <c r="AX324" s="2">
        <v>12</v>
      </c>
      <c r="AY324" s="2">
        <v>13</v>
      </c>
      <c r="AZ324" s="2">
        <v>262</v>
      </c>
      <c r="BA324" s="2">
        <v>1247</v>
      </c>
      <c r="BB324" s="2">
        <v>362</v>
      </c>
      <c r="BC324" s="2">
        <v>430</v>
      </c>
      <c r="BD324" s="2">
        <v>503</v>
      </c>
      <c r="BE324" s="2">
        <v>744</v>
      </c>
      <c r="BF324" s="2">
        <v>707</v>
      </c>
      <c r="BG324" s="2">
        <v>554</v>
      </c>
      <c r="BH324" s="2">
        <v>292</v>
      </c>
      <c r="BI324" s="2">
        <v>45</v>
      </c>
      <c r="BJ324" s="2">
        <v>23</v>
      </c>
      <c r="BK324" s="2">
        <v>44590</v>
      </c>
      <c r="BL324">
        <v>54625</v>
      </c>
      <c r="BN324" t="s">
        <v>107</v>
      </c>
      <c r="BO324">
        <v>23.6999999999999</v>
      </c>
      <c r="BP324">
        <v>15.5</v>
      </c>
      <c r="BQ324">
        <v>30</v>
      </c>
      <c r="BR324">
        <v>0.98500169599999998</v>
      </c>
      <c r="BS324" t="s">
        <v>186</v>
      </c>
      <c r="BT324">
        <v>46</v>
      </c>
      <c r="BU324">
        <v>0.108</v>
      </c>
      <c r="BV324">
        <v>0.441</v>
      </c>
      <c r="BW324">
        <v>0.107</v>
      </c>
      <c r="BX324">
        <v>4.0000000000000001E-3</v>
      </c>
      <c r="BY324">
        <v>0</v>
      </c>
      <c r="BZ324">
        <v>0</v>
      </c>
      <c r="CA324">
        <v>25.1999999999999</v>
      </c>
      <c r="CB324" t="s">
        <v>119</v>
      </c>
      <c r="CC324">
        <v>125506.715468068</v>
      </c>
      <c r="CD324">
        <v>178304190.26744699</v>
      </c>
      <c r="CE324">
        <v>2.75</v>
      </c>
      <c r="CF324">
        <v>0.05</v>
      </c>
      <c r="CG324">
        <v>0.65500000000000003</v>
      </c>
      <c r="CH324">
        <v>0.32250000000000001</v>
      </c>
      <c r="CI324">
        <v>1.4749999999999999E-2</v>
      </c>
      <c r="CJ324">
        <v>4</v>
      </c>
      <c r="CK324">
        <v>7.5</v>
      </c>
      <c r="CL324">
        <v>0.58883248730964499</v>
      </c>
      <c r="CM324">
        <v>0.33532934131736503</v>
      </c>
      <c r="CN324">
        <v>0.84149456873823003</v>
      </c>
      <c r="CO324">
        <v>0.50980392156862697</v>
      </c>
      <c r="CP324">
        <v>0.113684210526316</v>
      </c>
      <c r="CQ324">
        <v>0.51511335012594495</v>
      </c>
      <c r="CR324">
        <v>1.7391304347826E-2</v>
      </c>
      <c r="CS324">
        <v>0.22291666666666701</v>
      </c>
      <c r="CT324">
        <v>0.125</v>
      </c>
      <c r="CU324">
        <v>0</v>
      </c>
      <c r="CV324">
        <v>0.67222222222222205</v>
      </c>
      <c r="CW324">
        <v>0.66463414634146301</v>
      </c>
      <c r="CX324">
        <v>1.6573033707865E-2</v>
      </c>
      <c r="CY324">
        <v>0.75</v>
      </c>
      <c r="CZ324">
        <f>AVERAGE(CU324,CV324,CX324)</f>
        <v>0.22959841864336236</v>
      </c>
      <c r="DA324">
        <f t="shared" si="47"/>
        <v>0.21727638291668847</v>
      </c>
      <c r="DB324">
        <f>AVERAGE(CZ324:DA324)</f>
        <v>0.22343740078002541</v>
      </c>
      <c r="DC324">
        <f>(DB324-DB$381)/DB$383</f>
        <v>0.2364963675933778</v>
      </c>
      <c r="DD324">
        <f t="shared" si="48"/>
        <v>0.56886507973346678</v>
      </c>
      <c r="DE324">
        <f t="shared" si="49"/>
        <v>0.70705510828984608</v>
      </c>
      <c r="DF324">
        <f t="shared" ref="DF324:DF380" si="51">AVERAGE((AR324/100),CY324,(BY324/100))</f>
        <v>0.45666666666666672</v>
      </c>
      <c r="DG324">
        <f t="shared" si="50"/>
        <v>0.46673938084996353</v>
      </c>
    </row>
    <row r="325" spans="1:111" x14ac:dyDescent="0.3">
      <c r="A325">
        <v>216</v>
      </c>
      <c r="B325">
        <v>4171950</v>
      </c>
      <c r="C325" t="s">
        <v>558</v>
      </c>
      <c r="D325">
        <v>10083</v>
      </c>
      <c r="E325">
        <v>10021</v>
      </c>
      <c r="F325">
        <v>7915</v>
      </c>
      <c r="G325">
        <v>62</v>
      </c>
      <c r="H325">
        <v>1902.5</v>
      </c>
      <c r="I325">
        <v>3861</v>
      </c>
      <c r="J325">
        <v>2.6</v>
      </c>
      <c r="K325">
        <v>2565</v>
      </c>
      <c r="L325">
        <v>3.09</v>
      </c>
      <c r="M325">
        <v>4177</v>
      </c>
      <c r="N325">
        <v>2477</v>
      </c>
      <c r="O325">
        <v>1384</v>
      </c>
      <c r="P325">
        <v>316</v>
      </c>
      <c r="Q325">
        <v>1.0900000000000001</v>
      </c>
      <c r="R325">
        <v>1.03</v>
      </c>
      <c r="S325">
        <v>0.92</v>
      </c>
      <c r="T325">
        <v>621</v>
      </c>
      <c r="U325">
        <v>637</v>
      </c>
      <c r="V325">
        <v>635</v>
      </c>
      <c r="W325">
        <v>580</v>
      </c>
      <c r="X325">
        <v>554</v>
      </c>
      <c r="Y325">
        <v>641</v>
      </c>
      <c r="Z325">
        <v>568</v>
      </c>
      <c r="AA325">
        <v>585</v>
      </c>
      <c r="AB325">
        <v>564</v>
      </c>
      <c r="AC325">
        <v>541</v>
      </c>
      <c r="AD325">
        <v>546</v>
      </c>
      <c r="AE325">
        <v>680</v>
      </c>
      <c r="AF325">
        <v>697</v>
      </c>
      <c r="AG325">
        <v>693</v>
      </c>
      <c r="AH325">
        <v>586</v>
      </c>
      <c r="AI325">
        <v>410</v>
      </c>
      <c r="AJ325">
        <v>295</v>
      </c>
      <c r="AK325">
        <v>248</v>
      </c>
      <c r="AL325">
        <v>5011</v>
      </c>
      <c r="AM325">
        <v>40.5</v>
      </c>
      <c r="AN325">
        <v>5070</v>
      </c>
      <c r="AO325">
        <v>43.399999999999899</v>
      </c>
      <c r="AP325" s="2">
        <v>4127</v>
      </c>
      <c r="AQ325" s="2">
        <v>10153</v>
      </c>
      <c r="AR325" s="2">
        <v>59</v>
      </c>
      <c r="AS325" s="2">
        <v>570</v>
      </c>
      <c r="AT325" s="2">
        <v>8906</v>
      </c>
      <c r="AU325" s="2">
        <v>42</v>
      </c>
      <c r="AV325" s="2">
        <v>125</v>
      </c>
      <c r="AW325" s="2">
        <v>105</v>
      </c>
      <c r="AX325" s="2">
        <v>23</v>
      </c>
      <c r="AY325" s="2">
        <v>3</v>
      </c>
      <c r="AZ325" s="2">
        <v>308</v>
      </c>
      <c r="BA325" s="2">
        <v>1177</v>
      </c>
      <c r="BB325" s="2">
        <v>490</v>
      </c>
      <c r="BC325" s="2">
        <v>540</v>
      </c>
      <c r="BD325" s="2">
        <v>528</v>
      </c>
      <c r="BE325" s="2">
        <v>562</v>
      </c>
      <c r="BF325" s="2">
        <v>866</v>
      </c>
      <c r="BG325" s="2">
        <v>395</v>
      </c>
      <c r="BH325" s="2">
        <v>343</v>
      </c>
      <c r="BI325" s="2">
        <v>87</v>
      </c>
      <c r="BJ325" s="2">
        <v>50</v>
      </c>
      <c r="BK325" s="2">
        <v>43829</v>
      </c>
      <c r="BL325">
        <v>55691</v>
      </c>
      <c r="BN325" t="s">
        <v>107</v>
      </c>
      <c r="BO325">
        <v>26.1</v>
      </c>
      <c r="BP325">
        <v>17.3</v>
      </c>
      <c r="BQ325">
        <v>18</v>
      </c>
      <c r="BR325">
        <v>-1.9779917000000001E-2</v>
      </c>
      <c r="BS325" t="s">
        <v>112</v>
      </c>
      <c r="BT325">
        <v>40</v>
      </c>
      <c r="BU325">
        <v>0.08</v>
      </c>
      <c r="BV325">
        <v>0.50900000000000001</v>
      </c>
      <c r="BW325">
        <v>0.126</v>
      </c>
      <c r="BX325">
        <v>0.01</v>
      </c>
      <c r="BY325">
        <v>0</v>
      </c>
      <c r="BZ325">
        <v>0</v>
      </c>
      <c r="CA325">
        <v>83.53</v>
      </c>
      <c r="CB325" t="s">
        <v>119</v>
      </c>
      <c r="CC325">
        <v>89205.243665240501</v>
      </c>
      <c r="CD325">
        <v>160338406.744892</v>
      </c>
      <c r="CE325">
        <v>2.4</v>
      </c>
      <c r="CF325">
        <v>0.05</v>
      </c>
      <c r="CG325">
        <v>0.78600000000000003</v>
      </c>
      <c r="CH325">
        <v>0.214</v>
      </c>
      <c r="CI325">
        <v>1.2E-2</v>
      </c>
      <c r="CJ325">
        <v>5</v>
      </c>
      <c r="CK325">
        <v>2.4</v>
      </c>
      <c r="CL325">
        <v>0.71065989847715705</v>
      </c>
      <c r="CM325">
        <v>0.44311377245508998</v>
      </c>
      <c r="CN325">
        <v>0.52612055335844299</v>
      </c>
      <c r="CO325">
        <v>0.39215686274509798</v>
      </c>
      <c r="CP325">
        <v>8.4210526315789E-2</v>
      </c>
      <c r="CQ325">
        <v>0.60075566750629705</v>
      </c>
      <c r="CR325">
        <v>4.3478260869565001E-2</v>
      </c>
      <c r="CS325">
        <v>0.26250000000000001</v>
      </c>
      <c r="CT325">
        <v>0.3</v>
      </c>
      <c r="CU325">
        <v>0</v>
      </c>
      <c r="CV325">
        <v>0.81777777777777805</v>
      </c>
      <c r="CW325">
        <v>0.4</v>
      </c>
      <c r="CX325">
        <v>1.3483146067416E-2</v>
      </c>
      <c r="CY325">
        <v>0.24</v>
      </c>
      <c r="CZ325">
        <f>AVERAGE(CU325,CV325,CX325)</f>
        <v>0.27708697461506465</v>
      </c>
      <c r="DA325">
        <f t="shared" si="47"/>
        <v>0.24773611367291276</v>
      </c>
      <c r="DB325">
        <f>AVERAGE(CZ325:DA325)</f>
        <v>0.26241154414398871</v>
      </c>
      <c r="DC325">
        <f>(DB325-DB$381)/DB$383</f>
        <v>0.29073407917752997</v>
      </c>
      <c r="DD325">
        <f t="shared" si="48"/>
        <v>0.518012771758947</v>
      </c>
      <c r="DE325">
        <f t="shared" si="49"/>
        <v>0.60813772695244184</v>
      </c>
      <c r="DF325">
        <f t="shared" si="51"/>
        <v>0.27666666666666667</v>
      </c>
      <c r="DG325">
        <f t="shared" si="50"/>
        <v>0.39184615759887947</v>
      </c>
    </row>
    <row r="326" spans="1:111" x14ac:dyDescent="0.3">
      <c r="A326">
        <v>217</v>
      </c>
      <c r="B326">
        <v>4172400</v>
      </c>
      <c r="C326" t="s">
        <v>560</v>
      </c>
      <c r="D326">
        <v>434</v>
      </c>
      <c r="E326">
        <v>431</v>
      </c>
      <c r="F326">
        <v>308</v>
      </c>
      <c r="G326">
        <v>3</v>
      </c>
      <c r="H326">
        <v>73</v>
      </c>
      <c r="I326">
        <v>198</v>
      </c>
      <c r="J326">
        <v>2.1800000000000002</v>
      </c>
      <c r="K326">
        <v>114</v>
      </c>
      <c r="L326">
        <v>2.7</v>
      </c>
      <c r="M326">
        <v>228</v>
      </c>
      <c r="N326">
        <v>160</v>
      </c>
      <c r="O326">
        <v>38</v>
      </c>
      <c r="P326">
        <v>30</v>
      </c>
      <c r="Q326">
        <v>1.24</v>
      </c>
      <c r="R326">
        <v>1.31</v>
      </c>
      <c r="S326">
        <v>2.02</v>
      </c>
      <c r="T326">
        <v>14</v>
      </c>
      <c r="U326">
        <v>16</v>
      </c>
      <c r="V326">
        <v>17</v>
      </c>
      <c r="W326">
        <v>16</v>
      </c>
      <c r="X326">
        <v>20</v>
      </c>
      <c r="Y326">
        <v>21</v>
      </c>
      <c r="Z326">
        <v>20</v>
      </c>
      <c r="AA326">
        <v>23</v>
      </c>
      <c r="AB326">
        <v>25</v>
      </c>
      <c r="AC326">
        <v>20</v>
      </c>
      <c r="AD326">
        <v>24</v>
      </c>
      <c r="AE326">
        <v>31</v>
      </c>
      <c r="AF326">
        <v>43</v>
      </c>
      <c r="AG326">
        <v>50</v>
      </c>
      <c r="AH326">
        <v>45</v>
      </c>
      <c r="AI326">
        <v>27</v>
      </c>
      <c r="AJ326">
        <v>13</v>
      </c>
      <c r="AK326">
        <v>8</v>
      </c>
      <c r="AL326">
        <v>220</v>
      </c>
      <c r="AM326">
        <v>54.2</v>
      </c>
      <c r="AN326">
        <v>213</v>
      </c>
      <c r="AO326">
        <v>55.7</v>
      </c>
      <c r="AP326" s="2"/>
      <c r="AQ326" s="2"/>
      <c r="AR326" s="2"/>
      <c r="AS326" s="2">
        <v>12</v>
      </c>
      <c r="AT326" s="2">
        <v>384</v>
      </c>
      <c r="AU326" s="2">
        <v>6</v>
      </c>
      <c r="AV326" s="2">
        <v>9</v>
      </c>
      <c r="AW326" s="2">
        <v>3</v>
      </c>
      <c r="AX326" s="2">
        <v>2</v>
      </c>
      <c r="AY326" s="2">
        <v>1</v>
      </c>
      <c r="AZ326" s="2">
        <v>16</v>
      </c>
      <c r="BA326" s="2">
        <v>50</v>
      </c>
      <c r="BB326" s="2">
        <v>7</v>
      </c>
      <c r="BC326" s="2">
        <v>38</v>
      </c>
      <c r="BD326" s="2">
        <v>2</v>
      </c>
      <c r="BE326" s="2">
        <v>36</v>
      </c>
      <c r="BF326" s="2">
        <v>45</v>
      </c>
      <c r="BG326" s="2">
        <v>44</v>
      </c>
      <c r="BH326" s="2">
        <v>3</v>
      </c>
      <c r="BI326" s="2">
        <v>22</v>
      </c>
      <c r="BJ326" s="2">
        <v>0</v>
      </c>
      <c r="BK326" s="2">
        <v>56263</v>
      </c>
      <c r="BL326">
        <v>67322</v>
      </c>
      <c r="BN326" t="s">
        <v>115</v>
      </c>
      <c r="BO326">
        <v>25.3</v>
      </c>
      <c r="BP326">
        <v>17.6999999999999</v>
      </c>
      <c r="BQ326">
        <v>31</v>
      </c>
      <c r="BR326">
        <v>1.0752776862</v>
      </c>
      <c r="BS326" t="s">
        <v>198</v>
      </c>
      <c r="BT326">
        <v>36</v>
      </c>
      <c r="BU326">
        <v>7.0000000000000007E-2</v>
      </c>
      <c r="BV326">
        <v>0.246</v>
      </c>
      <c r="BW326">
        <v>3.6999999999999998E-2</v>
      </c>
      <c r="BX326">
        <v>0</v>
      </c>
      <c r="BY326">
        <v>56.93</v>
      </c>
      <c r="BZ326">
        <v>0</v>
      </c>
      <c r="CA326">
        <v>0</v>
      </c>
      <c r="CB326" t="s">
        <v>119</v>
      </c>
      <c r="CC326">
        <v>62771.907190367398</v>
      </c>
      <c r="CD326">
        <v>165836747.958808</v>
      </c>
      <c r="CL326">
        <v>0.67005076142132003</v>
      </c>
      <c r="CM326">
        <v>0.46706586826347302</v>
      </c>
      <c r="CN326">
        <v>0.86982978223477703</v>
      </c>
      <c r="CO326">
        <v>0.31372549019607798</v>
      </c>
      <c r="CP326">
        <v>7.3684210526316005E-2</v>
      </c>
      <c r="CQ326">
        <v>0.26952141057934498</v>
      </c>
      <c r="CR326">
        <v>0</v>
      </c>
      <c r="CS326">
        <v>7.7083333333333004E-2</v>
      </c>
      <c r="DA326">
        <f t="shared" si="47"/>
        <v>0.1050722386097485</v>
      </c>
      <c r="DC326">
        <f>DA326</f>
        <v>0.1050722386097485</v>
      </c>
      <c r="DD326">
        <f t="shared" si="48"/>
        <v>0.58016797552891197</v>
      </c>
      <c r="DE326">
        <f t="shared" si="49"/>
        <v>0.72904138380314654</v>
      </c>
      <c r="DF326">
        <f t="shared" si="51"/>
        <v>0.28465000000000001</v>
      </c>
      <c r="DG326">
        <f t="shared" si="50"/>
        <v>0.37292120747096497</v>
      </c>
    </row>
    <row r="327" spans="1:111" x14ac:dyDescent="0.3">
      <c r="A327">
        <v>218</v>
      </c>
      <c r="B327">
        <v>4172500</v>
      </c>
      <c r="C327" t="s">
        <v>562</v>
      </c>
      <c r="D327">
        <v>5112</v>
      </c>
      <c r="E327">
        <v>4988</v>
      </c>
      <c r="F327">
        <v>3498</v>
      </c>
      <c r="G327">
        <v>124</v>
      </c>
      <c r="H327">
        <v>3841.9</v>
      </c>
      <c r="I327">
        <v>2196</v>
      </c>
      <c r="J327">
        <v>2.27</v>
      </c>
      <c r="K327">
        <v>1186</v>
      </c>
      <c r="L327">
        <v>2.95</v>
      </c>
      <c r="M327">
        <v>2333</v>
      </c>
      <c r="N327">
        <v>1219</v>
      </c>
      <c r="O327">
        <v>977</v>
      </c>
      <c r="P327">
        <v>137</v>
      </c>
      <c r="Q327">
        <v>-1.51</v>
      </c>
      <c r="R327">
        <v>-1.62</v>
      </c>
      <c r="S327">
        <v>-1.84</v>
      </c>
      <c r="T327">
        <v>280</v>
      </c>
      <c r="U327">
        <v>275</v>
      </c>
      <c r="V327">
        <v>272</v>
      </c>
      <c r="W327">
        <v>292</v>
      </c>
      <c r="X327">
        <v>362</v>
      </c>
      <c r="Y327">
        <v>393</v>
      </c>
      <c r="Z327">
        <v>349</v>
      </c>
      <c r="AA327">
        <v>316</v>
      </c>
      <c r="AB327">
        <v>310</v>
      </c>
      <c r="AC327">
        <v>300</v>
      </c>
      <c r="AD327">
        <v>313</v>
      </c>
      <c r="AE327">
        <v>315</v>
      </c>
      <c r="AF327">
        <v>314</v>
      </c>
      <c r="AG327">
        <v>305</v>
      </c>
      <c r="AH327">
        <v>298</v>
      </c>
      <c r="AI327">
        <v>179</v>
      </c>
      <c r="AJ327">
        <v>120</v>
      </c>
      <c r="AK327">
        <v>118</v>
      </c>
      <c r="AL327">
        <v>2471</v>
      </c>
      <c r="AM327">
        <v>37.700000000000003</v>
      </c>
      <c r="AN327">
        <v>2640</v>
      </c>
      <c r="AO327">
        <v>42.899999999999899</v>
      </c>
      <c r="AP327" s="2">
        <v>6377</v>
      </c>
      <c r="AQ327" s="2">
        <v>6835</v>
      </c>
      <c r="AR327" s="2">
        <v>7</v>
      </c>
      <c r="AS327" s="2">
        <v>1000</v>
      </c>
      <c r="AT327" s="2">
        <v>3750</v>
      </c>
      <c r="AU327" s="2">
        <v>53</v>
      </c>
      <c r="AV327" s="2">
        <v>53</v>
      </c>
      <c r="AW327" s="2">
        <v>58</v>
      </c>
      <c r="AX327" s="2">
        <v>9</v>
      </c>
      <c r="AY327" s="2">
        <v>13</v>
      </c>
      <c r="AZ327" s="2">
        <v>176</v>
      </c>
      <c r="BA327" s="2">
        <v>1362</v>
      </c>
      <c r="BB327" s="2">
        <v>345</v>
      </c>
      <c r="BC327" s="2">
        <v>298</v>
      </c>
      <c r="BD327" s="2">
        <v>273</v>
      </c>
      <c r="BE327" s="2">
        <v>313</v>
      </c>
      <c r="BF327" s="2">
        <v>369</v>
      </c>
      <c r="BG327" s="2">
        <v>249</v>
      </c>
      <c r="BH327" s="2">
        <v>262</v>
      </c>
      <c r="BI327" s="2">
        <v>37</v>
      </c>
      <c r="BJ327" s="2">
        <v>50</v>
      </c>
      <c r="BK327" s="2">
        <v>42539</v>
      </c>
      <c r="BL327">
        <v>58600</v>
      </c>
      <c r="BN327" t="s">
        <v>107</v>
      </c>
      <c r="BO327">
        <v>20.3</v>
      </c>
      <c r="BP327">
        <v>15.4</v>
      </c>
      <c r="BQ327">
        <v>15</v>
      </c>
      <c r="BR327">
        <v>-9.0228085E-2</v>
      </c>
      <c r="BS327" t="s">
        <v>127</v>
      </c>
      <c r="BT327">
        <v>54</v>
      </c>
      <c r="BU327">
        <v>0.248</v>
      </c>
      <c r="BV327">
        <v>0.45400000000000001</v>
      </c>
      <c r="BW327">
        <v>0.13900000000000001</v>
      </c>
      <c r="BX327">
        <v>3.6999999999999998E-2</v>
      </c>
      <c r="BY327">
        <v>88.969999999999899</v>
      </c>
      <c r="BZ327">
        <v>0</v>
      </c>
      <c r="CA327">
        <v>0</v>
      </c>
      <c r="CB327" t="s">
        <v>109</v>
      </c>
      <c r="CC327">
        <v>41590.039691013801</v>
      </c>
      <c r="CD327">
        <v>37121485.2387807</v>
      </c>
      <c r="CE327">
        <v>2.5</v>
      </c>
      <c r="CF327">
        <v>0.23</v>
      </c>
      <c r="CG327">
        <v>0.92</v>
      </c>
      <c r="CH327">
        <v>0.14499999999999999</v>
      </c>
      <c r="CI327">
        <v>5.0000000000000001E-3</v>
      </c>
      <c r="CJ327">
        <v>2</v>
      </c>
      <c r="CK327">
        <v>3</v>
      </c>
      <c r="CL327">
        <v>0.416243654822335</v>
      </c>
      <c r="CM327">
        <v>0.329341317365269</v>
      </c>
      <c r="CN327">
        <v>0.50400876177024501</v>
      </c>
      <c r="CO327">
        <v>0.66666666666666696</v>
      </c>
      <c r="CP327">
        <v>0.26105263157894698</v>
      </c>
      <c r="CQ327">
        <v>0.53148614609571798</v>
      </c>
      <c r="CR327">
        <v>0.16086956521739099</v>
      </c>
      <c r="CS327">
        <v>0.28958333333333303</v>
      </c>
      <c r="CT327">
        <v>0.25</v>
      </c>
      <c r="CU327">
        <v>0.3</v>
      </c>
      <c r="CV327">
        <v>0.96666666666666701</v>
      </c>
      <c r="CW327">
        <v>0.23170731707317099</v>
      </c>
      <c r="CX327">
        <v>5.6179775280900002E-3</v>
      </c>
      <c r="CY327">
        <v>0.3</v>
      </c>
      <c r="CZ327">
        <f>AVERAGE(CU327,CV327,CX327)</f>
        <v>0.42409488139825235</v>
      </c>
      <c r="DA327">
        <f t="shared" si="47"/>
        <v>0.31074791905634724</v>
      </c>
      <c r="DB327">
        <f>AVERAGE(CZ327:DA327)</f>
        <v>0.3674214002272998</v>
      </c>
      <c r="DC327">
        <f>(DB327-DB$381)/DB$383</f>
        <v>0.43686928052248603</v>
      </c>
      <c r="DD327">
        <f t="shared" si="48"/>
        <v>0.47906510015612902</v>
      </c>
      <c r="DE327">
        <f t="shared" si="49"/>
        <v>0.53237712064780118</v>
      </c>
      <c r="DF327">
        <f t="shared" si="51"/>
        <v>0.41989999999999972</v>
      </c>
      <c r="DG327">
        <f t="shared" si="50"/>
        <v>0.46304880039009566</v>
      </c>
    </row>
    <row r="328" spans="1:111" x14ac:dyDescent="0.3">
      <c r="A328">
        <v>219</v>
      </c>
      <c r="B328">
        <v>4172600</v>
      </c>
      <c r="C328" t="s">
        <v>564</v>
      </c>
      <c r="D328">
        <v>1292</v>
      </c>
      <c r="E328">
        <v>1290</v>
      </c>
      <c r="F328">
        <v>1069</v>
      </c>
      <c r="G328">
        <v>2</v>
      </c>
      <c r="H328">
        <v>342.1</v>
      </c>
      <c r="I328">
        <v>453</v>
      </c>
      <c r="J328">
        <v>2.85</v>
      </c>
      <c r="K328">
        <v>324</v>
      </c>
      <c r="L328">
        <v>3.3</v>
      </c>
      <c r="M328">
        <v>471</v>
      </c>
      <c r="N328">
        <v>327</v>
      </c>
      <c r="O328">
        <v>126</v>
      </c>
      <c r="P328">
        <v>18</v>
      </c>
      <c r="Q328">
        <v>0.93</v>
      </c>
      <c r="R328">
        <v>0.89</v>
      </c>
      <c r="S328">
        <v>0.25</v>
      </c>
      <c r="T328">
        <v>84</v>
      </c>
      <c r="U328">
        <v>90</v>
      </c>
      <c r="V328">
        <v>85</v>
      </c>
      <c r="W328">
        <v>82</v>
      </c>
      <c r="X328">
        <v>74</v>
      </c>
      <c r="Y328">
        <v>87</v>
      </c>
      <c r="Z328">
        <v>67</v>
      </c>
      <c r="AA328">
        <v>62</v>
      </c>
      <c r="AB328">
        <v>91</v>
      </c>
      <c r="AC328">
        <v>79</v>
      </c>
      <c r="AD328">
        <v>74</v>
      </c>
      <c r="AE328">
        <v>74</v>
      </c>
      <c r="AF328">
        <v>87</v>
      </c>
      <c r="AG328">
        <v>80</v>
      </c>
      <c r="AH328">
        <v>79</v>
      </c>
      <c r="AI328">
        <v>44</v>
      </c>
      <c r="AJ328">
        <v>29</v>
      </c>
      <c r="AK328">
        <v>19</v>
      </c>
      <c r="AL328">
        <v>642</v>
      </c>
      <c r="AM328">
        <v>40</v>
      </c>
      <c r="AN328">
        <v>645</v>
      </c>
      <c r="AO328">
        <v>41.399999999999899</v>
      </c>
      <c r="AP328" s="2">
        <v>362</v>
      </c>
      <c r="AQ328" s="2">
        <v>1306</v>
      </c>
      <c r="AR328" s="2">
        <v>72</v>
      </c>
      <c r="AS328" s="2">
        <v>145</v>
      </c>
      <c r="AT328" s="2">
        <v>1078</v>
      </c>
      <c r="AU328" s="2">
        <v>3</v>
      </c>
      <c r="AV328" s="2">
        <v>11</v>
      </c>
      <c r="AW328" s="2">
        <v>8</v>
      </c>
      <c r="AX328" s="2">
        <v>3</v>
      </c>
      <c r="AY328" s="2">
        <v>1</v>
      </c>
      <c r="AZ328" s="2">
        <v>42</v>
      </c>
      <c r="BA328" s="2">
        <v>214</v>
      </c>
      <c r="BB328" s="2">
        <v>27</v>
      </c>
      <c r="BC328" s="2">
        <v>33</v>
      </c>
      <c r="BD328" s="2">
        <v>29</v>
      </c>
      <c r="BE328" s="2">
        <v>54</v>
      </c>
      <c r="BF328" s="2">
        <v>92</v>
      </c>
      <c r="BG328" s="2">
        <v>84</v>
      </c>
      <c r="BH328" s="2">
        <v>56</v>
      </c>
      <c r="BI328" s="2">
        <v>31</v>
      </c>
      <c r="BJ328" s="2">
        <v>46</v>
      </c>
      <c r="BK328" s="2">
        <v>71584</v>
      </c>
      <c r="BL328">
        <v>99099</v>
      </c>
      <c r="BN328" t="s">
        <v>107</v>
      </c>
      <c r="BO328">
        <v>18.8</v>
      </c>
      <c r="BP328">
        <v>13.8</v>
      </c>
      <c r="BQ328">
        <v>18</v>
      </c>
      <c r="BR328">
        <v>-1.9779917000000001E-2</v>
      </c>
      <c r="BS328" t="s">
        <v>112</v>
      </c>
      <c r="BT328">
        <v>58</v>
      </c>
      <c r="BU328">
        <v>0.10299999999999999</v>
      </c>
      <c r="BV328">
        <v>0.32900000000000001</v>
      </c>
      <c r="BW328">
        <v>6.7000000000000004E-2</v>
      </c>
      <c r="BX328">
        <v>4.0000000000000001E-3</v>
      </c>
      <c r="BY328">
        <v>0</v>
      </c>
      <c r="BZ328">
        <v>0</v>
      </c>
      <c r="CA328">
        <v>26.05</v>
      </c>
      <c r="CB328" t="s">
        <v>109</v>
      </c>
      <c r="CC328">
        <v>42522.297606265704</v>
      </c>
      <c r="CD328">
        <v>105239017.571509</v>
      </c>
      <c r="CE328">
        <v>3</v>
      </c>
      <c r="CF328">
        <v>0.12</v>
      </c>
      <c r="CG328">
        <v>0.95</v>
      </c>
      <c r="CH328">
        <v>0.18</v>
      </c>
      <c r="CI328">
        <v>0.01</v>
      </c>
      <c r="CJ328">
        <v>1</v>
      </c>
      <c r="CK328">
        <v>6</v>
      </c>
      <c r="CL328">
        <v>0.34010152284264</v>
      </c>
      <c r="CM328">
        <v>0.23353293413173701</v>
      </c>
      <c r="CN328">
        <v>0.52612055335844299</v>
      </c>
      <c r="CO328">
        <v>0.74509803921568596</v>
      </c>
      <c r="CP328">
        <v>0.108421052631579</v>
      </c>
      <c r="CQ328">
        <v>0.37405541561712902</v>
      </c>
      <c r="CR328">
        <v>1.7391304347826E-2</v>
      </c>
      <c r="CS328">
        <v>0.139583333333333</v>
      </c>
      <c r="CT328">
        <v>0</v>
      </c>
      <c r="CU328">
        <v>0.116666666666667</v>
      </c>
      <c r="CV328">
        <v>1</v>
      </c>
      <c r="CW328">
        <v>0.31707317073170699</v>
      </c>
      <c r="CX328">
        <v>1.123595505618E-2</v>
      </c>
      <c r="CY328">
        <v>0.6</v>
      </c>
      <c r="CZ328">
        <f>AVERAGE(CU328,CV328,CX328)</f>
        <v>0.37596754057428233</v>
      </c>
      <c r="DA328">
        <f t="shared" si="47"/>
        <v>0.15986277648246677</v>
      </c>
      <c r="DB328">
        <f>AVERAGE(CZ328:DA328)</f>
        <v>0.26791515852837455</v>
      </c>
      <c r="DC328">
        <f>(DB328-DB$381)/DB$383</f>
        <v>0.29839309163774269</v>
      </c>
      <c r="DD328">
        <f t="shared" si="48"/>
        <v>0.46121326238712645</v>
      </c>
      <c r="DE328">
        <f t="shared" si="49"/>
        <v>0.49765191122260244</v>
      </c>
      <c r="DF328">
        <f t="shared" si="51"/>
        <v>0.43999999999999995</v>
      </c>
      <c r="DG328">
        <f t="shared" si="50"/>
        <v>0.4120150009534484</v>
      </c>
    </row>
    <row r="329" spans="1:111" x14ac:dyDescent="0.3">
      <c r="A329">
        <v>318</v>
      </c>
      <c r="B329">
        <v>4172800</v>
      </c>
      <c r="C329" t="s">
        <v>769</v>
      </c>
      <c r="D329">
        <v>1674</v>
      </c>
      <c r="E329">
        <v>1669</v>
      </c>
      <c r="F329">
        <v>1406</v>
      </c>
      <c r="G329">
        <v>5</v>
      </c>
      <c r="H329">
        <v>1648.9</v>
      </c>
      <c r="I329">
        <v>620</v>
      </c>
      <c r="J329">
        <v>2.69</v>
      </c>
      <c r="K329">
        <v>464</v>
      </c>
      <c r="L329">
        <v>3.03</v>
      </c>
      <c r="M329">
        <v>679</v>
      </c>
      <c r="N329">
        <v>515</v>
      </c>
      <c r="O329">
        <v>105</v>
      </c>
      <c r="P329">
        <v>59</v>
      </c>
      <c r="Q329">
        <v>2.58</v>
      </c>
      <c r="R329">
        <v>2.57</v>
      </c>
      <c r="S329">
        <v>2.36</v>
      </c>
      <c r="T329">
        <v>72</v>
      </c>
      <c r="U329">
        <v>83</v>
      </c>
      <c r="V329">
        <v>92</v>
      </c>
      <c r="W329">
        <v>90</v>
      </c>
      <c r="X329">
        <v>84</v>
      </c>
      <c r="Y329">
        <v>82</v>
      </c>
      <c r="Z329">
        <v>71</v>
      </c>
      <c r="AA329">
        <v>84</v>
      </c>
      <c r="AB329">
        <v>117</v>
      </c>
      <c r="AC329">
        <v>114</v>
      </c>
      <c r="AD329">
        <v>100</v>
      </c>
      <c r="AE329">
        <v>138</v>
      </c>
      <c r="AF329">
        <v>162</v>
      </c>
      <c r="AG329">
        <v>138</v>
      </c>
      <c r="AH329">
        <v>103</v>
      </c>
      <c r="AI329">
        <v>66</v>
      </c>
      <c r="AJ329">
        <v>47</v>
      </c>
      <c r="AK329">
        <v>29</v>
      </c>
      <c r="AL329">
        <v>833</v>
      </c>
      <c r="AM329">
        <v>47.6</v>
      </c>
      <c r="AN329">
        <v>839</v>
      </c>
      <c r="AO329">
        <v>47.799999999999898</v>
      </c>
      <c r="AP329" s="2">
        <v>0</v>
      </c>
      <c r="AQ329" s="2">
        <v>1624</v>
      </c>
      <c r="AR329" s="2">
        <v>100</v>
      </c>
      <c r="AS329" s="2">
        <v>140</v>
      </c>
      <c r="AT329" s="2">
        <v>1462</v>
      </c>
      <c r="AU329" s="2">
        <v>6</v>
      </c>
      <c r="AV329" s="2">
        <v>19</v>
      </c>
      <c r="AW329" s="2">
        <v>8</v>
      </c>
      <c r="AX329" s="2">
        <v>1</v>
      </c>
      <c r="AY329" s="2">
        <v>3</v>
      </c>
      <c r="AZ329" s="2">
        <v>37</v>
      </c>
      <c r="BA329" s="2">
        <v>212</v>
      </c>
      <c r="BB329" s="2">
        <v>37</v>
      </c>
      <c r="BC329" s="2">
        <v>51</v>
      </c>
      <c r="BD329" s="2">
        <v>71</v>
      </c>
      <c r="BE329" s="2">
        <v>64</v>
      </c>
      <c r="BF329" s="2">
        <v>101</v>
      </c>
      <c r="BG329" s="2">
        <v>86</v>
      </c>
      <c r="BH329" s="2">
        <v>109</v>
      </c>
      <c r="BI329" s="2">
        <v>64</v>
      </c>
      <c r="BJ329" s="2">
        <v>38</v>
      </c>
      <c r="BK329" s="2">
        <v>70521</v>
      </c>
      <c r="BL329">
        <v>90224</v>
      </c>
      <c r="BN329" t="s">
        <v>115</v>
      </c>
      <c r="BO329">
        <v>18.3</v>
      </c>
      <c r="BP329">
        <v>14.1999999999999</v>
      </c>
      <c r="BQ329">
        <v>5</v>
      </c>
      <c r="BR329">
        <v>-1.177643937</v>
      </c>
      <c r="BS329" t="s">
        <v>645</v>
      </c>
      <c r="BT329">
        <v>59</v>
      </c>
      <c r="BU329">
        <v>4.1000000000000002E-2</v>
      </c>
      <c r="BV329">
        <v>0.32400000000000001</v>
      </c>
      <c r="BW329">
        <v>0.114</v>
      </c>
      <c r="BX329">
        <v>0</v>
      </c>
      <c r="BY329">
        <v>99.569999999999894</v>
      </c>
      <c r="BZ329">
        <v>0</v>
      </c>
      <c r="CA329">
        <v>0</v>
      </c>
      <c r="CB329" t="s">
        <v>119</v>
      </c>
      <c r="CC329">
        <v>26453.9665179736</v>
      </c>
      <c r="CD329">
        <v>28285967.680840801</v>
      </c>
      <c r="CE329">
        <v>2</v>
      </c>
      <c r="CF329">
        <v>0.11</v>
      </c>
      <c r="CG329">
        <v>0.41</v>
      </c>
      <c r="CH329">
        <v>0.24</v>
      </c>
      <c r="CI329">
        <v>8.9999999999999993E-3</v>
      </c>
      <c r="CJ329">
        <v>1</v>
      </c>
      <c r="CK329">
        <v>0</v>
      </c>
      <c r="CL329">
        <v>0.31472081218274101</v>
      </c>
      <c r="CM329">
        <v>0.25748502994012001</v>
      </c>
      <c r="CN329">
        <v>0.16269807376020101</v>
      </c>
      <c r="CO329">
        <v>0.76470588235294101</v>
      </c>
      <c r="CP329">
        <v>4.3157894736841999E-2</v>
      </c>
      <c r="CQ329">
        <v>0.36775818639798502</v>
      </c>
      <c r="CR329">
        <v>0</v>
      </c>
      <c r="CS329">
        <v>0.23749999999999999</v>
      </c>
      <c r="CT329">
        <v>0.5</v>
      </c>
      <c r="CU329">
        <v>0.1</v>
      </c>
      <c r="CV329">
        <v>0.4</v>
      </c>
      <c r="CW329">
        <v>0.46341463414634099</v>
      </c>
      <c r="CX329">
        <v>1.0112359550562E-2</v>
      </c>
      <c r="CY329">
        <v>0</v>
      </c>
      <c r="CZ329">
        <f>AVERAGE(CU329,CV329,CX329)</f>
        <v>0.17003745318352068</v>
      </c>
      <c r="DA329">
        <f t="shared" si="47"/>
        <v>0.16210402028370674</v>
      </c>
      <c r="DB329">
        <f>AVERAGE(CZ329:DA329)</f>
        <v>0.16607073673361372</v>
      </c>
      <c r="DC329">
        <f>(DB329-DB$381)/DB$383</f>
        <v>0.15666301371981547</v>
      </c>
      <c r="DD329">
        <f t="shared" si="48"/>
        <v>0.37490244955900076</v>
      </c>
      <c r="DE329">
        <f t="shared" si="49"/>
        <v>0.32976101450383544</v>
      </c>
      <c r="DF329">
        <f t="shared" si="51"/>
        <v>0.66523333333333301</v>
      </c>
      <c r="DG329">
        <f t="shared" si="50"/>
        <v>0.38388578718566135</v>
      </c>
    </row>
    <row r="330" spans="1:111" x14ac:dyDescent="0.3">
      <c r="A330">
        <v>319</v>
      </c>
      <c r="B330">
        <v>4172820</v>
      </c>
      <c r="C330" t="s">
        <v>771</v>
      </c>
      <c r="D330">
        <v>806</v>
      </c>
      <c r="E330">
        <v>806</v>
      </c>
      <c r="F330">
        <v>621</v>
      </c>
      <c r="G330">
        <v>0</v>
      </c>
      <c r="H330">
        <v>377.8</v>
      </c>
      <c r="I330">
        <v>366</v>
      </c>
      <c r="J330">
        <v>2.2000000000000002</v>
      </c>
      <c r="K330">
        <v>230</v>
      </c>
      <c r="L330">
        <v>2.7</v>
      </c>
      <c r="M330">
        <v>451</v>
      </c>
      <c r="N330">
        <v>274</v>
      </c>
      <c r="O330">
        <v>92</v>
      </c>
      <c r="P330">
        <v>85</v>
      </c>
      <c r="Q330">
        <v>29.239999999999899</v>
      </c>
      <c r="R330">
        <v>33.659999999999897</v>
      </c>
      <c r="S330">
        <v>30.02</v>
      </c>
      <c r="T330">
        <v>37</v>
      </c>
      <c r="U330">
        <v>39</v>
      </c>
      <c r="V330">
        <v>41</v>
      </c>
      <c r="W330">
        <v>52</v>
      </c>
      <c r="X330">
        <v>50</v>
      </c>
      <c r="Y330">
        <v>52</v>
      </c>
      <c r="Z330">
        <v>33</v>
      </c>
      <c r="AA330">
        <v>42</v>
      </c>
      <c r="AB330">
        <v>44</v>
      </c>
      <c r="AC330">
        <v>52</v>
      </c>
      <c r="AD330">
        <v>66</v>
      </c>
      <c r="AE330">
        <v>61</v>
      </c>
      <c r="AF330">
        <v>58</v>
      </c>
      <c r="AG330">
        <v>59</v>
      </c>
      <c r="AH330">
        <v>52</v>
      </c>
      <c r="AI330">
        <v>38</v>
      </c>
      <c r="AJ330">
        <v>19</v>
      </c>
      <c r="AK330">
        <v>13</v>
      </c>
      <c r="AL330">
        <v>397</v>
      </c>
      <c r="AM330">
        <v>44.399999999999899</v>
      </c>
      <c r="AN330">
        <v>411</v>
      </c>
      <c r="AO330">
        <v>47.899999999999899</v>
      </c>
      <c r="AP330" s="2">
        <v>225</v>
      </c>
      <c r="AQ330" s="2">
        <v>757</v>
      </c>
      <c r="AR330" s="2">
        <v>70</v>
      </c>
      <c r="AS330" s="2">
        <v>21</v>
      </c>
      <c r="AT330" s="2">
        <v>748</v>
      </c>
      <c r="AU330" s="2">
        <v>2</v>
      </c>
      <c r="AV330" s="2">
        <v>2</v>
      </c>
      <c r="AW330" s="2">
        <v>12</v>
      </c>
      <c r="AX330" s="2">
        <v>1</v>
      </c>
      <c r="AY330" s="2">
        <v>1</v>
      </c>
      <c r="AZ330" s="2">
        <v>18</v>
      </c>
      <c r="BA330" s="2">
        <v>58</v>
      </c>
      <c r="BB330" s="2">
        <v>15</v>
      </c>
      <c r="BC330" s="2">
        <v>21</v>
      </c>
      <c r="BD330" s="2">
        <v>26</v>
      </c>
      <c r="BE330" s="2">
        <v>36</v>
      </c>
      <c r="BF330" s="2">
        <v>65</v>
      </c>
      <c r="BG330" s="2">
        <v>45</v>
      </c>
      <c r="BH330" s="2">
        <v>51</v>
      </c>
      <c r="BI330" s="2">
        <v>28</v>
      </c>
      <c r="BJ330" s="2">
        <v>78</v>
      </c>
      <c r="BK330" s="2">
        <v>84215</v>
      </c>
      <c r="BL330">
        <v>131993</v>
      </c>
      <c r="BN330" t="s">
        <v>115</v>
      </c>
      <c r="BQ330">
        <v>5</v>
      </c>
      <c r="BR330">
        <v>-1.177643937</v>
      </c>
      <c r="BS330" t="s">
        <v>645</v>
      </c>
      <c r="BT330">
        <v>69</v>
      </c>
      <c r="BU330">
        <v>7.8E-2</v>
      </c>
      <c r="BV330">
        <v>0.16300000000000001</v>
      </c>
      <c r="BW330">
        <v>4.0000000000000001E-3</v>
      </c>
      <c r="BX330">
        <v>0</v>
      </c>
      <c r="BY330">
        <v>84.239999999999895</v>
      </c>
      <c r="BZ330">
        <v>0</v>
      </c>
      <c r="CA330">
        <v>0</v>
      </c>
      <c r="CB330" t="s">
        <v>109</v>
      </c>
      <c r="CC330">
        <v>45115.051426894897</v>
      </c>
      <c r="CD330">
        <v>59439918.721107103</v>
      </c>
      <c r="CN330">
        <v>0.16269807376020101</v>
      </c>
      <c r="CO330">
        <v>0.96078431372549</v>
      </c>
      <c r="CP330">
        <v>8.2105263157895E-2</v>
      </c>
      <c r="CQ330">
        <v>0.16498740554156199</v>
      </c>
      <c r="CR330">
        <v>0</v>
      </c>
      <c r="CS330">
        <v>8.3333333333330002E-3</v>
      </c>
      <c r="DA330">
        <f t="shared" si="47"/>
        <v>6.3856500508197508E-2</v>
      </c>
      <c r="DC330">
        <f>DA330</f>
        <v>6.3856500508197508E-2</v>
      </c>
      <c r="DD330">
        <f t="shared" si="48"/>
        <v>0.56174119374284548</v>
      </c>
      <c r="DE330">
        <f t="shared" si="49"/>
        <v>0.69319779924712643</v>
      </c>
      <c r="DF330">
        <f t="shared" si="51"/>
        <v>0.77119999999999944</v>
      </c>
      <c r="DG330">
        <f t="shared" si="50"/>
        <v>0.50941809991844111</v>
      </c>
    </row>
    <row r="331" spans="1:111" x14ac:dyDescent="0.3">
      <c r="A331">
        <v>371</v>
      </c>
      <c r="B331">
        <v>4172950</v>
      </c>
      <c r="C331" t="s">
        <v>877</v>
      </c>
      <c r="D331">
        <v>16221</v>
      </c>
      <c r="E331">
        <v>15744</v>
      </c>
      <c r="F331">
        <v>12197</v>
      </c>
      <c r="G331">
        <v>477</v>
      </c>
      <c r="H331">
        <v>2435.9</v>
      </c>
      <c r="I331">
        <v>6416</v>
      </c>
      <c r="J331">
        <v>2.4500000000000002</v>
      </c>
      <c r="K331">
        <v>4009</v>
      </c>
      <c r="L331">
        <v>3.04</v>
      </c>
      <c r="M331">
        <v>6791</v>
      </c>
      <c r="N331">
        <v>3475</v>
      </c>
      <c r="O331">
        <v>2941</v>
      </c>
      <c r="P331">
        <v>375</v>
      </c>
      <c r="Q331">
        <v>0.72</v>
      </c>
      <c r="R331">
        <v>0.66</v>
      </c>
      <c r="S331">
        <v>0.53</v>
      </c>
      <c r="T331">
        <v>1024</v>
      </c>
      <c r="U331">
        <v>997</v>
      </c>
      <c r="V331">
        <v>983</v>
      </c>
      <c r="W331">
        <v>944</v>
      </c>
      <c r="X331">
        <v>887</v>
      </c>
      <c r="Y331">
        <v>1140</v>
      </c>
      <c r="Z331">
        <v>956</v>
      </c>
      <c r="AA331">
        <v>948</v>
      </c>
      <c r="AB331">
        <v>902</v>
      </c>
      <c r="AC331">
        <v>828</v>
      </c>
      <c r="AD331">
        <v>909</v>
      </c>
      <c r="AE331">
        <v>978</v>
      </c>
      <c r="AF331">
        <v>1053</v>
      </c>
      <c r="AG331">
        <v>1071</v>
      </c>
      <c r="AH331">
        <v>883</v>
      </c>
      <c r="AI331">
        <v>637</v>
      </c>
      <c r="AJ331">
        <v>423</v>
      </c>
      <c r="AK331">
        <v>658</v>
      </c>
      <c r="AL331">
        <v>7904</v>
      </c>
      <c r="AM331">
        <v>39.6</v>
      </c>
      <c r="AN331">
        <v>8317</v>
      </c>
      <c r="AO331">
        <v>43</v>
      </c>
      <c r="AP331" s="2">
        <v>9870</v>
      </c>
      <c r="AQ331" s="2">
        <v>16170</v>
      </c>
      <c r="AR331" s="2">
        <v>39</v>
      </c>
      <c r="AS331" s="2">
        <v>3835</v>
      </c>
      <c r="AT331" s="2">
        <v>11360</v>
      </c>
      <c r="AU331" s="2">
        <v>117</v>
      </c>
      <c r="AV331" s="2">
        <v>179</v>
      </c>
      <c r="AW331" s="2">
        <v>206</v>
      </c>
      <c r="AX331" s="2">
        <v>141</v>
      </c>
      <c r="AY331" s="2">
        <v>10</v>
      </c>
      <c r="AZ331" s="2">
        <v>373</v>
      </c>
      <c r="BA331" s="2">
        <v>4861</v>
      </c>
      <c r="BB331" s="2">
        <v>507</v>
      </c>
      <c r="BC331" s="2">
        <v>693</v>
      </c>
      <c r="BD331" s="2">
        <v>514</v>
      </c>
      <c r="BE331" s="2">
        <v>1013</v>
      </c>
      <c r="BF331" s="2">
        <v>1461</v>
      </c>
      <c r="BG331" s="2">
        <v>1019</v>
      </c>
      <c r="BH331" s="2">
        <v>710</v>
      </c>
      <c r="BI331" s="2">
        <v>324</v>
      </c>
      <c r="BJ331" s="2">
        <v>177</v>
      </c>
      <c r="BK331" s="2">
        <v>55959</v>
      </c>
      <c r="BL331">
        <v>70890</v>
      </c>
      <c r="BN331" t="s">
        <v>107</v>
      </c>
      <c r="BO331">
        <v>24</v>
      </c>
      <c r="BP331">
        <v>15.1999999999999</v>
      </c>
      <c r="BQ331">
        <v>20</v>
      </c>
      <c r="BR331">
        <v>0.2206840243</v>
      </c>
      <c r="BS331" t="s">
        <v>638</v>
      </c>
      <c r="BT331">
        <v>53</v>
      </c>
      <c r="BU331">
        <v>0.26300000000000001</v>
      </c>
      <c r="BV331">
        <v>0.35699999999999998</v>
      </c>
      <c r="BW331">
        <v>0.16300000000000001</v>
      </c>
      <c r="BX331">
        <v>2.5000000000000001E-2</v>
      </c>
      <c r="BY331">
        <v>65.84</v>
      </c>
      <c r="BZ331">
        <v>0</v>
      </c>
      <c r="CA331">
        <v>0</v>
      </c>
      <c r="CB331" t="s">
        <v>119</v>
      </c>
      <c r="CC331">
        <v>125613.469193318</v>
      </c>
      <c r="CD331">
        <v>193488517.51357099</v>
      </c>
      <c r="CE331">
        <v>2.3333333333333299</v>
      </c>
      <c r="CF331">
        <v>0.26</v>
      </c>
      <c r="CG331">
        <v>0.87333333333333296</v>
      </c>
      <c r="CH331">
        <v>0.23</v>
      </c>
      <c r="CI331">
        <v>2.5000000000000001E-2</v>
      </c>
      <c r="CJ331">
        <v>6</v>
      </c>
      <c r="CK331">
        <v>0.83333333333333304</v>
      </c>
      <c r="CL331">
        <v>0.60406091370558401</v>
      </c>
      <c r="CM331">
        <v>0.31736526946107801</v>
      </c>
      <c r="CN331">
        <v>0.60159573895166396</v>
      </c>
      <c r="CO331">
        <v>0.64705882352941202</v>
      </c>
      <c r="CP331">
        <v>0.276842105263158</v>
      </c>
      <c r="CQ331">
        <v>0.40931989924433199</v>
      </c>
      <c r="CR331">
        <v>0.108695652173913</v>
      </c>
      <c r="CS331">
        <v>0.33958333333333302</v>
      </c>
      <c r="CT331">
        <v>0.33333333333333298</v>
      </c>
      <c r="CU331">
        <v>0.35</v>
      </c>
      <c r="CV331">
        <v>0.91481481481481497</v>
      </c>
      <c r="CW331">
        <v>0.439024390243902</v>
      </c>
      <c r="CX331">
        <v>2.8089887640449E-2</v>
      </c>
      <c r="CY331">
        <v>8.3333333333332996E-2</v>
      </c>
      <c r="CZ331">
        <f>AVERAGE(CU331,CV331,CX331)</f>
        <v>0.43096823415175467</v>
      </c>
      <c r="DA331">
        <f t="shared" si="47"/>
        <v>0.28361024750368402</v>
      </c>
      <c r="DB331">
        <f>AVERAGE(CZ331:DA331)</f>
        <v>0.35728924082771935</v>
      </c>
      <c r="DC331">
        <f>(DB331-DB$381)/DB$383</f>
        <v>0.42276903118263193</v>
      </c>
      <c r="DD331">
        <f t="shared" si="48"/>
        <v>0.54252018641193456</v>
      </c>
      <c r="DE331">
        <f t="shared" si="49"/>
        <v>0.65580929540982913</v>
      </c>
      <c r="DF331">
        <f t="shared" si="51"/>
        <v>0.37724444444444433</v>
      </c>
      <c r="DG331">
        <f t="shared" si="50"/>
        <v>0.48527425701230181</v>
      </c>
    </row>
    <row r="332" spans="1:111" x14ac:dyDescent="0.3">
      <c r="A332">
        <v>320</v>
      </c>
      <c r="B332">
        <v>4173225</v>
      </c>
      <c r="C332" t="s">
        <v>773</v>
      </c>
      <c r="D332">
        <v>3773</v>
      </c>
      <c r="E332">
        <v>3770</v>
      </c>
      <c r="F332">
        <v>3028</v>
      </c>
      <c r="G332">
        <v>3</v>
      </c>
      <c r="H332">
        <v>501.1</v>
      </c>
      <c r="I332">
        <v>1512</v>
      </c>
      <c r="J332">
        <v>2.4900000000000002</v>
      </c>
      <c r="K332">
        <v>1049</v>
      </c>
      <c r="L332">
        <v>2.89</v>
      </c>
      <c r="M332">
        <v>2510</v>
      </c>
      <c r="N332">
        <v>1279</v>
      </c>
      <c r="O332">
        <v>234</v>
      </c>
      <c r="P332">
        <v>998</v>
      </c>
      <c r="Q332">
        <v>2.02</v>
      </c>
      <c r="R332">
        <v>1.96</v>
      </c>
      <c r="S332">
        <v>1.7</v>
      </c>
      <c r="T332">
        <v>158</v>
      </c>
      <c r="U332">
        <v>181</v>
      </c>
      <c r="V332">
        <v>201</v>
      </c>
      <c r="W332">
        <v>204</v>
      </c>
      <c r="X332">
        <v>159</v>
      </c>
      <c r="Y332">
        <v>168</v>
      </c>
      <c r="Z332">
        <v>176</v>
      </c>
      <c r="AA332">
        <v>191</v>
      </c>
      <c r="AB332">
        <v>231</v>
      </c>
      <c r="AC332">
        <v>267</v>
      </c>
      <c r="AD332">
        <v>265</v>
      </c>
      <c r="AE332">
        <v>284</v>
      </c>
      <c r="AF332">
        <v>325</v>
      </c>
      <c r="AG332">
        <v>326</v>
      </c>
      <c r="AH332">
        <v>301</v>
      </c>
      <c r="AI332">
        <v>180</v>
      </c>
      <c r="AJ332">
        <v>106</v>
      </c>
      <c r="AK332">
        <v>50</v>
      </c>
      <c r="AL332">
        <v>1916</v>
      </c>
      <c r="AM332">
        <v>48.6</v>
      </c>
      <c r="AN332">
        <v>1857</v>
      </c>
      <c r="AO332">
        <v>49.6</v>
      </c>
      <c r="AP332" s="2"/>
      <c r="AQ332" s="2"/>
      <c r="AR332" s="2"/>
      <c r="AS332" s="2">
        <v>168</v>
      </c>
      <c r="AT332" s="2">
        <v>3424</v>
      </c>
      <c r="AU332" s="2">
        <v>8</v>
      </c>
      <c r="AV332" s="2">
        <v>39</v>
      </c>
      <c r="AW332" s="2">
        <v>22</v>
      </c>
      <c r="AX332" s="2">
        <v>8</v>
      </c>
      <c r="AY332" s="2">
        <v>2</v>
      </c>
      <c r="AZ332" s="2">
        <v>103</v>
      </c>
      <c r="BA332" s="2">
        <v>349</v>
      </c>
      <c r="BB332" s="2">
        <v>84</v>
      </c>
      <c r="BC332" s="2">
        <v>93</v>
      </c>
      <c r="BD332" s="2">
        <v>170</v>
      </c>
      <c r="BE332" s="2">
        <v>198</v>
      </c>
      <c r="BF332" s="2">
        <v>348</v>
      </c>
      <c r="BG332" s="2">
        <v>205</v>
      </c>
      <c r="BH332" s="2">
        <v>232</v>
      </c>
      <c r="BI332" s="2">
        <v>130</v>
      </c>
      <c r="BJ332" s="2">
        <v>53</v>
      </c>
      <c r="BK332" s="2">
        <v>62577</v>
      </c>
      <c r="BL332">
        <v>80915</v>
      </c>
      <c r="BN332" t="s">
        <v>115</v>
      </c>
      <c r="BO332">
        <v>18.6999999999999</v>
      </c>
      <c r="BP332">
        <v>14</v>
      </c>
      <c r="BQ332">
        <v>5</v>
      </c>
      <c r="BR332">
        <v>-1.177643937</v>
      </c>
      <c r="BS332" t="s">
        <v>645</v>
      </c>
      <c r="BT332">
        <v>69</v>
      </c>
      <c r="BU332">
        <v>8.1000000000000003E-2</v>
      </c>
      <c r="BV332">
        <v>0.28199999999999997</v>
      </c>
      <c r="BW332">
        <v>5.8000000000000003E-2</v>
      </c>
      <c r="BX332">
        <v>0</v>
      </c>
      <c r="BY332">
        <v>63.909999999999897</v>
      </c>
      <c r="BZ332">
        <v>0</v>
      </c>
      <c r="CA332">
        <v>0</v>
      </c>
      <c r="CB332" t="s">
        <v>119</v>
      </c>
      <c r="CC332">
        <v>98811.952954006003</v>
      </c>
      <c r="CD332">
        <v>209794480.803206</v>
      </c>
      <c r="CL332">
        <v>0.33502538071066001</v>
      </c>
      <c r="CM332">
        <v>0.245508982035928</v>
      </c>
      <c r="CN332">
        <v>0.16269807376020101</v>
      </c>
      <c r="CO332">
        <v>0.96078431372549</v>
      </c>
      <c r="CP332">
        <v>8.5263157894736999E-2</v>
      </c>
      <c r="CQ332">
        <v>0.31486146095717898</v>
      </c>
      <c r="CR332">
        <v>0</v>
      </c>
      <c r="CS332">
        <v>0.120833333333333</v>
      </c>
      <c r="DA332">
        <f t="shared" si="47"/>
        <v>0.13023948804631225</v>
      </c>
      <c r="DC332">
        <f>DA332</f>
        <v>0.13023948804631225</v>
      </c>
      <c r="DD332">
        <f t="shared" si="48"/>
        <v>0.42600418755806979</v>
      </c>
      <c r="DE332">
        <f t="shared" si="49"/>
        <v>0.42916358453449815</v>
      </c>
      <c r="DF332">
        <f t="shared" si="51"/>
        <v>0.3195499999999995</v>
      </c>
      <c r="DG332">
        <f t="shared" si="50"/>
        <v>0.29298435752693663</v>
      </c>
    </row>
    <row r="333" spans="1:111" x14ac:dyDescent="0.3">
      <c r="A333">
        <v>220</v>
      </c>
      <c r="B333">
        <v>4173650</v>
      </c>
      <c r="C333" t="s">
        <v>566</v>
      </c>
      <c r="D333">
        <v>55890</v>
      </c>
      <c r="E333">
        <v>55497</v>
      </c>
      <c r="F333">
        <v>43762</v>
      </c>
      <c r="G333">
        <v>393</v>
      </c>
      <c r="H333">
        <v>4383.1999999999898</v>
      </c>
      <c r="I333">
        <v>22010</v>
      </c>
      <c r="J333">
        <v>2.52</v>
      </c>
      <c r="K333">
        <v>14228</v>
      </c>
      <c r="L333">
        <v>3.08</v>
      </c>
      <c r="M333">
        <v>22694</v>
      </c>
      <c r="N333">
        <v>13631</v>
      </c>
      <c r="O333">
        <v>8379</v>
      </c>
      <c r="P333">
        <v>684</v>
      </c>
      <c r="Q333">
        <v>1.2</v>
      </c>
      <c r="R333">
        <v>1.1000000000000001</v>
      </c>
      <c r="S333">
        <v>1</v>
      </c>
      <c r="T333">
        <v>3350</v>
      </c>
      <c r="U333">
        <v>3500</v>
      </c>
      <c r="V333">
        <v>3579</v>
      </c>
      <c r="W333">
        <v>3170</v>
      </c>
      <c r="X333">
        <v>3187</v>
      </c>
      <c r="Y333">
        <v>4044</v>
      </c>
      <c r="Z333">
        <v>3938</v>
      </c>
      <c r="AA333">
        <v>4162</v>
      </c>
      <c r="AB333">
        <v>3787</v>
      </c>
      <c r="AC333">
        <v>3382</v>
      </c>
      <c r="AD333">
        <v>3511</v>
      </c>
      <c r="AE333">
        <v>3730</v>
      </c>
      <c r="AF333">
        <v>3582</v>
      </c>
      <c r="AG333">
        <v>3031</v>
      </c>
      <c r="AH333">
        <v>2338</v>
      </c>
      <c r="AI333">
        <v>1498</v>
      </c>
      <c r="AJ333">
        <v>962</v>
      </c>
      <c r="AK333">
        <v>1139</v>
      </c>
      <c r="AL333">
        <v>27255</v>
      </c>
      <c r="AM333">
        <v>37.700000000000003</v>
      </c>
      <c r="AN333">
        <v>28635</v>
      </c>
      <c r="AO333">
        <v>39.899999999999899</v>
      </c>
      <c r="AP333" s="2">
        <v>40733</v>
      </c>
      <c r="AQ333" s="2">
        <v>55295</v>
      </c>
      <c r="AR333" s="2">
        <v>26</v>
      </c>
      <c r="AS333" s="2">
        <v>7899</v>
      </c>
      <c r="AT333" s="2">
        <v>37948</v>
      </c>
      <c r="AU333" s="2">
        <v>1215</v>
      </c>
      <c r="AV333" s="2">
        <v>273</v>
      </c>
      <c r="AW333" s="2">
        <v>5662</v>
      </c>
      <c r="AX333" s="2">
        <v>520</v>
      </c>
      <c r="AY333" s="2">
        <v>90</v>
      </c>
      <c r="AZ333" s="2">
        <v>2283</v>
      </c>
      <c r="BA333" s="2">
        <v>17942</v>
      </c>
      <c r="BB333" s="2">
        <v>1584</v>
      </c>
      <c r="BC333" s="2">
        <v>1063</v>
      </c>
      <c r="BD333" s="2">
        <v>1508</v>
      </c>
      <c r="BE333" s="2">
        <v>1911</v>
      </c>
      <c r="BF333" s="2">
        <v>3532</v>
      </c>
      <c r="BG333" s="2">
        <v>2923</v>
      </c>
      <c r="BH333" s="2">
        <v>4090</v>
      </c>
      <c r="BI333" s="2">
        <v>3013</v>
      </c>
      <c r="BJ333" s="2">
        <v>2386</v>
      </c>
      <c r="BK333" s="2">
        <v>85318</v>
      </c>
      <c r="BL333">
        <v>109093</v>
      </c>
      <c r="BN333" t="s">
        <v>107</v>
      </c>
      <c r="BO333">
        <v>15.4</v>
      </c>
      <c r="BP333">
        <v>13.4</v>
      </c>
      <c r="BQ333">
        <v>2</v>
      </c>
      <c r="BR333">
        <v>-1.6444317420000001</v>
      </c>
      <c r="BS333" t="s">
        <v>116</v>
      </c>
      <c r="BT333">
        <v>71</v>
      </c>
      <c r="BU333">
        <v>0.23699999999999999</v>
      </c>
      <c r="BV333">
        <v>0.222</v>
      </c>
      <c r="BW333">
        <v>7.2999999999999995E-2</v>
      </c>
      <c r="BX333">
        <v>3.7999999999999999E-2</v>
      </c>
      <c r="BY333">
        <v>0</v>
      </c>
      <c r="BZ333">
        <v>0</v>
      </c>
      <c r="CA333">
        <v>66.379999999999896</v>
      </c>
      <c r="CB333" t="s">
        <v>109</v>
      </c>
      <c r="CC333">
        <v>196439.02027866201</v>
      </c>
      <c r="CD333">
        <v>355560803.559241</v>
      </c>
      <c r="CE333">
        <v>2.125</v>
      </c>
      <c r="CF333">
        <v>0.20250000000000001</v>
      </c>
      <c r="CG333">
        <v>0.39750000000000002</v>
      </c>
      <c r="CH333">
        <v>0.15375</v>
      </c>
      <c r="CI333">
        <v>9.3749999999999997E-3</v>
      </c>
      <c r="CJ333">
        <v>8</v>
      </c>
      <c r="CK333">
        <v>0</v>
      </c>
      <c r="CL333">
        <v>0.16751269035533001</v>
      </c>
      <c r="CM333">
        <v>0.209580838323353</v>
      </c>
      <c r="CN333">
        <v>1.6185893910859998E-2</v>
      </c>
      <c r="CO333">
        <v>1</v>
      </c>
      <c r="CP333">
        <v>0.24947368421052599</v>
      </c>
      <c r="CQ333">
        <v>0.239294710327456</v>
      </c>
      <c r="CR333">
        <v>0.16521739130434801</v>
      </c>
      <c r="CS333">
        <v>0.15208333333333299</v>
      </c>
      <c r="CT333">
        <v>0.4375</v>
      </c>
      <c r="CU333">
        <v>0.25416666666666698</v>
      </c>
      <c r="CV333">
        <v>0.38611111111111102</v>
      </c>
      <c r="CW333">
        <v>0.25304878048780499</v>
      </c>
      <c r="CX333">
        <v>1.0533707865169E-2</v>
      </c>
      <c r="CY333">
        <v>0</v>
      </c>
      <c r="CZ333">
        <f>AVERAGE(CU333,CV333,CX333)</f>
        <v>0.21693716188098233</v>
      </c>
      <c r="DA333">
        <f t="shared" si="47"/>
        <v>0.20151727979391576</v>
      </c>
      <c r="DB333">
        <f>AVERAGE(CZ333:DA333)</f>
        <v>0.20922722083744905</v>
      </c>
      <c r="DC333">
        <f>(DB333-DB$381)/DB$383</f>
        <v>0.21672100950309578</v>
      </c>
      <c r="DD333">
        <f t="shared" si="48"/>
        <v>0.34831985564738577</v>
      </c>
      <c r="DE333">
        <f t="shared" si="49"/>
        <v>0.27805282890466626</v>
      </c>
      <c r="DF333">
        <f t="shared" si="51"/>
        <v>8.666666666666667E-2</v>
      </c>
      <c r="DG333">
        <f t="shared" si="50"/>
        <v>0.19381350169147624</v>
      </c>
    </row>
    <row r="334" spans="1:111" x14ac:dyDescent="0.3">
      <c r="A334">
        <v>221</v>
      </c>
      <c r="B334">
        <v>4173700</v>
      </c>
      <c r="C334" t="s">
        <v>149</v>
      </c>
      <c r="D334">
        <v>5251</v>
      </c>
      <c r="E334">
        <v>5220</v>
      </c>
      <c r="F334">
        <v>3924</v>
      </c>
      <c r="G334">
        <v>31</v>
      </c>
      <c r="H334">
        <v>2757.4</v>
      </c>
      <c r="I334">
        <v>2139</v>
      </c>
      <c r="J334">
        <v>2.44</v>
      </c>
      <c r="K334">
        <v>1246</v>
      </c>
      <c r="L334">
        <v>3.15</v>
      </c>
      <c r="M334">
        <v>2405</v>
      </c>
      <c r="N334">
        <v>992</v>
      </c>
      <c r="O334">
        <v>1147</v>
      </c>
      <c r="P334">
        <v>266</v>
      </c>
      <c r="Q334">
        <v>0.33</v>
      </c>
      <c r="R334">
        <v>0.25</v>
      </c>
      <c r="S334">
        <v>0.13</v>
      </c>
      <c r="T334">
        <v>408</v>
      </c>
      <c r="U334">
        <v>376</v>
      </c>
      <c r="V334">
        <v>348</v>
      </c>
      <c r="W334">
        <v>305</v>
      </c>
      <c r="X334">
        <v>366</v>
      </c>
      <c r="Y334">
        <v>388</v>
      </c>
      <c r="Z334">
        <v>364</v>
      </c>
      <c r="AA334">
        <v>323</v>
      </c>
      <c r="AB334">
        <v>308</v>
      </c>
      <c r="AC334">
        <v>263</v>
      </c>
      <c r="AD334">
        <v>255</v>
      </c>
      <c r="AE334">
        <v>287</v>
      </c>
      <c r="AF334">
        <v>328</v>
      </c>
      <c r="AG334">
        <v>286</v>
      </c>
      <c r="AH334">
        <v>235</v>
      </c>
      <c r="AI334">
        <v>159</v>
      </c>
      <c r="AJ334">
        <v>106</v>
      </c>
      <c r="AK334">
        <v>148</v>
      </c>
      <c r="AL334">
        <v>2590</v>
      </c>
      <c r="AM334">
        <v>34.200000000000003</v>
      </c>
      <c r="AN334">
        <v>2663</v>
      </c>
      <c r="AO334">
        <v>38.200000000000003</v>
      </c>
      <c r="AP334" s="2">
        <v>3758</v>
      </c>
      <c r="AQ334" s="2">
        <v>5232</v>
      </c>
      <c r="AR334" s="2">
        <v>28</v>
      </c>
      <c r="AS334" s="2">
        <v>1082</v>
      </c>
      <c r="AT334" s="2">
        <v>3788</v>
      </c>
      <c r="AU334" s="2">
        <v>17</v>
      </c>
      <c r="AV334" s="2">
        <v>70</v>
      </c>
      <c r="AW334" s="2">
        <v>57</v>
      </c>
      <c r="AX334" s="2">
        <v>64</v>
      </c>
      <c r="AY334" s="2">
        <v>10</v>
      </c>
      <c r="AZ334" s="2">
        <v>161</v>
      </c>
      <c r="BA334" s="2">
        <v>1463</v>
      </c>
      <c r="BB334" s="2">
        <v>276</v>
      </c>
      <c r="BC334" s="2">
        <v>248</v>
      </c>
      <c r="BD334" s="2">
        <v>366</v>
      </c>
      <c r="BE334" s="2">
        <v>376</v>
      </c>
      <c r="BF334" s="2">
        <v>397</v>
      </c>
      <c r="BG334" s="2">
        <v>250</v>
      </c>
      <c r="BH334" s="2">
        <v>174</v>
      </c>
      <c r="BI334" s="2">
        <v>43</v>
      </c>
      <c r="BJ334" s="2">
        <v>9</v>
      </c>
      <c r="BK334" s="2">
        <v>40848</v>
      </c>
      <c r="BL334">
        <v>52016</v>
      </c>
      <c r="BN334" t="s">
        <v>107</v>
      </c>
      <c r="BO334">
        <v>24.5</v>
      </c>
      <c r="BP334">
        <v>16.8</v>
      </c>
      <c r="BQ334">
        <v>12</v>
      </c>
      <c r="BR334">
        <v>-0.37869587799999999</v>
      </c>
      <c r="BS334" t="s">
        <v>149</v>
      </c>
      <c r="BT334">
        <v>50</v>
      </c>
      <c r="BU334">
        <v>0.24199999999999999</v>
      </c>
      <c r="BV334">
        <v>0.57499999999999996</v>
      </c>
      <c r="BW334">
        <v>0.14099999999999999</v>
      </c>
      <c r="BX334">
        <v>1.4E-2</v>
      </c>
      <c r="BY334">
        <v>0</v>
      </c>
      <c r="BZ334">
        <v>0</v>
      </c>
      <c r="CA334">
        <v>60.159999999999897</v>
      </c>
      <c r="CB334" t="s">
        <v>119</v>
      </c>
      <c r="CC334">
        <v>63841.6975460631</v>
      </c>
      <c r="CD334">
        <v>53067886.966038898</v>
      </c>
      <c r="CE334">
        <v>2.6666666666666599</v>
      </c>
      <c r="CF334">
        <v>0.146666666666667</v>
      </c>
      <c r="CG334">
        <v>0.46</v>
      </c>
      <c r="CH334">
        <v>0.21333333333333299</v>
      </c>
      <c r="CI334">
        <v>9.6666666666670002E-3</v>
      </c>
      <c r="CJ334">
        <v>3</v>
      </c>
      <c r="CK334">
        <v>2</v>
      </c>
      <c r="CL334">
        <v>0.62944162436548201</v>
      </c>
      <c r="CM334">
        <v>0.41317365269461098</v>
      </c>
      <c r="CN334">
        <v>0.41346645386064002</v>
      </c>
      <c r="CO334">
        <v>0.58823529411764697</v>
      </c>
      <c r="CP334">
        <v>0.25473684210526298</v>
      </c>
      <c r="CQ334">
        <v>0.68387909319899198</v>
      </c>
      <c r="CR334">
        <v>6.0869565217391002E-2</v>
      </c>
      <c r="CS334">
        <v>0.29375000000000001</v>
      </c>
      <c r="CT334">
        <v>0.16666666666666699</v>
      </c>
      <c r="CU334">
        <v>0.16111111111111101</v>
      </c>
      <c r="CV334">
        <v>0.45555555555555599</v>
      </c>
      <c r="CW334">
        <v>0.39837398373983701</v>
      </c>
      <c r="CX334">
        <v>1.0861423220974E-2</v>
      </c>
      <c r="CY334">
        <v>0.2</v>
      </c>
      <c r="CZ334">
        <f>AVERAGE(CU334,CV334,CX334)</f>
        <v>0.20917602996254703</v>
      </c>
      <c r="DA334">
        <f t="shared" si="47"/>
        <v>0.32330887513041145</v>
      </c>
      <c r="DB334">
        <f>AVERAGE(CZ334:DA334)</f>
        <v>0.26624245254647927</v>
      </c>
      <c r="DC334">
        <f>(DB334-DB$381)/DB$383</f>
        <v>0.29606529847077317</v>
      </c>
      <c r="DD334">
        <f t="shared" si="48"/>
        <v>0.51107925625959494</v>
      </c>
      <c r="DE334">
        <f t="shared" si="49"/>
        <v>0.59465072461221646</v>
      </c>
      <c r="DF334">
        <f t="shared" si="51"/>
        <v>0.16</v>
      </c>
      <c r="DG334">
        <f t="shared" si="50"/>
        <v>0.35023867436099648</v>
      </c>
    </row>
    <row r="335" spans="1:111" x14ac:dyDescent="0.3">
      <c r="A335">
        <v>222</v>
      </c>
      <c r="B335">
        <v>4174000</v>
      </c>
      <c r="C335" t="s">
        <v>569</v>
      </c>
      <c r="D335">
        <v>3825</v>
      </c>
      <c r="E335">
        <v>3818</v>
      </c>
      <c r="F335">
        <v>2972</v>
      </c>
      <c r="G335">
        <v>7</v>
      </c>
      <c r="H335">
        <v>1765.0999999999899</v>
      </c>
      <c r="I335">
        <v>1458</v>
      </c>
      <c r="J335">
        <v>2.62</v>
      </c>
      <c r="K335">
        <v>972</v>
      </c>
      <c r="L335">
        <v>3.06</v>
      </c>
      <c r="M335">
        <v>1559</v>
      </c>
      <c r="N335">
        <v>881</v>
      </c>
      <c r="O335">
        <v>577</v>
      </c>
      <c r="P335">
        <v>101</v>
      </c>
      <c r="Q335">
        <v>0.88</v>
      </c>
      <c r="R335">
        <v>0.81</v>
      </c>
      <c r="S335">
        <v>0.62</v>
      </c>
      <c r="T335">
        <v>214</v>
      </c>
      <c r="U335">
        <v>212</v>
      </c>
      <c r="V335">
        <v>217</v>
      </c>
      <c r="W335">
        <v>235</v>
      </c>
      <c r="X335">
        <v>203</v>
      </c>
      <c r="Y335">
        <v>277</v>
      </c>
      <c r="Z335">
        <v>251</v>
      </c>
      <c r="AA335">
        <v>250</v>
      </c>
      <c r="AB335">
        <v>236</v>
      </c>
      <c r="AC335">
        <v>212</v>
      </c>
      <c r="AD335">
        <v>241</v>
      </c>
      <c r="AE335">
        <v>268</v>
      </c>
      <c r="AF335">
        <v>287</v>
      </c>
      <c r="AG335">
        <v>260</v>
      </c>
      <c r="AH335">
        <v>206</v>
      </c>
      <c r="AI335">
        <v>112</v>
      </c>
      <c r="AJ335">
        <v>78</v>
      </c>
      <c r="AK335">
        <v>64</v>
      </c>
      <c r="AL335">
        <v>1869</v>
      </c>
      <c r="AM335">
        <v>40.6</v>
      </c>
      <c r="AN335">
        <v>1954</v>
      </c>
      <c r="AO335">
        <v>41.6</v>
      </c>
      <c r="AP335" s="2">
        <v>2638</v>
      </c>
      <c r="AQ335" s="2">
        <v>3779</v>
      </c>
      <c r="AR335" s="2">
        <v>30</v>
      </c>
      <c r="AS335" s="2">
        <v>221</v>
      </c>
      <c r="AT335" s="2">
        <v>3279</v>
      </c>
      <c r="AU335" s="2">
        <v>30</v>
      </c>
      <c r="AV335" s="2">
        <v>130</v>
      </c>
      <c r="AW335" s="2">
        <v>20</v>
      </c>
      <c r="AX335" s="2">
        <v>2</v>
      </c>
      <c r="AY335" s="2">
        <v>1</v>
      </c>
      <c r="AZ335" s="2">
        <v>142</v>
      </c>
      <c r="BA335" s="2">
        <v>546</v>
      </c>
      <c r="BB335" s="2">
        <v>140</v>
      </c>
      <c r="BC335" s="2">
        <v>179</v>
      </c>
      <c r="BD335" s="2">
        <v>91</v>
      </c>
      <c r="BE335" s="2">
        <v>180</v>
      </c>
      <c r="BF335" s="2">
        <v>402</v>
      </c>
      <c r="BG335" s="2">
        <v>175</v>
      </c>
      <c r="BH335" s="2">
        <v>149</v>
      </c>
      <c r="BI335" s="2">
        <v>46</v>
      </c>
      <c r="BJ335" s="2">
        <v>94</v>
      </c>
      <c r="BK335" s="2">
        <v>55970</v>
      </c>
      <c r="BL335">
        <v>77824</v>
      </c>
      <c r="BN335" t="s">
        <v>107</v>
      </c>
      <c r="BO335">
        <v>23</v>
      </c>
      <c r="BP335">
        <v>16.5</v>
      </c>
      <c r="BQ335">
        <v>27</v>
      </c>
      <c r="BR335">
        <v>0.70712684780000001</v>
      </c>
      <c r="BS335" t="s">
        <v>246</v>
      </c>
      <c r="BT335">
        <v>39</v>
      </c>
      <c r="BU335">
        <v>4.3999999999999997E-2</v>
      </c>
      <c r="BV335">
        <v>0.39600000000000002</v>
      </c>
      <c r="BW335">
        <v>0.11700000000000001</v>
      </c>
      <c r="BX335">
        <v>0</v>
      </c>
      <c r="BY335">
        <v>0</v>
      </c>
      <c r="BZ335">
        <v>0</v>
      </c>
      <c r="CA335">
        <v>76.299999999999898</v>
      </c>
      <c r="CB335" t="s">
        <v>119</v>
      </c>
      <c r="CC335">
        <v>99965.102307378897</v>
      </c>
      <c r="CD335">
        <v>61776783.717655897</v>
      </c>
      <c r="CE335">
        <v>3</v>
      </c>
      <c r="CF335">
        <v>0.13</v>
      </c>
      <c r="CG335">
        <v>0.95</v>
      </c>
      <c r="CH335">
        <v>0.25</v>
      </c>
      <c r="CI335">
        <v>0.11</v>
      </c>
      <c r="CJ335">
        <v>1</v>
      </c>
      <c r="CK335">
        <v>9</v>
      </c>
      <c r="CL335">
        <v>0.55329949238578702</v>
      </c>
      <c r="CM335">
        <v>0.39520958083832303</v>
      </c>
      <c r="CN335">
        <v>0.75427710225988698</v>
      </c>
      <c r="CO335">
        <v>0.37254901960784298</v>
      </c>
      <c r="CP335">
        <v>4.6315789473683998E-2</v>
      </c>
      <c r="CQ335">
        <v>0.45843828715365198</v>
      </c>
      <c r="CR335">
        <v>0</v>
      </c>
      <c r="CS335">
        <v>0.24374999999999999</v>
      </c>
      <c r="CT335">
        <v>0</v>
      </c>
      <c r="CU335">
        <v>0.133333333333333</v>
      </c>
      <c r="CV335">
        <v>1</v>
      </c>
      <c r="CW335">
        <v>0.48780487804877998</v>
      </c>
      <c r="CX335">
        <v>0.123595505617978</v>
      </c>
      <c r="CY335">
        <v>0.9</v>
      </c>
      <c r="CZ335">
        <f>AVERAGE(CU335,CV335,CX335)</f>
        <v>0.41897627965043704</v>
      </c>
      <c r="DA335">
        <f t="shared" si="47"/>
        <v>0.18712601915683399</v>
      </c>
      <c r="DB335">
        <f>AVERAGE(CZ335:DA335)</f>
        <v>0.30305114940363553</v>
      </c>
      <c r="DC335">
        <f>(DB335-DB$381)/DB$383</f>
        <v>0.34728950281782456</v>
      </c>
      <c r="DD335">
        <f t="shared" si="48"/>
        <v>0.51883379877295999</v>
      </c>
      <c r="DE335">
        <f t="shared" si="49"/>
        <v>0.60973478017319493</v>
      </c>
      <c r="DF335">
        <f t="shared" si="51"/>
        <v>0.39999999999999997</v>
      </c>
      <c r="DG335">
        <f t="shared" si="50"/>
        <v>0.45234142766367319</v>
      </c>
    </row>
    <row r="336" spans="1:111" x14ac:dyDescent="0.3">
      <c r="A336">
        <v>223</v>
      </c>
      <c r="B336">
        <v>4174400</v>
      </c>
      <c r="C336" t="s">
        <v>571</v>
      </c>
      <c r="D336">
        <v>781</v>
      </c>
      <c r="E336">
        <v>781</v>
      </c>
      <c r="F336">
        <v>628</v>
      </c>
      <c r="G336">
        <v>0</v>
      </c>
      <c r="H336">
        <v>114.799999999999</v>
      </c>
      <c r="I336">
        <v>350</v>
      </c>
      <c r="J336">
        <v>2.23</v>
      </c>
      <c r="K336">
        <v>242</v>
      </c>
      <c r="L336">
        <v>2.6</v>
      </c>
      <c r="M336">
        <v>409</v>
      </c>
      <c r="N336">
        <v>279</v>
      </c>
      <c r="O336">
        <v>71</v>
      </c>
      <c r="P336">
        <v>59</v>
      </c>
      <c r="Q336">
        <v>0.95</v>
      </c>
      <c r="R336">
        <v>0.97</v>
      </c>
      <c r="S336">
        <v>1.49</v>
      </c>
      <c r="T336">
        <v>24</v>
      </c>
      <c r="U336">
        <v>32</v>
      </c>
      <c r="V336">
        <v>32</v>
      </c>
      <c r="W336">
        <v>39</v>
      </c>
      <c r="X336">
        <v>29</v>
      </c>
      <c r="Y336">
        <v>32</v>
      </c>
      <c r="Z336">
        <v>29</v>
      </c>
      <c r="AA336">
        <v>33</v>
      </c>
      <c r="AB336">
        <v>36</v>
      </c>
      <c r="AC336">
        <v>52</v>
      </c>
      <c r="AD336">
        <v>61</v>
      </c>
      <c r="AE336">
        <v>84</v>
      </c>
      <c r="AF336">
        <v>92</v>
      </c>
      <c r="AG336">
        <v>83</v>
      </c>
      <c r="AH336">
        <v>57</v>
      </c>
      <c r="AI336">
        <v>35</v>
      </c>
      <c r="AJ336">
        <v>19</v>
      </c>
      <c r="AK336">
        <v>13</v>
      </c>
      <c r="AL336">
        <v>411</v>
      </c>
      <c r="AM336">
        <v>54.899999999999899</v>
      </c>
      <c r="AN336">
        <v>371</v>
      </c>
      <c r="AO336">
        <v>53.799999999999898</v>
      </c>
      <c r="AP336" s="2">
        <v>0</v>
      </c>
      <c r="AQ336" s="2">
        <v>801</v>
      </c>
      <c r="AR336" s="2">
        <v>100</v>
      </c>
      <c r="AS336" s="2">
        <v>49</v>
      </c>
      <c r="AT336" s="2">
        <v>681</v>
      </c>
      <c r="AU336" s="2">
        <v>4</v>
      </c>
      <c r="AV336" s="2">
        <v>15</v>
      </c>
      <c r="AW336" s="2">
        <v>3</v>
      </c>
      <c r="AX336" s="2">
        <v>3</v>
      </c>
      <c r="AY336" s="2">
        <v>3</v>
      </c>
      <c r="AZ336" s="2">
        <v>23</v>
      </c>
      <c r="BA336" s="2">
        <v>100</v>
      </c>
      <c r="BB336" s="2">
        <v>47</v>
      </c>
      <c r="BC336" s="2">
        <v>17</v>
      </c>
      <c r="BD336" s="2">
        <v>64</v>
      </c>
      <c r="BE336" s="2">
        <v>39</v>
      </c>
      <c r="BF336" s="2">
        <v>78</v>
      </c>
      <c r="BG336" s="2">
        <v>36</v>
      </c>
      <c r="BH336" s="2">
        <v>43</v>
      </c>
      <c r="BI336" s="2">
        <v>23</v>
      </c>
      <c r="BJ336" s="2">
        <v>1</v>
      </c>
      <c r="BK336" s="2">
        <v>51439</v>
      </c>
      <c r="BL336">
        <v>62075</v>
      </c>
      <c r="BN336" t="s">
        <v>115</v>
      </c>
      <c r="BO336">
        <v>21.1999999999999</v>
      </c>
      <c r="BP336">
        <v>14.9</v>
      </c>
      <c r="BQ336">
        <v>15</v>
      </c>
      <c r="BR336">
        <v>-9.0228085E-2</v>
      </c>
      <c r="BS336" t="s">
        <v>127</v>
      </c>
      <c r="BT336">
        <v>41</v>
      </c>
      <c r="BU336">
        <v>7.4999999999999997E-2</v>
      </c>
      <c r="BV336">
        <v>0.40200000000000002</v>
      </c>
      <c r="BW336">
        <v>0.114</v>
      </c>
      <c r="BX336">
        <v>0</v>
      </c>
      <c r="BY336">
        <v>45.68</v>
      </c>
      <c r="BZ336">
        <v>0</v>
      </c>
      <c r="CA336">
        <v>0</v>
      </c>
      <c r="CB336" t="s">
        <v>119</v>
      </c>
      <c r="CC336">
        <v>68842.994678956704</v>
      </c>
      <c r="CD336">
        <v>191902343.88183999</v>
      </c>
      <c r="CL336">
        <v>0.461928934010152</v>
      </c>
      <c r="CM336">
        <v>0.29940119760479</v>
      </c>
      <c r="CN336">
        <v>0.50400876177024501</v>
      </c>
      <c r="CO336">
        <v>0.41176470588235298</v>
      </c>
      <c r="CP336">
        <v>7.8947368421053002E-2</v>
      </c>
      <c r="CQ336">
        <v>0.46599496221662501</v>
      </c>
      <c r="CR336">
        <v>0</v>
      </c>
      <c r="CS336">
        <v>0.23749999999999999</v>
      </c>
      <c r="DA336">
        <f t="shared" si="47"/>
        <v>0.1956105826594195</v>
      </c>
      <c r="DC336">
        <f>DA336</f>
        <v>0.1956105826594195</v>
      </c>
      <c r="DD336">
        <f t="shared" si="48"/>
        <v>0.41927589981688501</v>
      </c>
      <c r="DE336">
        <f t="shared" si="49"/>
        <v>0.41607578909803467</v>
      </c>
      <c r="DF336">
        <f t="shared" si="51"/>
        <v>0.72839999999999994</v>
      </c>
      <c r="DG336">
        <f t="shared" si="50"/>
        <v>0.44669545725248466</v>
      </c>
    </row>
    <row r="337" spans="1:111" x14ac:dyDescent="0.3">
      <c r="A337">
        <v>224</v>
      </c>
      <c r="B337">
        <v>4174650</v>
      </c>
      <c r="C337" t="s">
        <v>573</v>
      </c>
      <c r="D337">
        <v>4321</v>
      </c>
      <c r="E337">
        <v>4294</v>
      </c>
      <c r="F337">
        <v>3364</v>
      </c>
      <c r="G337">
        <v>27</v>
      </c>
      <c r="H337">
        <v>597.5</v>
      </c>
      <c r="I337">
        <v>1691</v>
      </c>
      <c r="J337">
        <v>2.54</v>
      </c>
      <c r="K337">
        <v>1138</v>
      </c>
      <c r="L337">
        <v>2.96</v>
      </c>
      <c r="M337">
        <v>1794</v>
      </c>
      <c r="N337">
        <v>1161</v>
      </c>
      <c r="O337">
        <v>530</v>
      </c>
      <c r="P337">
        <v>103</v>
      </c>
      <c r="Q337">
        <v>0.84</v>
      </c>
      <c r="R337">
        <v>0.92</v>
      </c>
      <c r="S337">
        <v>0.49</v>
      </c>
      <c r="T337">
        <v>232</v>
      </c>
      <c r="U337">
        <v>249</v>
      </c>
      <c r="V337">
        <v>252</v>
      </c>
      <c r="W337">
        <v>207</v>
      </c>
      <c r="X337">
        <v>211</v>
      </c>
      <c r="Y337">
        <v>259</v>
      </c>
      <c r="Z337">
        <v>249</v>
      </c>
      <c r="AA337">
        <v>233</v>
      </c>
      <c r="AB337">
        <v>273</v>
      </c>
      <c r="AC337">
        <v>244</v>
      </c>
      <c r="AD337">
        <v>262</v>
      </c>
      <c r="AE337">
        <v>297</v>
      </c>
      <c r="AF337">
        <v>330</v>
      </c>
      <c r="AG337">
        <v>323</v>
      </c>
      <c r="AH337">
        <v>275</v>
      </c>
      <c r="AI337">
        <v>186</v>
      </c>
      <c r="AJ337">
        <v>120</v>
      </c>
      <c r="AK337">
        <v>117</v>
      </c>
      <c r="AL337">
        <v>2118</v>
      </c>
      <c r="AM337">
        <v>43.7</v>
      </c>
      <c r="AN337">
        <v>2201</v>
      </c>
      <c r="AO337">
        <v>46.1</v>
      </c>
      <c r="AP337" s="2">
        <v>1</v>
      </c>
      <c r="AQ337" s="2">
        <v>4268</v>
      </c>
      <c r="AR337" s="2">
        <v>100</v>
      </c>
      <c r="AS337" s="2">
        <v>264</v>
      </c>
      <c r="AT337" s="2">
        <v>3717</v>
      </c>
      <c r="AU337" s="2">
        <v>9</v>
      </c>
      <c r="AV337" s="2">
        <v>125</v>
      </c>
      <c r="AW337" s="2">
        <v>33</v>
      </c>
      <c r="AX337" s="2">
        <v>8</v>
      </c>
      <c r="AY337" s="2">
        <v>1</v>
      </c>
      <c r="AZ337" s="2">
        <v>164</v>
      </c>
      <c r="BA337" s="2">
        <v>604</v>
      </c>
      <c r="BB337" s="2">
        <v>160</v>
      </c>
      <c r="BC337" s="2">
        <v>178</v>
      </c>
      <c r="BD337" s="2">
        <v>307</v>
      </c>
      <c r="BE337" s="2">
        <v>259</v>
      </c>
      <c r="BF337" s="2">
        <v>381</v>
      </c>
      <c r="BG337" s="2">
        <v>214</v>
      </c>
      <c r="BH337" s="2">
        <v>105</v>
      </c>
      <c r="BI337" s="2">
        <v>65</v>
      </c>
      <c r="BJ337" s="2">
        <v>22</v>
      </c>
      <c r="BK337" s="2">
        <v>45702</v>
      </c>
      <c r="BL337">
        <v>58165</v>
      </c>
      <c r="BN337" t="s">
        <v>115</v>
      </c>
      <c r="BO337">
        <v>25.1999999999999</v>
      </c>
      <c r="BP337">
        <v>17.600000000000001</v>
      </c>
      <c r="BQ337">
        <v>30</v>
      </c>
      <c r="BR337">
        <v>0.98500169599999998</v>
      </c>
      <c r="BS337" t="s">
        <v>186</v>
      </c>
      <c r="BT337">
        <v>37</v>
      </c>
      <c r="BU337">
        <v>0.16</v>
      </c>
      <c r="BV337">
        <v>0.42599999999999999</v>
      </c>
      <c r="BW337">
        <v>0.20399999999999999</v>
      </c>
      <c r="BX337">
        <v>0</v>
      </c>
      <c r="BY337">
        <v>70.7</v>
      </c>
      <c r="BZ337">
        <v>0</v>
      </c>
      <c r="CA337">
        <v>0</v>
      </c>
      <c r="CB337" t="s">
        <v>119</v>
      </c>
      <c r="CC337">
        <v>87768.972253704502</v>
      </c>
      <c r="CD337">
        <v>201624896.79508701</v>
      </c>
      <c r="CE337">
        <v>2.5</v>
      </c>
      <c r="CG337">
        <v>0.47499999999999998</v>
      </c>
      <c r="CH337">
        <v>0.27</v>
      </c>
      <c r="CI337">
        <v>2.5000000000000001E-2</v>
      </c>
      <c r="CJ337">
        <v>2</v>
      </c>
      <c r="CK337">
        <v>10</v>
      </c>
      <c r="CL337">
        <v>0.66497461928933999</v>
      </c>
      <c r="CM337">
        <v>0.46107784431137699</v>
      </c>
      <c r="CN337">
        <v>0.84149456873823003</v>
      </c>
      <c r="CO337">
        <v>0.33333333333333298</v>
      </c>
      <c r="CP337">
        <v>0.168421052631579</v>
      </c>
      <c r="CQ337">
        <v>0.49622166246851401</v>
      </c>
      <c r="CR337">
        <v>0</v>
      </c>
      <c r="CS337">
        <v>0.42499999999999999</v>
      </c>
      <c r="CT337">
        <v>0.25</v>
      </c>
      <c r="CV337">
        <v>0.47222222222222199</v>
      </c>
      <c r="CW337">
        <v>0.53658536585365901</v>
      </c>
      <c r="CX337">
        <v>2.8089887640449E-2</v>
      </c>
      <c r="CY337">
        <v>1</v>
      </c>
      <c r="CZ337">
        <f>AVERAGE(CU337,CV337,CX337)</f>
        <v>0.25015605493133547</v>
      </c>
      <c r="DA337">
        <f t="shared" si="47"/>
        <v>0.27241067877502323</v>
      </c>
      <c r="DB337">
        <f>AVERAGE(CZ337:DA337)</f>
        <v>0.26128336685317932</v>
      </c>
      <c r="DC337">
        <f>(DB337-DB$381)/DB$383</f>
        <v>0.28916407021175788</v>
      </c>
      <c r="DD337">
        <f t="shared" si="48"/>
        <v>0.57522009141806996</v>
      </c>
      <c r="DE337">
        <f t="shared" si="49"/>
        <v>0.71941681101776422</v>
      </c>
      <c r="DF337">
        <f t="shared" si="51"/>
        <v>0.90233333333333332</v>
      </c>
      <c r="DG337">
        <f t="shared" si="50"/>
        <v>0.63697140485428516</v>
      </c>
    </row>
    <row r="338" spans="1:111" x14ac:dyDescent="0.3">
      <c r="A338">
        <v>225</v>
      </c>
      <c r="B338">
        <v>4174850</v>
      </c>
      <c r="C338" t="s">
        <v>575</v>
      </c>
      <c r="D338">
        <v>16563</v>
      </c>
      <c r="E338">
        <v>16517</v>
      </c>
      <c r="F338">
        <v>13820</v>
      </c>
      <c r="G338">
        <v>46</v>
      </c>
      <c r="H338">
        <v>2790</v>
      </c>
      <c r="I338">
        <v>5837</v>
      </c>
      <c r="J338">
        <v>2.83</v>
      </c>
      <c r="K338">
        <v>4285</v>
      </c>
      <c r="L338">
        <v>3.23</v>
      </c>
      <c r="M338">
        <v>6037</v>
      </c>
      <c r="N338">
        <v>4114</v>
      </c>
      <c r="O338">
        <v>1723</v>
      </c>
      <c r="P338">
        <v>200</v>
      </c>
      <c r="Q338">
        <v>0.33</v>
      </c>
      <c r="R338">
        <v>0.26</v>
      </c>
      <c r="S338">
        <v>0.16</v>
      </c>
      <c r="T338">
        <v>1095</v>
      </c>
      <c r="U338">
        <v>1099</v>
      </c>
      <c r="V338">
        <v>1087</v>
      </c>
      <c r="W338">
        <v>986</v>
      </c>
      <c r="X338">
        <v>1077</v>
      </c>
      <c r="Y338">
        <v>1444</v>
      </c>
      <c r="Z338">
        <v>1367</v>
      </c>
      <c r="AA338">
        <v>1169</v>
      </c>
      <c r="AB338">
        <v>1053</v>
      </c>
      <c r="AC338">
        <v>951</v>
      </c>
      <c r="AD338">
        <v>935</v>
      </c>
      <c r="AE338">
        <v>1078</v>
      </c>
      <c r="AF338">
        <v>1018</v>
      </c>
      <c r="AG338">
        <v>919</v>
      </c>
      <c r="AH338">
        <v>648</v>
      </c>
      <c r="AI338">
        <v>317</v>
      </c>
      <c r="AJ338">
        <v>172</v>
      </c>
      <c r="AK338">
        <v>149</v>
      </c>
      <c r="AL338">
        <v>8133</v>
      </c>
      <c r="AM338">
        <v>34.5</v>
      </c>
      <c r="AN338">
        <v>8431</v>
      </c>
      <c r="AO338">
        <v>36.700000000000003</v>
      </c>
      <c r="AP338" s="2">
        <v>15590</v>
      </c>
      <c r="AQ338" s="2">
        <v>16845</v>
      </c>
      <c r="AR338" s="2">
        <v>7</v>
      </c>
      <c r="AS338" s="2">
        <v>2058</v>
      </c>
      <c r="AT338" s="2">
        <v>12381</v>
      </c>
      <c r="AU338" s="2">
        <v>348</v>
      </c>
      <c r="AV338" s="2">
        <v>121</v>
      </c>
      <c r="AW338" s="2">
        <v>960</v>
      </c>
      <c r="AX338" s="2">
        <v>84</v>
      </c>
      <c r="AY338" s="2">
        <v>25</v>
      </c>
      <c r="AZ338" s="2">
        <v>585</v>
      </c>
      <c r="BA338" s="2">
        <v>4182</v>
      </c>
      <c r="BB338" s="2">
        <v>365</v>
      </c>
      <c r="BC338" s="2">
        <v>202</v>
      </c>
      <c r="BD338" s="2">
        <v>319</v>
      </c>
      <c r="BE338" s="2">
        <v>764</v>
      </c>
      <c r="BF338" s="2">
        <v>1113</v>
      </c>
      <c r="BG338" s="2">
        <v>846</v>
      </c>
      <c r="BH338" s="2">
        <v>1406</v>
      </c>
      <c r="BI338" s="2">
        <v>432</v>
      </c>
      <c r="BJ338" s="2">
        <v>390</v>
      </c>
      <c r="BK338" s="2">
        <v>78562</v>
      </c>
      <c r="BL338">
        <v>94920</v>
      </c>
      <c r="BN338" t="s">
        <v>107</v>
      </c>
      <c r="BO338">
        <v>17.1999999999999</v>
      </c>
      <c r="BP338">
        <v>15.6999999999999</v>
      </c>
      <c r="BQ338">
        <v>7</v>
      </c>
      <c r="BR338">
        <v>-0.60897879499999996</v>
      </c>
      <c r="BS338" t="s">
        <v>275</v>
      </c>
      <c r="BT338">
        <v>56</v>
      </c>
      <c r="BU338">
        <v>0.255</v>
      </c>
      <c r="BV338">
        <v>0.26300000000000001</v>
      </c>
      <c r="BW338">
        <v>9.5000000000000001E-2</v>
      </c>
      <c r="BX338">
        <v>0.01</v>
      </c>
      <c r="BY338">
        <v>0</v>
      </c>
      <c r="BZ338">
        <v>0</v>
      </c>
      <c r="CA338">
        <v>78.299999999999898</v>
      </c>
      <c r="CB338" t="s">
        <v>109</v>
      </c>
      <c r="CC338">
        <v>89454.116067442199</v>
      </c>
      <c r="CD338">
        <v>167737065.15366301</v>
      </c>
      <c r="CE338">
        <v>2.6666666666666599</v>
      </c>
      <c r="CF338">
        <v>0.28799999999999998</v>
      </c>
      <c r="CG338">
        <v>0.54166666666666696</v>
      </c>
      <c r="CH338">
        <v>0.20833333333333301</v>
      </c>
      <c r="CI338">
        <v>1.15E-2</v>
      </c>
      <c r="CJ338">
        <v>6</v>
      </c>
      <c r="CK338">
        <v>0.5</v>
      </c>
      <c r="CL338">
        <v>0.25888324873096402</v>
      </c>
      <c r="CM338">
        <v>0.34730538922155701</v>
      </c>
      <c r="CN338">
        <v>0.341186818895166</v>
      </c>
      <c r="CO338">
        <v>0.70588235294117696</v>
      </c>
      <c r="CP338">
        <v>0.268421052631579</v>
      </c>
      <c r="CQ338">
        <v>0.29093198992443298</v>
      </c>
      <c r="CR338">
        <v>4.3478260869565001E-2</v>
      </c>
      <c r="CS338">
        <v>0.19791666666666699</v>
      </c>
      <c r="CT338">
        <v>0.16666666666666699</v>
      </c>
      <c r="CU338">
        <v>0.396666666666667</v>
      </c>
      <c r="CV338">
        <v>0.54629629629629595</v>
      </c>
      <c r="CW338">
        <v>0.38617886178861799</v>
      </c>
      <c r="CX338">
        <v>1.2921348314606999E-2</v>
      </c>
      <c r="CY338">
        <v>0.05</v>
      </c>
      <c r="CZ338">
        <f>AVERAGE(CU338,CV338,CX338)</f>
        <v>0.31862810375918998</v>
      </c>
      <c r="DA338">
        <f t="shared" si="47"/>
        <v>0.20018699252306099</v>
      </c>
      <c r="DB338">
        <f>AVERAGE(CZ338:DA338)</f>
        <v>0.25940754814112549</v>
      </c>
      <c r="DC338">
        <f>(DB338-DB$381)/DB$383</f>
        <v>0.28655361862752615</v>
      </c>
      <c r="DD338">
        <f t="shared" si="48"/>
        <v>0.41331445244721599</v>
      </c>
      <c r="DE338">
        <f t="shared" si="49"/>
        <v>0.40447964358810246</v>
      </c>
      <c r="DF338">
        <f t="shared" si="51"/>
        <v>0.04</v>
      </c>
      <c r="DG338">
        <f t="shared" si="50"/>
        <v>0.2436777540718762</v>
      </c>
    </row>
    <row r="339" spans="1:111" x14ac:dyDescent="0.3">
      <c r="A339">
        <v>226</v>
      </c>
      <c r="B339">
        <v>4174950</v>
      </c>
      <c r="C339" t="s">
        <v>577</v>
      </c>
      <c r="D339">
        <v>28624</v>
      </c>
      <c r="E339">
        <v>28517</v>
      </c>
      <c r="F339">
        <v>22766</v>
      </c>
      <c r="G339">
        <v>107</v>
      </c>
      <c r="H339">
        <v>3501.9</v>
      </c>
      <c r="I339">
        <v>10978</v>
      </c>
      <c r="J339">
        <v>2.6</v>
      </c>
      <c r="K339">
        <v>7204</v>
      </c>
      <c r="L339">
        <v>3.16</v>
      </c>
      <c r="M339">
        <v>11422</v>
      </c>
      <c r="N339">
        <v>5918</v>
      </c>
      <c r="O339">
        <v>5060</v>
      </c>
      <c r="P339">
        <v>444</v>
      </c>
      <c r="Q339">
        <v>0.83</v>
      </c>
      <c r="R339">
        <v>0.83</v>
      </c>
      <c r="S339">
        <v>0.56000000000000005</v>
      </c>
      <c r="T339">
        <v>1789</v>
      </c>
      <c r="U339">
        <v>1892</v>
      </c>
      <c r="V339">
        <v>1949</v>
      </c>
      <c r="W339">
        <v>1861</v>
      </c>
      <c r="X339">
        <v>1989</v>
      </c>
      <c r="Y339">
        <v>2008</v>
      </c>
      <c r="Z339">
        <v>1854</v>
      </c>
      <c r="AA339">
        <v>2119</v>
      </c>
      <c r="AB339">
        <v>2125</v>
      </c>
      <c r="AC339">
        <v>1893</v>
      </c>
      <c r="AD339">
        <v>1830</v>
      </c>
      <c r="AE339">
        <v>1742</v>
      </c>
      <c r="AF339">
        <v>1725</v>
      </c>
      <c r="AG339">
        <v>1454</v>
      </c>
      <c r="AH339">
        <v>1081</v>
      </c>
      <c r="AI339">
        <v>585</v>
      </c>
      <c r="AJ339">
        <v>334</v>
      </c>
      <c r="AK339">
        <v>394</v>
      </c>
      <c r="AL339">
        <v>14048</v>
      </c>
      <c r="AM339">
        <v>36.200000000000003</v>
      </c>
      <c r="AN339">
        <v>14576</v>
      </c>
      <c r="AO339">
        <v>38.299999999999898</v>
      </c>
      <c r="AP339" s="2">
        <v>22486</v>
      </c>
      <c r="AQ339" s="2">
        <v>28814</v>
      </c>
      <c r="AR339" s="2">
        <v>22</v>
      </c>
      <c r="AS339" s="2">
        <v>5479</v>
      </c>
      <c r="AT339" s="2">
        <v>19756</v>
      </c>
      <c r="AU339" s="2">
        <v>438</v>
      </c>
      <c r="AV339" s="2">
        <v>153</v>
      </c>
      <c r="AW339" s="2">
        <v>1456</v>
      </c>
      <c r="AX339" s="2">
        <v>254</v>
      </c>
      <c r="AY339" s="2">
        <v>32</v>
      </c>
      <c r="AZ339" s="2">
        <v>1058</v>
      </c>
      <c r="BA339" s="2">
        <v>8868</v>
      </c>
      <c r="BB339" s="2">
        <v>702</v>
      </c>
      <c r="BC339" s="2">
        <v>604</v>
      </c>
      <c r="BD339" s="2">
        <v>688</v>
      </c>
      <c r="BE339" s="2">
        <v>1009</v>
      </c>
      <c r="BF339" s="2">
        <v>1674</v>
      </c>
      <c r="BG339" s="2">
        <v>1325</v>
      </c>
      <c r="BH339" s="2">
        <v>2146</v>
      </c>
      <c r="BI339" s="2">
        <v>1423</v>
      </c>
      <c r="BJ339" s="2">
        <v>1408</v>
      </c>
      <c r="BK339" s="2">
        <v>88741</v>
      </c>
      <c r="BL339">
        <v>114710</v>
      </c>
      <c r="BN339" t="s">
        <v>107</v>
      </c>
      <c r="BO339">
        <v>14.8</v>
      </c>
      <c r="BP339">
        <v>13.9</v>
      </c>
      <c r="BQ339">
        <v>2</v>
      </c>
      <c r="BR339">
        <v>-1.6444317420000001</v>
      </c>
      <c r="BS339" t="s">
        <v>116</v>
      </c>
      <c r="BT339">
        <v>71</v>
      </c>
      <c r="BU339">
        <v>0.28399999999999997</v>
      </c>
      <c r="BV339">
        <v>0.24399999999999999</v>
      </c>
      <c r="BW339">
        <v>5.8999999999999997E-2</v>
      </c>
      <c r="BX339">
        <v>2.4E-2</v>
      </c>
      <c r="BY339">
        <v>0</v>
      </c>
      <c r="BZ339">
        <v>0</v>
      </c>
      <c r="CA339">
        <v>61.49</v>
      </c>
      <c r="CB339" t="s">
        <v>109</v>
      </c>
      <c r="CC339">
        <v>140952.841354017</v>
      </c>
      <c r="CD339">
        <v>227863003.85829899</v>
      </c>
      <c r="CE339">
        <v>2.3333333333333299</v>
      </c>
      <c r="CF339">
        <v>0.198333333333333</v>
      </c>
      <c r="CG339">
        <v>0.28666666666666701</v>
      </c>
      <c r="CH339">
        <v>0.155</v>
      </c>
      <c r="CI339">
        <v>4.6666666666670001E-3</v>
      </c>
      <c r="CJ339">
        <v>6</v>
      </c>
      <c r="CK339">
        <v>0</v>
      </c>
      <c r="CL339">
        <v>0.13705583756345199</v>
      </c>
      <c r="CM339">
        <v>0.239520958083832</v>
      </c>
      <c r="CN339">
        <v>1.6185893910859998E-2</v>
      </c>
      <c r="CO339">
        <v>1</v>
      </c>
      <c r="CP339">
        <v>0.29894736842105302</v>
      </c>
      <c r="CQ339">
        <v>0.26700251889168802</v>
      </c>
      <c r="CR339">
        <v>0.104347826086957</v>
      </c>
      <c r="CS339">
        <v>0.12291666666666699</v>
      </c>
      <c r="CT339">
        <v>0.33333333333333298</v>
      </c>
      <c r="CU339">
        <v>0.24722222222222201</v>
      </c>
      <c r="CV339">
        <v>0.26296296296296301</v>
      </c>
      <c r="CW339">
        <v>0.25609756097560998</v>
      </c>
      <c r="CX339">
        <v>5.2434456928840004E-3</v>
      </c>
      <c r="CY339">
        <v>0</v>
      </c>
      <c r="CZ339">
        <f>AVERAGE(CU339,CV339,CX339)</f>
        <v>0.17180954362602305</v>
      </c>
      <c r="DA339">
        <f t="shared" si="47"/>
        <v>0.19830359501659128</v>
      </c>
      <c r="DB339">
        <f>AVERAGE(CZ339:DA339)</f>
        <v>0.18505656932130715</v>
      </c>
      <c r="DC339">
        <f>(DB339-DB$381)/DB$383</f>
        <v>0.18308432855052068</v>
      </c>
      <c r="DD339">
        <f t="shared" si="48"/>
        <v>0.34819067238953599</v>
      </c>
      <c r="DE339">
        <f t="shared" si="49"/>
        <v>0.27780154297314991</v>
      </c>
      <c r="DF339">
        <f t="shared" si="51"/>
        <v>7.3333333333333334E-2</v>
      </c>
      <c r="DG339">
        <f t="shared" si="50"/>
        <v>0.17807306828566796</v>
      </c>
    </row>
    <row r="340" spans="1:111" x14ac:dyDescent="0.3">
      <c r="A340">
        <v>321</v>
      </c>
      <c r="B340">
        <v>4175050</v>
      </c>
      <c r="C340" t="s">
        <v>775</v>
      </c>
      <c r="D340">
        <v>635</v>
      </c>
      <c r="E340">
        <v>634</v>
      </c>
      <c r="F340">
        <v>514</v>
      </c>
      <c r="G340">
        <v>1</v>
      </c>
      <c r="H340">
        <v>372.1</v>
      </c>
      <c r="I340">
        <v>275</v>
      </c>
      <c r="J340">
        <v>2.31</v>
      </c>
      <c r="K340">
        <v>195</v>
      </c>
      <c r="L340">
        <v>2.64</v>
      </c>
      <c r="M340">
        <v>293</v>
      </c>
      <c r="N340">
        <v>239</v>
      </c>
      <c r="O340">
        <v>36</v>
      </c>
      <c r="P340">
        <v>18</v>
      </c>
      <c r="Q340">
        <v>2.37</v>
      </c>
      <c r="R340">
        <v>2.2999999999999998</v>
      </c>
      <c r="S340">
        <v>2.92</v>
      </c>
      <c r="T340">
        <v>19</v>
      </c>
      <c r="U340">
        <v>26</v>
      </c>
      <c r="V340">
        <v>30</v>
      </c>
      <c r="W340">
        <v>31</v>
      </c>
      <c r="X340">
        <v>21</v>
      </c>
      <c r="Y340">
        <v>22</v>
      </c>
      <c r="Z340">
        <v>24</v>
      </c>
      <c r="AA340">
        <v>24</v>
      </c>
      <c r="AB340">
        <v>31</v>
      </c>
      <c r="AC340">
        <v>39</v>
      </c>
      <c r="AD340">
        <v>39</v>
      </c>
      <c r="AE340">
        <v>70</v>
      </c>
      <c r="AF340">
        <v>71</v>
      </c>
      <c r="AG340">
        <v>70</v>
      </c>
      <c r="AH340">
        <v>49</v>
      </c>
      <c r="AI340">
        <v>35</v>
      </c>
      <c r="AJ340">
        <v>21</v>
      </c>
      <c r="AK340">
        <v>10</v>
      </c>
      <c r="AL340">
        <v>318</v>
      </c>
      <c r="AM340">
        <v>55.799999999999898</v>
      </c>
      <c r="AN340">
        <v>314</v>
      </c>
      <c r="AO340">
        <v>55.7</v>
      </c>
      <c r="AP340" s="2">
        <v>51</v>
      </c>
      <c r="AQ340" s="2">
        <v>591</v>
      </c>
      <c r="AR340" s="2">
        <v>91</v>
      </c>
      <c r="AS340" s="2">
        <v>25</v>
      </c>
      <c r="AT340" s="2">
        <v>590</v>
      </c>
      <c r="AU340" s="2">
        <v>2</v>
      </c>
      <c r="AV340" s="2">
        <v>3</v>
      </c>
      <c r="AW340" s="2">
        <v>5</v>
      </c>
      <c r="AX340" s="2">
        <v>0</v>
      </c>
      <c r="AY340" s="2">
        <v>2</v>
      </c>
      <c r="AZ340" s="2">
        <v>8</v>
      </c>
      <c r="BA340" s="2">
        <v>45</v>
      </c>
      <c r="BB340" s="2">
        <v>4</v>
      </c>
      <c r="BC340" s="2">
        <v>6</v>
      </c>
      <c r="BD340" s="2">
        <v>10</v>
      </c>
      <c r="BE340" s="2">
        <v>40</v>
      </c>
      <c r="BF340" s="2">
        <v>34</v>
      </c>
      <c r="BG340" s="2">
        <v>40</v>
      </c>
      <c r="BH340" s="2">
        <v>67</v>
      </c>
      <c r="BI340" s="2">
        <v>27</v>
      </c>
      <c r="BJ340" s="2">
        <v>47</v>
      </c>
      <c r="BK340" s="2">
        <v>101593</v>
      </c>
      <c r="BL340">
        <v>135036</v>
      </c>
      <c r="BN340" t="s">
        <v>115</v>
      </c>
      <c r="BO340">
        <v>16.5</v>
      </c>
      <c r="BP340">
        <v>12.1</v>
      </c>
      <c r="BQ340">
        <v>5</v>
      </c>
      <c r="BR340">
        <v>-1.177643937</v>
      </c>
      <c r="BS340" t="s">
        <v>645</v>
      </c>
      <c r="BT340">
        <v>69</v>
      </c>
      <c r="BU340">
        <v>7.2999999999999995E-2</v>
      </c>
      <c r="BV340">
        <v>0.13400000000000001</v>
      </c>
      <c r="BW340">
        <v>8.0000000000000002E-3</v>
      </c>
      <c r="BX340">
        <v>1.4999999999999999E-2</v>
      </c>
      <c r="BY340">
        <v>98.84</v>
      </c>
      <c r="BZ340">
        <v>0</v>
      </c>
      <c r="CA340">
        <v>0</v>
      </c>
      <c r="CB340" t="s">
        <v>109</v>
      </c>
      <c r="CC340">
        <v>46683.244306905603</v>
      </c>
      <c r="CD340">
        <v>47548161.892915897</v>
      </c>
      <c r="CE340">
        <v>3</v>
      </c>
      <c r="CF340">
        <v>0.05</v>
      </c>
      <c r="CG340">
        <v>0.33</v>
      </c>
      <c r="CH340">
        <v>0.11</v>
      </c>
      <c r="CI340">
        <v>8.9999999999999993E-3</v>
      </c>
      <c r="CJ340">
        <v>1</v>
      </c>
      <c r="CK340">
        <v>0</v>
      </c>
      <c r="CL340">
        <v>0.22335025380710699</v>
      </c>
      <c r="CM340">
        <v>0.13173652694610799</v>
      </c>
      <c r="CN340">
        <v>0.16269807376020101</v>
      </c>
      <c r="CO340">
        <v>0.96078431372549</v>
      </c>
      <c r="CP340">
        <v>7.6842105263158003E-2</v>
      </c>
      <c r="CQ340">
        <v>0.12846347607052899</v>
      </c>
      <c r="CR340">
        <v>6.5217391304348005E-2</v>
      </c>
      <c r="CS340">
        <v>1.6666666666667E-2</v>
      </c>
      <c r="CT340">
        <v>0</v>
      </c>
      <c r="CU340">
        <v>0</v>
      </c>
      <c r="CV340">
        <v>0.31111111111111101</v>
      </c>
      <c r="CW340">
        <v>0.146341463414634</v>
      </c>
      <c r="CX340">
        <v>1.0112359550562E-2</v>
      </c>
      <c r="CY340">
        <v>0</v>
      </c>
      <c r="CZ340">
        <f>AVERAGE(CU340,CV340,CX340)</f>
        <v>0.10707449022055766</v>
      </c>
      <c r="DA340">
        <f t="shared" si="47"/>
        <v>7.1797409826175496E-2</v>
      </c>
      <c r="DB340">
        <f>AVERAGE(CZ340:DA340)</f>
        <v>8.9435950023366573E-2</v>
      </c>
      <c r="DC340">
        <f>(DB340-DB$381)/DB$383</f>
        <v>5.0015500775460936E-2</v>
      </c>
      <c r="DD340">
        <f t="shared" si="48"/>
        <v>0.36964229205972654</v>
      </c>
      <c r="DE340">
        <f t="shared" si="49"/>
        <v>0.31952901076643914</v>
      </c>
      <c r="DF340">
        <f t="shared" si="51"/>
        <v>0.63280000000000003</v>
      </c>
      <c r="DG340">
        <f t="shared" si="50"/>
        <v>0.33411483718063334</v>
      </c>
    </row>
    <row r="341" spans="1:111" x14ac:dyDescent="0.3">
      <c r="A341">
        <v>227</v>
      </c>
      <c r="B341">
        <v>4175150</v>
      </c>
      <c r="C341" t="s">
        <v>579</v>
      </c>
      <c r="D341">
        <v>2214</v>
      </c>
      <c r="E341">
        <v>2208</v>
      </c>
      <c r="F341">
        <v>1869</v>
      </c>
      <c r="G341">
        <v>6</v>
      </c>
      <c r="H341">
        <v>1549</v>
      </c>
      <c r="I341">
        <v>849</v>
      </c>
      <c r="J341">
        <v>2.6</v>
      </c>
      <c r="K341">
        <v>609</v>
      </c>
      <c r="L341">
        <v>3.07</v>
      </c>
      <c r="M341">
        <v>903</v>
      </c>
      <c r="N341">
        <v>641</v>
      </c>
      <c r="O341">
        <v>208</v>
      </c>
      <c r="P341">
        <v>54</v>
      </c>
      <c r="Q341">
        <v>1.59</v>
      </c>
      <c r="R341">
        <v>1.6</v>
      </c>
      <c r="S341">
        <v>1.54</v>
      </c>
      <c r="T341">
        <v>111</v>
      </c>
      <c r="U341">
        <v>123</v>
      </c>
      <c r="V341">
        <v>132</v>
      </c>
      <c r="W341">
        <v>112</v>
      </c>
      <c r="X341">
        <v>94</v>
      </c>
      <c r="Y341">
        <v>121</v>
      </c>
      <c r="Z341">
        <v>114</v>
      </c>
      <c r="AA341">
        <v>113</v>
      </c>
      <c r="AB341">
        <v>133</v>
      </c>
      <c r="AC341">
        <v>125</v>
      </c>
      <c r="AD341">
        <v>130</v>
      </c>
      <c r="AE341">
        <v>166</v>
      </c>
      <c r="AF341">
        <v>178</v>
      </c>
      <c r="AG341">
        <v>156</v>
      </c>
      <c r="AH341">
        <v>141</v>
      </c>
      <c r="AI341">
        <v>105</v>
      </c>
      <c r="AJ341">
        <v>68</v>
      </c>
      <c r="AK341">
        <v>93</v>
      </c>
      <c r="AL341">
        <v>1078</v>
      </c>
      <c r="AM341">
        <v>45.7</v>
      </c>
      <c r="AN341">
        <v>1137</v>
      </c>
      <c r="AO341">
        <v>48.7</v>
      </c>
      <c r="AP341" s="2">
        <v>1268</v>
      </c>
      <c r="AQ341" s="2">
        <v>2157</v>
      </c>
      <c r="AR341" s="2">
        <v>41</v>
      </c>
      <c r="AS341" s="2">
        <v>181</v>
      </c>
      <c r="AT341" s="2">
        <v>1920</v>
      </c>
      <c r="AU341" s="2">
        <v>10</v>
      </c>
      <c r="AV341" s="2">
        <v>28</v>
      </c>
      <c r="AW341" s="2">
        <v>22</v>
      </c>
      <c r="AX341" s="2">
        <v>1</v>
      </c>
      <c r="AY341" s="2">
        <v>1</v>
      </c>
      <c r="AZ341" s="2">
        <v>51</v>
      </c>
      <c r="BA341" s="2">
        <v>294</v>
      </c>
      <c r="BB341" s="2">
        <v>29</v>
      </c>
      <c r="BC341" s="2">
        <v>36</v>
      </c>
      <c r="BD341" s="2">
        <v>27</v>
      </c>
      <c r="BE341" s="2">
        <v>76</v>
      </c>
      <c r="BF341" s="2">
        <v>169</v>
      </c>
      <c r="BG341" s="2">
        <v>159</v>
      </c>
      <c r="BH341" s="2">
        <v>173</v>
      </c>
      <c r="BI341" s="2">
        <v>146</v>
      </c>
      <c r="BJ341" s="2">
        <v>36</v>
      </c>
      <c r="BK341" s="2">
        <v>86866</v>
      </c>
      <c r="BL341">
        <v>101159</v>
      </c>
      <c r="BN341" t="s">
        <v>107</v>
      </c>
      <c r="BO341">
        <v>19</v>
      </c>
      <c r="BP341">
        <v>13.1999999999999</v>
      </c>
      <c r="BQ341">
        <v>10</v>
      </c>
      <c r="BR341">
        <v>-0.48910969399999998</v>
      </c>
      <c r="BS341" t="s">
        <v>133</v>
      </c>
      <c r="BT341">
        <v>61</v>
      </c>
      <c r="BU341">
        <v>0.105</v>
      </c>
      <c r="BV341">
        <v>0.13400000000000001</v>
      </c>
      <c r="BW341">
        <v>5.3999999999999999E-2</v>
      </c>
      <c r="BX341">
        <v>1.2999999999999999E-2</v>
      </c>
      <c r="BY341">
        <v>0</v>
      </c>
      <c r="BZ341">
        <v>0</v>
      </c>
      <c r="CA341">
        <v>83.78</v>
      </c>
      <c r="CB341" t="s">
        <v>109</v>
      </c>
      <c r="CC341">
        <v>38357.053662146602</v>
      </c>
      <c r="CD341">
        <v>40335105.001355603</v>
      </c>
      <c r="CE341">
        <v>3</v>
      </c>
      <c r="CF341">
        <v>0.06</v>
      </c>
      <c r="CG341">
        <v>0.33</v>
      </c>
      <c r="CH341">
        <v>0.1</v>
      </c>
      <c r="CI341">
        <v>0.01</v>
      </c>
      <c r="CJ341">
        <v>1</v>
      </c>
      <c r="CK341">
        <v>0</v>
      </c>
      <c r="CL341">
        <v>0.35025380710659898</v>
      </c>
      <c r="CM341">
        <v>0.19760479041916201</v>
      </c>
      <c r="CN341">
        <v>0.37881051663527898</v>
      </c>
      <c r="CO341">
        <v>0.80392156862745101</v>
      </c>
      <c r="CP341">
        <v>0.110526315789474</v>
      </c>
      <c r="CQ341">
        <v>0.12846347607052899</v>
      </c>
      <c r="CR341">
        <v>5.6521739130434998E-2</v>
      </c>
      <c r="CS341">
        <v>0.1125</v>
      </c>
      <c r="CT341">
        <v>0</v>
      </c>
      <c r="CU341">
        <v>1.6666666666667E-2</v>
      </c>
      <c r="CV341">
        <v>0.31111111111111101</v>
      </c>
      <c r="CW341">
        <v>0.12195121951219499</v>
      </c>
      <c r="CX341">
        <v>1.123595505618E-2</v>
      </c>
      <c r="CY341">
        <v>0</v>
      </c>
      <c r="CZ341">
        <f>AVERAGE(CU341,CV341,CX341)</f>
        <v>0.11300457761131934</v>
      </c>
      <c r="DA341">
        <f t="shared" si="47"/>
        <v>0.10200288274760949</v>
      </c>
      <c r="DB341">
        <f>AVERAGE(CZ341:DA341)</f>
        <v>0.10750373017946441</v>
      </c>
      <c r="DC341">
        <f>(DB341-DB$381)/DB$383</f>
        <v>7.5159223369204969E-2</v>
      </c>
      <c r="DD341">
        <f t="shared" si="48"/>
        <v>0.43264767069712273</v>
      </c>
      <c r="DE341">
        <f t="shared" si="49"/>
        <v>0.44208641893964634</v>
      </c>
      <c r="DF341">
        <f t="shared" si="51"/>
        <v>0.13666666666666666</v>
      </c>
      <c r="DG341">
        <f t="shared" si="50"/>
        <v>0.21797076965850595</v>
      </c>
    </row>
    <row r="342" spans="1:111" x14ac:dyDescent="0.3">
      <c r="A342">
        <v>372</v>
      </c>
      <c r="B342">
        <v>4175185</v>
      </c>
      <c r="C342" t="s">
        <v>879</v>
      </c>
      <c r="D342">
        <v>494</v>
      </c>
      <c r="E342">
        <v>485</v>
      </c>
      <c r="F342">
        <v>389</v>
      </c>
      <c r="G342">
        <v>9</v>
      </c>
      <c r="H342">
        <v>24.6</v>
      </c>
      <c r="I342">
        <v>174</v>
      </c>
      <c r="J342">
        <v>2.79</v>
      </c>
      <c r="K342">
        <v>121</v>
      </c>
      <c r="L342">
        <v>3.21</v>
      </c>
      <c r="M342">
        <v>181</v>
      </c>
      <c r="N342">
        <v>106</v>
      </c>
      <c r="O342">
        <v>67</v>
      </c>
      <c r="P342">
        <v>7</v>
      </c>
      <c r="Q342">
        <v>0.13</v>
      </c>
      <c r="R342">
        <v>0.15</v>
      </c>
      <c r="S342">
        <v>-1.35</v>
      </c>
      <c r="T342">
        <v>33</v>
      </c>
      <c r="U342">
        <v>36</v>
      </c>
      <c r="V342">
        <v>37</v>
      </c>
      <c r="W342">
        <v>34</v>
      </c>
      <c r="X342">
        <v>20</v>
      </c>
      <c r="Y342">
        <v>30</v>
      </c>
      <c r="Z342">
        <v>37</v>
      </c>
      <c r="AA342">
        <v>26</v>
      </c>
      <c r="AB342">
        <v>25</v>
      </c>
      <c r="AC342">
        <v>29</v>
      </c>
      <c r="AD342">
        <v>26</v>
      </c>
      <c r="AE342">
        <v>33</v>
      </c>
      <c r="AF342">
        <v>37</v>
      </c>
      <c r="AG342">
        <v>34</v>
      </c>
      <c r="AH342">
        <v>22</v>
      </c>
      <c r="AI342">
        <v>15</v>
      </c>
      <c r="AJ342">
        <v>10</v>
      </c>
      <c r="AK342">
        <v>10</v>
      </c>
      <c r="AL342">
        <v>242</v>
      </c>
      <c r="AM342">
        <v>36.200000000000003</v>
      </c>
      <c r="AN342">
        <v>252</v>
      </c>
      <c r="AO342">
        <v>41.5</v>
      </c>
      <c r="AP342" s="2"/>
      <c r="AQ342" s="2"/>
      <c r="AR342" s="2"/>
      <c r="AS342" s="2">
        <v>34</v>
      </c>
      <c r="AT342" s="2">
        <v>185</v>
      </c>
      <c r="AU342" s="2">
        <v>3</v>
      </c>
      <c r="AV342" s="2">
        <v>245</v>
      </c>
      <c r="AW342" s="2">
        <v>0</v>
      </c>
      <c r="AX342" s="2">
        <v>0</v>
      </c>
      <c r="AY342" s="2">
        <v>0</v>
      </c>
      <c r="AZ342" s="2">
        <v>26</v>
      </c>
      <c r="BA342" s="2">
        <v>309</v>
      </c>
      <c r="BB342" s="2">
        <v>23</v>
      </c>
      <c r="BC342" s="2">
        <v>31</v>
      </c>
      <c r="BD342" s="2">
        <v>16</v>
      </c>
      <c r="BE342" s="2">
        <v>15</v>
      </c>
      <c r="BF342" s="2">
        <v>22</v>
      </c>
      <c r="BG342" s="2">
        <v>25</v>
      </c>
      <c r="BH342" s="2">
        <v>25</v>
      </c>
      <c r="BI342" s="2">
        <v>9</v>
      </c>
      <c r="BJ342" s="2">
        <v>6</v>
      </c>
      <c r="BK342" s="2">
        <v>50810</v>
      </c>
      <c r="BL342">
        <v>70425</v>
      </c>
      <c r="BN342" t="s">
        <v>115</v>
      </c>
      <c r="BO342">
        <v>24.6</v>
      </c>
      <c r="BP342">
        <v>17.899999999999899</v>
      </c>
      <c r="BQ342">
        <v>21</v>
      </c>
      <c r="BR342">
        <v>0.25870560529999997</v>
      </c>
      <c r="BS342" t="s">
        <v>780</v>
      </c>
      <c r="BT342">
        <v>57</v>
      </c>
      <c r="BU342">
        <v>0.57999999999999996</v>
      </c>
      <c r="BV342">
        <v>0.44600000000000001</v>
      </c>
      <c r="BW342">
        <v>0.125</v>
      </c>
      <c r="BX342">
        <v>7.0000000000000001E-3</v>
      </c>
      <c r="BY342">
        <v>50.149999999999899</v>
      </c>
      <c r="BZ342">
        <v>0</v>
      </c>
      <c r="CA342">
        <v>0</v>
      </c>
      <c r="CB342" t="s">
        <v>119</v>
      </c>
      <c r="CC342">
        <v>105857.394601539</v>
      </c>
      <c r="CD342">
        <v>559062710.42110503</v>
      </c>
      <c r="CL342">
        <v>0.63451776649746205</v>
      </c>
      <c r="CM342">
        <v>0.47904191616766501</v>
      </c>
      <c r="CN342">
        <v>0.613529694067797</v>
      </c>
      <c r="CO342">
        <v>0.72549019607843102</v>
      </c>
      <c r="CP342">
        <v>0.61052631578947403</v>
      </c>
      <c r="CQ342">
        <v>0.52141057934508805</v>
      </c>
      <c r="CR342">
        <v>3.0434782608696E-2</v>
      </c>
      <c r="CS342">
        <v>0.26041666666666702</v>
      </c>
      <c r="DA342">
        <f t="shared" si="47"/>
        <v>0.35569708610248124</v>
      </c>
      <c r="DC342">
        <f>DA342</f>
        <v>0.35569708610248124</v>
      </c>
      <c r="DD342">
        <f t="shared" si="48"/>
        <v>0.61314489320283871</v>
      </c>
      <c r="DE342">
        <f t="shared" si="49"/>
        <v>0.79318774157551075</v>
      </c>
      <c r="DF342">
        <f t="shared" si="51"/>
        <v>0.25074999999999947</v>
      </c>
      <c r="DG342">
        <f t="shared" si="50"/>
        <v>0.46654494255933043</v>
      </c>
    </row>
    <row r="343" spans="1:111" x14ac:dyDescent="0.3">
      <c r="A343">
        <v>322</v>
      </c>
      <c r="B343">
        <v>4175500</v>
      </c>
      <c r="C343" t="s">
        <v>777</v>
      </c>
      <c r="D343">
        <v>207</v>
      </c>
      <c r="E343">
        <v>200</v>
      </c>
      <c r="F343">
        <v>150</v>
      </c>
      <c r="G343">
        <v>7</v>
      </c>
      <c r="H343">
        <v>55.5</v>
      </c>
      <c r="I343">
        <v>91</v>
      </c>
      <c r="J343">
        <v>2.2000000000000002</v>
      </c>
      <c r="K343">
        <v>54</v>
      </c>
      <c r="L343">
        <v>2.78</v>
      </c>
      <c r="M343">
        <v>111</v>
      </c>
      <c r="N343">
        <v>63</v>
      </c>
      <c r="O343">
        <v>28</v>
      </c>
      <c r="P343">
        <v>20</v>
      </c>
      <c r="Q343">
        <v>0.04</v>
      </c>
      <c r="R343">
        <v>0.1</v>
      </c>
      <c r="S343">
        <v>0.87</v>
      </c>
      <c r="T343">
        <v>4</v>
      </c>
      <c r="U343">
        <v>5</v>
      </c>
      <c r="V343">
        <v>8</v>
      </c>
      <c r="W343">
        <v>7</v>
      </c>
      <c r="X343">
        <v>8</v>
      </c>
      <c r="Y343">
        <v>6</v>
      </c>
      <c r="Z343">
        <v>6</v>
      </c>
      <c r="AA343">
        <v>7</v>
      </c>
      <c r="AB343">
        <v>8</v>
      </c>
      <c r="AC343">
        <v>8</v>
      </c>
      <c r="AD343">
        <v>11</v>
      </c>
      <c r="AE343">
        <v>18</v>
      </c>
      <c r="AF343">
        <v>29</v>
      </c>
      <c r="AG343">
        <v>29</v>
      </c>
      <c r="AH343">
        <v>25</v>
      </c>
      <c r="AI343">
        <v>16</v>
      </c>
      <c r="AJ343">
        <v>7</v>
      </c>
      <c r="AK343">
        <v>6</v>
      </c>
      <c r="AL343">
        <v>109</v>
      </c>
      <c r="AM343">
        <v>62</v>
      </c>
      <c r="AN343">
        <v>99</v>
      </c>
      <c r="AO343">
        <v>60.6</v>
      </c>
      <c r="AP343" s="2"/>
      <c r="AQ343" s="2"/>
      <c r="AR343" s="2"/>
      <c r="AS343" s="2">
        <v>14</v>
      </c>
      <c r="AT343" s="2">
        <v>186</v>
      </c>
      <c r="AU343" s="2">
        <v>0</v>
      </c>
      <c r="AV343" s="2">
        <v>3</v>
      </c>
      <c r="AW343" s="2">
        <v>0</v>
      </c>
      <c r="AX343" s="2">
        <v>0</v>
      </c>
      <c r="AY343" s="2">
        <v>0</v>
      </c>
      <c r="AZ343" s="2">
        <v>5</v>
      </c>
      <c r="BA343" s="2">
        <v>21</v>
      </c>
      <c r="BB343" s="2">
        <v>8</v>
      </c>
      <c r="BC343" s="2">
        <v>11</v>
      </c>
      <c r="BD343" s="2">
        <v>7</v>
      </c>
      <c r="BE343" s="2">
        <v>17</v>
      </c>
      <c r="BF343" s="2">
        <v>23</v>
      </c>
      <c r="BG343" s="2">
        <v>9</v>
      </c>
      <c r="BH343" s="2">
        <v>11</v>
      </c>
      <c r="BI343" s="2">
        <v>2</v>
      </c>
      <c r="BJ343" s="2">
        <v>3</v>
      </c>
      <c r="BK343" s="2">
        <v>51690</v>
      </c>
      <c r="BL343">
        <v>66001</v>
      </c>
      <c r="BN343" t="s">
        <v>115</v>
      </c>
      <c r="BO343">
        <v>24</v>
      </c>
      <c r="BP343">
        <v>14.6999999999999</v>
      </c>
      <c r="BQ343">
        <v>20</v>
      </c>
      <c r="BR343">
        <v>0.2206840243</v>
      </c>
      <c r="BS343" t="s">
        <v>638</v>
      </c>
      <c r="BT343">
        <v>43</v>
      </c>
      <c r="BU343">
        <v>0.09</v>
      </c>
      <c r="BV343">
        <v>0.33300000000000002</v>
      </c>
      <c r="BW343">
        <v>8.5000000000000006E-2</v>
      </c>
      <c r="BX343">
        <v>0</v>
      </c>
      <c r="BY343">
        <v>33.68</v>
      </c>
      <c r="BZ343">
        <v>0</v>
      </c>
      <c r="CA343">
        <v>0</v>
      </c>
      <c r="CB343" t="s">
        <v>119</v>
      </c>
      <c r="CC343">
        <v>76265.088139505402</v>
      </c>
      <c r="CD343">
        <v>103990616.696196</v>
      </c>
      <c r="CL343">
        <v>0.60406091370558401</v>
      </c>
      <c r="CM343">
        <v>0.28742514970059901</v>
      </c>
      <c r="CN343">
        <v>0.60159573895166396</v>
      </c>
      <c r="CO343">
        <v>0.45098039215686297</v>
      </c>
      <c r="CP343">
        <v>9.4736842105262994E-2</v>
      </c>
      <c r="CQ343">
        <v>0.37909319899244298</v>
      </c>
      <c r="CR343">
        <v>0</v>
      </c>
      <c r="CS343">
        <v>0.17708333333333301</v>
      </c>
      <c r="DA343">
        <f t="shared" si="47"/>
        <v>0.16272834360775976</v>
      </c>
      <c r="DC343">
        <f>DA343</f>
        <v>0.16272834360775976</v>
      </c>
      <c r="DD343">
        <f t="shared" si="48"/>
        <v>0.48601554862867746</v>
      </c>
      <c r="DE343">
        <f t="shared" si="49"/>
        <v>0.54589706083162803</v>
      </c>
      <c r="DF343">
        <f t="shared" si="51"/>
        <v>0.16839999999999999</v>
      </c>
      <c r="DG343">
        <f t="shared" si="50"/>
        <v>0.29234180147979594</v>
      </c>
    </row>
    <row r="344" spans="1:111" x14ac:dyDescent="0.3">
      <c r="A344">
        <v>323</v>
      </c>
      <c r="B344">
        <v>4175550</v>
      </c>
      <c r="C344" t="s">
        <v>779</v>
      </c>
      <c r="D344">
        <v>195</v>
      </c>
      <c r="E344">
        <v>190</v>
      </c>
      <c r="F344">
        <v>148</v>
      </c>
      <c r="G344">
        <v>5</v>
      </c>
      <c r="H344">
        <v>801.2</v>
      </c>
      <c r="I344">
        <v>82</v>
      </c>
      <c r="J344">
        <v>2.3199999999999998</v>
      </c>
      <c r="K344">
        <v>53</v>
      </c>
      <c r="L344">
        <v>2.79</v>
      </c>
      <c r="M344">
        <v>126</v>
      </c>
      <c r="N344">
        <v>57</v>
      </c>
      <c r="O344">
        <v>26</v>
      </c>
      <c r="P344">
        <v>44</v>
      </c>
      <c r="Q344">
        <v>0.42</v>
      </c>
      <c r="R344">
        <v>0.33</v>
      </c>
      <c r="S344">
        <v>0.88</v>
      </c>
      <c r="T344">
        <v>10</v>
      </c>
      <c r="U344">
        <v>11</v>
      </c>
      <c r="V344">
        <v>9</v>
      </c>
      <c r="W344">
        <v>15</v>
      </c>
      <c r="X344">
        <v>7</v>
      </c>
      <c r="Y344">
        <v>9</v>
      </c>
      <c r="Z344">
        <v>11</v>
      </c>
      <c r="AA344">
        <v>8</v>
      </c>
      <c r="AB344">
        <v>9</v>
      </c>
      <c r="AC344">
        <v>9</v>
      </c>
      <c r="AD344">
        <v>14</v>
      </c>
      <c r="AE344">
        <v>16</v>
      </c>
      <c r="AF344">
        <v>18</v>
      </c>
      <c r="AG344">
        <v>17</v>
      </c>
      <c r="AH344">
        <v>15</v>
      </c>
      <c r="AI344">
        <v>8</v>
      </c>
      <c r="AJ344">
        <v>5</v>
      </c>
      <c r="AK344">
        <v>4</v>
      </c>
      <c r="AL344">
        <v>101</v>
      </c>
      <c r="AM344">
        <v>50.399999999999899</v>
      </c>
      <c r="AN344">
        <v>94</v>
      </c>
      <c r="AO344">
        <v>49</v>
      </c>
      <c r="AP344" s="2"/>
      <c r="AQ344" s="2"/>
      <c r="AR344" s="2"/>
      <c r="AS344" s="2">
        <v>11</v>
      </c>
      <c r="AT344" s="2">
        <v>171</v>
      </c>
      <c r="AU344" s="2">
        <v>0</v>
      </c>
      <c r="AV344" s="2">
        <v>3</v>
      </c>
      <c r="AW344" s="2">
        <v>2</v>
      </c>
      <c r="AX344" s="2">
        <v>0</v>
      </c>
      <c r="AY344" s="2">
        <v>1</v>
      </c>
      <c r="AZ344" s="2">
        <v>7</v>
      </c>
      <c r="BA344" s="2">
        <v>24</v>
      </c>
      <c r="BB344" s="2">
        <v>6</v>
      </c>
      <c r="BC344" s="2">
        <v>13</v>
      </c>
      <c r="BD344" s="2">
        <v>6</v>
      </c>
      <c r="BE344" s="2">
        <v>10</v>
      </c>
      <c r="BF344" s="2">
        <v>20</v>
      </c>
      <c r="BG344" s="2">
        <v>6</v>
      </c>
      <c r="BH344" s="2">
        <v>19</v>
      </c>
      <c r="BI344" s="2">
        <v>0</v>
      </c>
      <c r="BJ344" s="2">
        <v>3</v>
      </c>
      <c r="BK344" s="2">
        <v>55784</v>
      </c>
      <c r="BL344">
        <v>69162</v>
      </c>
      <c r="BN344" t="s">
        <v>107</v>
      </c>
      <c r="BO344">
        <v>21.1</v>
      </c>
      <c r="BP344">
        <v>14.3</v>
      </c>
      <c r="BQ344">
        <v>21</v>
      </c>
      <c r="BR344">
        <v>0.25870560529999997</v>
      </c>
      <c r="BS344" t="s">
        <v>780</v>
      </c>
      <c r="BT344">
        <v>57</v>
      </c>
      <c r="BU344">
        <v>0.14099999999999999</v>
      </c>
      <c r="BV344">
        <v>0.28399999999999997</v>
      </c>
      <c r="BW344">
        <v>3.6999999999999998E-2</v>
      </c>
      <c r="BX344">
        <v>0</v>
      </c>
      <c r="BY344">
        <v>58.149999999999899</v>
      </c>
      <c r="BZ344">
        <v>0</v>
      </c>
      <c r="CA344">
        <v>0</v>
      </c>
      <c r="CB344" t="s">
        <v>119</v>
      </c>
      <c r="CC344">
        <v>15680.899926864</v>
      </c>
      <c r="CD344">
        <v>6785051.2253242796</v>
      </c>
      <c r="CH344">
        <v>0.1</v>
      </c>
      <c r="CI344">
        <v>0</v>
      </c>
      <c r="CJ344">
        <v>1</v>
      </c>
      <c r="CK344">
        <v>0</v>
      </c>
      <c r="CL344">
        <v>0.45685279187817301</v>
      </c>
      <c r="CM344">
        <v>0.26347305389221598</v>
      </c>
      <c r="CN344">
        <v>0.613529694067797</v>
      </c>
      <c r="CO344">
        <v>0.72549019607843102</v>
      </c>
      <c r="CP344">
        <v>0.14842105263157901</v>
      </c>
      <c r="CQ344">
        <v>0.31738035264483599</v>
      </c>
      <c r="CR344">
        <v>0</v>
      </c>
      <c r="CS344">
        <v>7.7083333333333004E-2</v>
      </c>
      <c r="CW344">
        <v>0.12195121951219499</v>
      </c>
      <c r="CX344">
        <v>0</v>
      </c>
      <c r="CY344">
        <v>0</v>
      </c>
      <c r="CZ344">
        <f>AVERAGE(CU344,CV344,CX344)</f>
        <v>0</v>
      </c>
      <c r="DA344">
        <f t="shared" si="47"/>
        <v>0.13572118465243699</v>
      </c>
      <c r="DB344">
        <f>AVERAGE(CZ344:DA344)</f>
        <v>6.7860592326218494E-2</v>
      </c>
      <c r="DC344">
        <f>(DB344-DB$381)/DB$383</f>
        <v>1.9990516847659266E-2</v>
      </c>
      <c r="DD344">
        <f t="shared" si="48"/>
        <v>0.51483643397915424</v>
      </c>
      <c r="DE344">
        <f t="shared" si="49"/>
        <v>0.60195914769154391</v>
      </c>
      <c r="DF344">
        <f t="shared" si="51"/>
        <v>0.193833333333333</v>
      </c>
      <c r="DG344">
        <f t="shared" si="50"/>
        <v>0.27192766595751205</v>
      </c>
    </row>
    <row r="345" spans="1:111" x14ac:dyDescent="0.3">
      <c r="A345">
        <v>373</v>
      </c>
      <c r="B345">
        <v>4175600</v>
      </c>
      <c r="C345" t="s">
        <v>881</v>
      </c>
      <c r="D345">
        <v>319</v>
      </c>
      <c r="E345">
        <v>319</v>
      </c>
      <c r="F345">
        <v>274</v>
      </c>
      <c r="G345">
        <v>0</v>
      </c>
      <c r="H345">
        <v>96.2</v>
      </c>
      <c r="I345">
        <v>115</v>
      </c>
      <c r="J345">
        <v>2.77</v>
      </c>
      <c r="K345">
        <v>87</v>
      </c>
      <c r="L345">
        <v>3.15</v>
      </c>
      <c r="M345">
        <v>125</v>
      </c>
      <c r="N345">
        <v>95</v>
      </c>
      <c r="O345">
        <v>21</v>
      </c>
      <c r="P345">
        <v>10</v>
      </c>
      <c r="Q345">
        <v>0.11</v>
      </c>
      <c r="R345">
        <v>0.08</v>
      </c>
      <c r="S345">
        <v>0.53</v>
      </c>
      <c r="T345">
        <v>15</v>
      </c>
      <c r="U345">
        <v>17</v>
      </c>
      <c r="V345">
        <v>17</v>
      </c>
      <c r="W345">
        <v>19</v>
      </c>
      <c r="X345">
        <v>17</v>
      </c>
      <c r="Y345">
        <v>22</v>
      </c>
      <c r="Z345">
        <v>17</v>
      </c>
      <c r="AA345">
        <v>11</v>
      </c>
      <c r="AB345">
        <v>13</v>
      </c>
      <c r="AC345">
        <v>23</v>
      </c>
      <c r="AD345">
        <v>22</v>
      </c>
      <c r="AE345">
        <v>31</v>
      </c>
      <c r="AF345">
        <v>23</v>
      </c>
      <c r="AG345">
        <v>22</v>
      </c>
      <c r="AH345">
        <v>24</v>
      </c>
      <c r="AI345">
        <v>12</v>
      </c>
      <c r="AJ345">
        <v>9</v>
      </c>
      <c r="AK345">
        <v>6</v>
      </c>
      <c r="AL345">
        <v>154</v>
      </c>
      <c r="AM345">
        <v>48.5</v>
      </c>
      <c r="AN345">
        <v>166</v>
      </c>
      <c r="AO345">
        <v>46.899999999999899</v>
      </c>
      <c r="AP345" s="2"/>
      <c r="AQ345" s="2"/>
      <c r="AR345" s="2"/>
      <c r="AS345" s="2">
        <v>39</v>
      </c>
      <c r="AT345" s="2">
        <v>265</v>
      </c>
      <c r="AU345" s="2">
        <v>0</v>
      </c>
      <c r="AV345" s="2">
        <v>4</v>
      </c>
      <c r="AW345" s="2">
        <v>3</v>
      </c>
      <c r="AX345" s="2">
        <v>0</v>
      </c>
      <c r="AY345" s="2">
        <v>0</v>
      </c>
      <c r="AZ345" s="2">
        <v>9</v>
      </c>
      <c r="BA345" s="2">
        <v>54</v>
      </c>
      <c r="BB345" s="2">
        <v>10</v>
      </c>
      <c r="BC345" s="2">
        <v>7</v>
      </c>
      <c r="BD345" s="2">
        <v>11</v>
      </c>
      <c r="BE345" s="2">
        <v>11</v>
      </c>
      <c r="BF345" s="2">
        <v>19</v>
      </c>
      <c r="BG345" s="2">
        <v>11</v>
      </c>
      <c r="BH345" s="2">
        <v>18</v>
      </c>
      <c r="BI345" s="2">
        <v>11</v>
      </c>
      <c r="BJ345" s="2">
        <v>18</v>
      </c>
      <c r="BK345" s="2">
        <v>75000</v>
      </c>
      <c r="BL345">
        <v>116112</v>
      </c>
      <c r="BN345" t="s">
        <v>115</v>
      </c>
      <c r="BO345">
        <v>21.8</v>
      </c>
      <c r="BP345">
        <v>15.6</v>
      </c>
      <c r="BQ345">
        <v>21</v>
      </c>
      <c r="BR345">
        <v>0.25870560529999997</v>
      </c>
      <c r="BS345" t="s">
        <v>780</v>
      </c>
      <c r="BT345">
        <v>43</v>
      </c>
      <c r="BU345">
        <v>2.3E-2</v>
      </c>
      <c r="BV345">
        <v>0.29899999999999999</v>
      </c>
      <c r="BW345">
        <v>0.14499999999999999</v>
      </c>
      <c r="BX345">
        <v>0</v>
      </c>
      <c r="BY345">
        <v>0</v>
      </c>
      <c r="BZ345">
        <v>0</v>
      </c>
      <c r="CA345">
        <v>69.5</v>
      </c>
      <c r="CB345" t="s">
        <v>119</v>
      </c>
      <c r="CC345">
        <v>49334.249309123799</v>
      </c>
      <c r="CD345">
        <v>92455802.251212806</v>
      </c>
      <c r="CL345">
        <v>0.49238578680202999</v>
      </c>
      <c r="CM345">
        <v>0.34131736526946099</v>
      </c>
      <c r="CN345">
        <v>0.613529694067797</v>
      </c>
      <c r="CO345">
        <v>0.45098039215686297</v>
      </c>
      <c r="CP345">
        <v>2.4210526315788999E-2</v>
      </c>
      <c r="CQ345">
        <v>0.33627204030226698</v>
      </c>
      <c r="CR345">
        <v>0</v>
      </c>
      <c r="CS345">
        <v>0.30208333333333298</v>
      </c>
      <c r="DA345">
        <f t="shared" si="47"/>
        <v>0.16564147498784726</v>
      </c>
      <c r="DC345">
        <f>DA345</f>
        <v>0.16564147498784726</v>
      </c>
      <c r="DD345">
        <f t="shared" si="48"/>
        <v>0.47455330957403774</v>
      </c>
      <c r="DE345">
        <f t="shared" si="49"/>
        <v>0.52360083246542688</v>
      </c>
      <c r="DF345">
        <f t="shared" si="51"/>
        <v>0</v>
      </c>
      <c r="DG345">
        <f t="shared" si="50"/>
        <v>0.22974743581775803</v>
      </c>
    </row>
    <row r="346" spans="1:111" x14ac:dyDescent="0.3">
      <c r="A346">
        <v>374</v>
      </c>
      <c r="B346">
        <v>4175650</v>
      </c>
      <c r="C346" t="s">
        <v>780</v>
      </c>
      <c r="D346">
        <v>7912</v>
      </c>
      <c r="E346">
        <v>6198</v>
      </c>
      <c r="F346">
        <v>5179</v>
      </c>
      <c r="G346">
        <v>1714</v>
      </c>
      <c r="H346">
        <v>1624.7</v>
      </c>
      <c r="I346">
        <v>1917</v>
      </c>
      <c r="J346">
        <v>3.23</v>
      </c>
      <c r="K346">
        <v>1399</v>
      </c>
      <c r="L346">
        <v>3.7</v>
      </c>
      <c r="M346">
        <v>2050</v>
      </c>
      <c r="N346">
        <v>1241</v>
      </c>
      <c r="O346">
        <v>676</v>
      </c>
      <c r="P346">
        <v>133</v>
      </c>
      <c r="Q346">
        <v>1.22</v>
      </c>
      <c r="R346">
        <v>1.44</v>
      </c>
      <c r="S346">
        <v>1.26</v>
      </c>
      <c r="T346">
        <v>539</v>
      </c>
      <c r="U346">
        <v>531</v>
      </c>
      <c r="V346">
        <v>485</v>
      </c>
      <c r="W346">
        <v>473</v>
      </c>
      <c r="X346">
        <v>671</v>
      </c>
      <c r="Y346">
        <v>852</v>
      </c>
      <c r="Z346">
        <v>687</v>
      </c>
      <c r="AA346">
        <v>658</v>
      </c>
      <c r="AB346">
        <v>539</v>
      </c>
      <c r="AC346">
        <v>505</v>
      </c>
      <c r="AD346">
        <v>433</v>
      </c>
      <c r="AE346">
        <v>379</v>
      </c>
      <c r="AF346">
        <v>333</v>
      </c>
      <c r="AG346">
        <v>326</v>
      </c>
      <c r="AH346">
        <v>220</v>
      </c>
      <c r="AI346">
        <v>141</v>
      </c>
      <c r="AJ346">
        <v>84</v>
      </c>
      <c r="AK346">
        <v>55</v>
      </c>
      <c r="AL346">
        <v>4864</v>
      </c>
      <c r="AM346">
        <v>33.5</v>
      </c>
      <c r="AN346">
        <v>3047</v>
      </c>
      <c r="AO346">
        <v>31.6</v>
      </c>
      <c r="AP346" s="2">
        <v>4385</v>
      </c>
      <c r="AQ346" s="2">
        <v>7723</v>
      </c>
      <c r="AR346" s="2">
        <v>43</v>
      </c>
      <c r="AS346" s="2">
        <v>3689</v>
      </c>
      <c r="AT346" s="2">
        <v>3801</v>
      </c>
      <c r="AU346" s="2">
        <v>209</v>
      </c>
      <c r="AV346" s="2">
        <v>86</v>
      </c>
      <c r="AW346" s="2">
        <v>44</v>
      </c>
      <c r="AX346" s="2">
        <v>2</v>
      </c>
      <c r="AY346" s="2">
        <v>12</v>
      </c>
      <c r="AZ346" s="2">
        <v>68</v>
      </c>
      <c r="BA346" s="2">
        <v>4111</v>
      </c>
      <c r="BB346" s="2">
        <v>310</v>
      </c>
      <c r="BC346" s="2">
        <v>316</v>
      </c>
      <c r="BD346" s="2">
        <v>153</v>
      </c>
      <c r="BE346" s="2">
        <v>330</v>
      </c>
      <c r="BF346" s="2">
        <v>291</v>
      </c>
      <c r="BG346" s="2">
        <v>178</v>
      </c>
      <c r="BH346" s="2">
        <v>163</v>
      </c>
      <c r="BI346" s="2">
        <v>114</v>
      </c>
      <c r="BJ346" s="2">
        <v>60</v>
      </c>
      <c r="BK346" s="2">
        <v>41805</v>
      </c>
      <c r="BL346">
        <v>61805</v>
      </c>
      <c r="BN346" t="s">
        <v>107</v>
      </c>
      <c r="BO346">
        <v>24</v>
      </c>
      <c r="BP346">
        <v>17.1999999999999</v>
      </c>
      <c r="BQ346">
        <v>21</v>
      </c>
      <c r="BR346">
        <v>0.25870560529999997</v>
      </c>
      <c r="BS346" t="s">
        <v>780</v>
      </c>
      <c r="BT346">
        <v>52</v>
      </c>
      <c r="BU346">
        <v>0.48799999999999999</v>
      </c>
      <c r="BV346">
        <v>0.65300000000000002</v>
      </c>
      <c r="BW346">
        <v>0.27600000000000002</v>
      </c>
      <c r="BX346">
        <v>0.20699999999999999</v>
      </c>
      <c r="BY346">
        <v>17.73</v>
      </c>
      <c r="BZ346">
        <v>0</v>
      </c>
      <c r="CA346">
        <v>0</v>
      </c>
      <c r="CB346" t="s">
        <v>119</v>
      </c>
      <c r="CC346">
        <v>187075.44414412099</v>
      </c>
      <c r="CD346">
        <v>141530728.59442499</v>
      </c>
      <c r="CE346">
        <v>1.5</v>
      </c>
      <c r="CF346">
        <v>0.58499999999999996</v>
      </c>
      <c r="CG346">
        <v>0.95</v>
      </c>
      <c r="CH346">
        <v>0.215</v>
      </c>
      <c r="CI346">
        <v>9.4999999999999998E-3</v>
      </c>
      <c r="CJ346">
        <v>2</v>
      </c>
      <c r="CK346">
        <v>0</v>
      </c>
      <c r="CL346">
        <v>0.60406091370558401</v>
      </c>
      <c r="CM346">
        <v>0.43712574850299402</v>
      </c>
      <c r="CN346">
        <v>0.613529694067797</v>
      </c>
      <c r="CO346">
        <v>0.62745098039215697</v>
      </c>
      <c r="CP346">
        <v>0.51368421052631597</v>
      </c>
      <c r="CQ346">
        <v>0.78211586901763197</v>
      </c>
      <c r="CR346">
        <v>0.9</v>
      </c>
      <c r="CS346">
        <v>0.57499999999999996</v>
      </c>
      <c r="CT346">
        <v>0.75</v>
      </c>
      <c r="CU346">
        <v>0.89166666666666705</v>
      </c>
      <c r="CV346">
        <v>1</v>
      </c>
      <c r="CW346">
        <v>0.40243902439024398</v>
      </c>
      <c r="CX346">
        <v>1.0674157303371E-2</v>
      </c>
      <c r="CY346">
        <v>0</v>
      </c>
      <c r="CZ346">
        <f t="shared" ref="CZ346:CZ353" si="52">AVERAGE(CU346,CV346,CX346)</f>
        <v>0.63411360799001271</v>
      </c>
      <c r="DA346">
        <f t="shared" si="47"/>
        <v>0.69270001988598695</v>
      </c>
      <c r="DB346">
        <f t="shared" ref="DB346:DB353" si="53">AVERAGE(CZ346:DA346)</f>
        <v>0.66340681393799983</v>
      </c>
      <c r="DC346">
        <f t="shared" ref="DC346:DC353" si="54">(DB346-DB$381)/DB$383</f>
        <v>0.8487724069629905</v>
      </c>
      <c r="DD346">
        <f t="shared" si="48"/>
        <v>0.570541834167133</v>
      </c>
      <c r="DE346">
        <f t="shared" si="49"/>
        <v>0.71031671360001714</v>
      </c>
      <c r="DF346">
        <f t="shared" si="51"/>
        <v>0.20243333333333333</v>
      </c>
      <c r="DG346">
        <f t="shared" si="50"/>
        <v>0.58717415129878037</v>
      </c>
    </row>
    <row r="347" spans="1:111" x14ac:dyDescent="0.3">
      <c r="A347">
        <v>324</v>
      </c>
      <c r="B347">
        <v>4175850</v>
      </c>
      <c r="C347" t="s">
        <v>728</v>
      </c>
      <c r="D347">
        <v>2396</v>
      </c>
      <c r="E347">
        <v>2383</v>
      </c>
      <c r="F347">
        <v>1971</v>
      </c>
      <c r="G347">
        <v>13</v>
      </c>
      <c r="H347">
        <v>962.5</v>
      </c>
      <c r="I347">
        <v>977</v>
      </c>
      <c r="J347">
        <v>2.44</v>
      </c>
      <c r="K347">
        <v>675</v>
      </c>
      <c r="L347">
        <v>2.92</v>
      </c>
      <c r="M347">
        <v>1051</v>
      </c>
      <c r="N347">
        <v>719</v>
      </c>
      <c r="O347">
        <v>259</v>
      </c>
      <c r="P347">
        <v>74</v>
      </c>
      <c r="Q347">
        <v>1.0900000000000001</v>
      </c>
      <c r="R347">
        <v>1.1499999999999999</v>
      </c>
      <c r="S347">
        <v>1.01</v>
      </c>
      <c r="T347">
        <v>125</v>
      </c>
      <c r="U347">
        <v>136</v>
      </c>
      <c r="V347">
        <v>160</v>
      </c>
      <c r="W347">
        <v>130</v>
      </c>
      <c r="X347">
        <v>130</v>
      </c>
      <c r="Y347">
        <v>113</v>
      </c>
      <c r="Z347">
        <v>135</v>
      </c>
      <c r="AA347">
        <v>133</v>
      </c>
      <c r="AB347">
        <v>115</v>
      </c>
      <c r="AC347">
        <v>135</v>
      </c>
      <c r="AD347">
        <v>144</v>
      </c>
      <c r="AE347">
        <v>166</v>
      </c>
      <c r="AF347">
        <v>206</v>
      </c>
      <c r="AG347">
        <v>189</v>
      </c>
      <c r="AH347">
        <v>160</v>
      </c>
      <c r="AI347">
        <v>92</v>
      </c>
      <c r="AJ347">
        <v>74</v>
      </c>
      <c r="AK347">
        <v>52</v>
      </c>
      <c r="AL347">
        <v>1190</v>
      </c>
      <c r="AM347">
        <v>43.899999999999899</v>
      </c>
      <c r="AN347">
        <v>1205</v>
      </c>
      <c r="AO347">
        <v>47.1</v>
      </c>
      <c r="AP347" s="2"/>
      <c r="AQ347" s="2"/>
      <c r="AR347" s="2"/>
      <c r="AS347" s="2">
        <v>72</v>
      </c>
      <c r="AT347" s="2">
        <v>2209</v>
      </c>
      <c r="AU347" s="2">
        <v>4</v>
      </c>
      <c r="AV347" s="2">
        <v>25</v>
      </c>
      <c r="AW347" s="2">
        <v>7</v>
      </c>
      <c r="AX347" s="2">
        <v>4</v>
      </c>
      <c r="AY347" s="2">
        <v>12</v>
      </c>
      <c r="AZ347" s="2">
        <v>65</v>
      </c>
      <c r="BA347" s="2">
        <v>187</v>
      </c>
      <c r="BB347" s="2">
        <v>76</v>
      </c>
      <c r="BC347" s="2">
        <v>117</v>
      </c>
      <c r="BD347" s="2">
        <v>35</v>
      </c>
      <c r="BE347" s="2">
        <v>114</v>
      </c>
      <c r="BF347" s="2">
        <v>204</v>
      </c>
      <c r="BG347" s="2">
        <v>231</v>
      </c>
      <c r="BH347" s="2">
        <v>141</v>
      </c>
      <c r="BI347" s="2">
        <v>56</v>
      </c>
      <c r="BJ347" s="2">
        <v>3</v>
      </c>
      <c r="BK347" s="2">
        <v>65789</v>
      </c>
      <c r="BL347">
        <v>70065</v>
      </c>
      <c r="BN347" t="s">
        <v>107</v>
      </c>
      <c r="BO347">
        <v>21.6</v>
      </c>
      <c r="BP347">
        <v>15.4</v>
      </c>
      <c r="BQ347">
        <v>22</v>
      </c>
      <c r="BR347">
        <v>0.3380070268</v>
      </c>
      <c r="BS347" t="s">
        <v>728</v>
      </c>
      <c r="BT347">
        <v>46</v>
      </c>
      <c r="BU347">
        <v>0.08</v>
      </c>
      <c r="BV347">
        <v>0.29099999999999998</v>
      </c>
      <c r="BW347">
        <v>8.3000000000000004E-2</v>
      </c>
      <c r="BX347">
        <v>0</v>
      </c>
      <c r="BY347">
        <v>39.939999999999898</v>
      </c>
      <c r="BZ347">
        <v>0</v>
      </c>
      <c r="CA347">
        <v>0</v>
      </c>
      <c r="CB347" t="s">
        <v>119</v>
      </c>
      <c r="CC347">
        <v>40176.877976582502</v>
      </c>
      <c r="CD347">
        <v>69378020.085624993</v>
      </c>
      <c r="CE347">
        <v>3</v>
      </c>
      <c r="CG347">
        <v>0.53</v>
      </c>
      <c r="CH347">
        <v>0.2</v>
      </c>
      <c r="CI347">
        <v>0.01</v>
      </c>
      <c r="CJ347">
        <v>1</v>
      </c>
      <c r="CK347">
        <v>0</v>
      </c>
      <c r="CL347">
        <v>0.48223350253807101</v>
      </c>
      <c r="CM347">
        <v>0.329341317365269</v>
      </c>
      <c r="CN347">
        <v>0.63842028462021305</v>
      </c>
      <c r="CO347">
        <v>0.50980392156862697</v>
      </c>
      <c r="CP347">
        <v>8.4210526315789E-2</v>
      </c>
      <c r="CQ347">
        <v>0.326196473551637</v>
      </c>
      <c r="CR347">
        <v>0</v>
      </c>
      <c r="CS347">
        <v>0.172916666666667</v>
      </c>
      <c r="CT347">
        <v>0</v>
      </c>
      <c r="CV347">
        <v>0.53333333333333299</v>
      </c>
      <c r="CW347">
        <v>0.36585365853658502</v>
      </c>
      <c r="CX347">
        <v>1.123595505618E-2</v>
      </c>
      <c r="CY347">
        <v>0</v>
      </c>
      <c r="CZ347">
        <f t="shared" si="52"/>
        <v>0.27228464419475651</v>
      </c>
      <c r="DA347">
        <f t="shared" si="47"/>
        <v>0.14583091663352327</v>
      </c>
      <c r="DB347">
        <f t="shared" si="53"/>
        <v>0.20905778041413989</v>
      </c>
      <c r="DC347">
        <f t="shared" si="54"/>
        <v>0.21648521058573883</v>
      </c>
      <c r="DD347">
        <f t="shared" si="48"/>
        <v>0.48994975652304501</v>
      </c>
      <c r="DE347">
        <f t="shared" si="49"/>
        <v>0.55354984116841777</v>
      </c>
      <c r="DF347">
        <f t="shared" si="51"/>
        <v>0.13313333333333299</v>
      </c>
      <c r="DG347">
        <f t="shared" si="50"/>
        <v>0.30105612836249651</v>
      </c>
    </row>
    <row r="348" spans="1:111" x14ac:dyDescent="0.3">
      <c r="A348">
        <v>325</v>
      </c>
      <c r="B348">
        <v>4176250</v>
      </c>
      <c r="C348" t="s">
        <v>783</v>
      </c>
      <c r="D348">
        <v>73</v>
      </c>
      <c r="E348">
        <v>73</v>
      </c>
      <c r="F348">
        <v>53</v>
      </c>
      <c r="G348">
        <v>0</v>
      </c>
      <c r="H348">
        <v>114</v>
      </c>
      <c r="I348">
        <v>37</v>
      </c>
      <c r="J348">
        <v>1.97</v>
      </c>
      <c r="K348">
        <v>22</v>
      </c>
      <c r="L348">
        <v>2.41</v>
      </c>
      <c r="M348">
        <v>60</v>
      </c>
      <c r="N348">
        <v>31</v>
      </c>
      <c r="O348">
        <v>6</v>
      </c>
      <c r="P348">
        <v>23</v>
      </c>
      <c r="Q348">
        <v>0.25</v>
      </c>
      <c r="R348">
        <v>0.24</v>
      </c>
      <c r="S348">
        <v>0.85</v>
      </c>
      <c r="T348">
        <v>2</v>
      </c>
      <c r="U348">
        <v>2</v>
      </c>
      <c r="V348">
        <v>2</v>
      </c>
      <c r="W348">
        <v>2</v>
      </c>
      <c r="X348">
        <v>2</v>
      </c>
      <c r="Y348">
        <v>2</v>
      </c>
      <c r="Z348">
        <v>2</v>
      </c>
      <c r="AA348">
        <v>2</v>
      </c>
      <c r="AB348">
        <v>2</v>
      </c>
      <c r="AC348">
        <v>3</v>
      </c>
      <c r="AD348">
        <v>4</v>
      </c>
      <c r="AE348">
        <v>8</v>
      </c>
      <c r="AF348">
        <v>9</v>
      </c>
      <c r="AG348">
        <v>12</v>
      </c>
      <c r="AH348">
        <v>9</v>
      </c>
      <c r="AI348">
        <v>5</v>
      </c>
      <c r="AJ348">
        <v>2</v>
      </c>
      <c r="AK348">
        <v>2</v>
      </c>
      <c r="AL348">
        <v>38</v>
      </c>
      <c r="AM348">
        <v>63</v>
      </c>
      <c r="AN348">
        <v>34</v>
      </c>
      <c r="AO348">
        <v>60</v>
      </c>
      <c r="AP348" s="2"/>
      <c r="AQ348" s="2"/>
      <c r="AR348" s="2"/>
      <c r="AS348" s="2">
        <v>4</v>
      </c>
      <c r="AT348" s="2">
        <v>64</v>
      </c>
      <c r="AU348" s="2">
        <v>0</v>
      </c>
      <c r="AV348" s="2">
        <v>1</v>
      </c>
      <c r="AW348" s="2">
        <v>2</v>
      </c>
      <c r="AX348" s="2">
        <v>0</v>
      </c>
      <c r="AY348" s="2">
        <v>0</v>
      </c>
      <c r="AZ348" s="2">
        <v>1</v>
      </c>
      <c r="BA348" s="2">
        <v>9</v>
      </c>
      <c r="BB348" s="2">
        <v>8</v>
      </c>
      <c r="BC348" s="2">
        <v>5</v>
      </c>
      <c r="BD348" s="2">
        <v>4</v>
      </c>
      <c r="BE348" s="2">
        <v>4</v>
      </c>
      <c r="BF348" s="2">
        <v>5</v>
      </c>
      <c r="BG348" s="2">
        <v>3</v>
      </c>
      <c r="BH348" s="2">
        <v>3</v>
      </c>
      <c r="BI348" s="2">
        <v>5</v>
      </c>
      <c r="BJ348" s="2">
        <v>1</v>
      </c>
      <c r="BK348" s="2">
        <v>41441</v>
      </c>
      <c r="BL348">
        <v>66020</v>
      </c>
      <c r="BN348" t="s">
        <v>107</v>
      </c>
      <c r="BO348">
        <v>26.5</v>
      </c>
      <c r="BP348">
        <v>14.1999999999999</v>
      </c>
      <c r="BQ348">
        <v>26</v>
      </c>
      <c r="BR348">
        <v>0.67367479320000001</v>
      </c>
      <c r="BS348" t="s">
        <v>640</v>
      </c>
      <c r="BT348">
        <v>52</v>
      </c>
      <c r="BU348">
        <v>0.02</v>
      </c>
      <c r="BV348">
        <v>0.45800000000000002</v>
      </c>
      <c r="BW348">
        <v>0.10100000000000001</v>
      </c>
      <c r="BX348">
        <v>0</v>
      </c>
      <c r="BY348">
        <v>34.5399999999999</v>
      </c>
      <c r="BZ348">
        <v>0</v>
      </c>
      <c r="CA348">
        <v>0</v>
      </c>
      <c r="CB348" t="s">
        <v>119</v>
      </c>
      <c r="CC348">
        <v>28351.3889520743</v>
      </c>
      <c r="CD348">
        <v>18058495.8163279</v>
      </c>
      <c r="CG348">
        <v>0.26</v>
      </c>
      <c r="CH348">
        <v>0.24</v>
      </c>
      <c r="CI348">
        <v>0</v>
      </c>
      <c r="CJ348">
        <v>1</v>
      </c>
      <c r="CK348">
        <v>0</v>
      </c>
      <c r="CL348">
        <v>0.730964467005076</v>
      </c>
      <c r="CM348">
        <v>0.25748502994012001</v>
      </c>
      <c r="CN348">
        <v>0.74377739899560602</v>
      </c>
      <c r="CO348">
        <v>0.62745098039215697</v>
      </c>
      <c r="CP348">
        <v>2.1052631578947E-2</v>
      </c>
      <c r="CQ348">
        <v>0.536523929471033</v>
      </c>
      <c r="CR348">
        <v>0</v>
      </c>
      <c r="CS348">
        <v>0.210416666666667</v>
      </c>
      <c r="CV348">
        <v>0.233333333333333</v>
      </c>
      <c r="CW348">
        <v>0.46341463414634099</v>
      </c>
      <c r="CX348">
        <v>0</v>
      </c>
      <c r="CY348">
        <v>0</v>
      </c>
      <c r="CZ348">
        <f t="shared" si="52"/>
        <v>0.1166666666666665</v>
      </c>
      <c r="DA348">
        <f t="shared" si="47"/>
        <v>0.19199830692916176</v>
      </c>
      <c r="DB348">
        <f t="shared" si="53"/>
        <v>0.15433248679791411</v>
      </c>
      <c r="DC348">
        <f t="shared" si="54"/>
        <v>0.14032767547851779</v>
      </c>
      <c r="DD348">
        <f t="shared" si="48"/>
        <v>0.58991946908323978</v>
      </c>
      <c r="DE348">
        <f t="shared" si="49"/>
        <v>0.74800988778935706</v>
      </c>
      <c r="DF348">
        <f t="shared" si="51"/>
        <v>0.11513333333333299</v>
      </c>
      <c r="DG348">
        <f t="shared" si="50"/>
        <v>0.33449029886706927</v>
      </c>
    </row>
    <row r="349" spans="1:111" x14ac:dyDescent="0.3">
      <c r="A349">
        <v>326</v>
      </c>
      <c r="B349">
        <v>4176600</v>
      </c>
      <c r="C349" t="s">
        <v>785</v>
      </c>
      <c r="D349">
        <v>1940</v>
      </c>
      <c r="E349">
        <v>1898</v>
      </c>
      <c r="F349">
        <v>1588</v>
      </c>
      <c r="G349">
        <v>42</v>
      </c>
      <c r="H349">
        <v>1708.79999999999</v>
      </c>
      <c r="I349">
        <v>704</v>
      </c>
      <c r="J349">
        <v>2.7</v>
      </c>
      <c r="K349">
        <v>486</v>
      </c>
      <c r="L349">
        <v>3.27</v>
      </c>
      <c r="M349">
        <v>780</v>
      </c>
      <c r="N349">
        <v>452</v>
      </c>
      <c r="O349">
        <v>253</v>
      </c>
      <c r="P349">
        <v>76</v>
      </c>
      <c r="Q349">
        <v>0.31</v>
      </c>
      <c r="R349">
        <v>0.45</v>
      </c>
      <c r="S349">
        <v>0.87</v>
      </c>
      <c r="T349">
        <v>143</v>
      </c>
      <c r="U349">
        <v>149</v>
      </c>
      <c r="V349">
        <v>150</v>
      </c>
      <c r="W349">
        <v>122</v>
      </c>
      <c r="X349">
        <v>111</v>
      </c>
      <c r="Y349">
        <v>128</v>
      </c>
      <c r="Z349">
        <v>122</v>
      </c>
      <c r="AA349">
        <v>113</v>
      </c>
      <c r="AB349">
        <v>116</v>
      </c>
      <c r="AC349">
        <v>106</v>
      </c>
      <c r="AD349">
        <v>98</v>
      </c>
      <c r="AE349">
        <v>118</v>
      </c>
      <c r="AF349">
        <v>97</v>
      </c>
      <c r="AG349">
        <v>85</v>
      </c>
      <c r="AH349">
        <v>110</v>
      </c>
      <c r="AI349">
        <v>72</v>
      </c>
      <c r="AJ349">
        <v>41</v>
      </c>
      <c r="AK349">
        <v>59</v>
      </c>
      <c r="AL349">
        <v>953</v>
      </c>
      <c r="AM349">
        <v>36.399999999999899</v>
      </c>
      <c r="AN349">
        <v>987</v>
      </c>
      <c r="AO349">
        <v>37.6</v>
      </c>
      <c r="AP349" s="2"/>
      <c r="AQ349" s="2"/>
      <c r="AR349" s="2"/>
      <c r="AS349" s="2">
        <v>388</v>
      </c>
      <c r="AT349" s="2">
        <v>1479</v>
      </c>
      <c r="AU349" s="2">
        <v>3</v>
      </c>
      <c r="AV349" s="2">
        <v>12</v>
      </c>
      <c r="AW349" s="2">
        <v>9</v>
      </c>
      <c r="AX349" s="2">
        <v>2</v>
      </c>
      <c r="AY349" s="2">
        <v>6</v>
      </c>
      <c r="AZ349" s="2">
        <v>41</v>
      </c>
      <c r="BA349" s="2">
        <v>461</v>
      </c>
      <c r="BB349" s="2">
        <v>90</v>
      </c>
      <c r="BC349" s="2">
        <v>72</v>
      </c>
      <c r="BD349" s="2">
        <v>103</v>
      </c>
      <c r="BE349" s="2">
        <v>101</v>
      </c>
      <c r="BF349" s="2">
        <v>162</v>
      </c>
      <c r="BG349" s="2">
        <v>65</v>
      </c>
      <c r="BH349" s="2">
        <v>79</v>
      </c>
      <c r="BI349" s="2">
        <v>23</v>
      </c>
      <c r="BJ349" s="2">
        <v>8</v>
      </c>
      <c r="BK349" s="2">
        <v>47215</v>
      </c>
      <c r="BL349">
        <v>58470</v>
      </c>
      <c r="BN349" t="s">
        <v>107</v>
      </c>
      <c r="BO349">
        <v>26.6</v>
      </c>
      <c r="BP349">
        <v>17.1999999999999</v>
      </c>
      <c r="BQ349">
        <v>28</v>
      </c>
      <c r="BR349">
        <v>0.73645267989999996</v>
      </c>
      <c r="BS349" t="s">
        <v>631</v>
      </c>
      <c r="BT349">
        <v>47</v>
      </c>
      <c r="BU349">
        <v>0.158</v>
      </c>
      <c r="BV349">
        <v>0.44</v>
      </c>
      <c r="BW349">
        <v>0.128</v>
      </c>
      <c r="BX349">
        <v>2.1999999999999999E-2</v>
      </c>
      <c r="BY349">
        <v>5.25</v>
      </c>
      <c r="BZ349">
        <v>0</v>
      </c>
      <c r="CA349">
        <v>0</v>
      </c>
      <c r="CB349" t="s">
        <v>119</v>
      </c>
      <c r="CC349">
        <v>39163.499819678502</v>
      </c>
      <c r="CD349">
        <v>31623614.928653501</v>
      </c>
      <c r="CE349">
        <v>2.5</v>
      </c>
      <c r="CF349">
        <v>0.14000000000000001</v>
      </c>
      <c r="CG349">
        <v>0.95</v>
      </c>
      <c r="CH349">
        <v>0.27500000000000002</v>
      </c>
      <c r="CI349">
        <v>5.0000000000000001E-3</v>
      </c>
      <c r="CJ349">
        <v>2</v>
      </c>
      <c r="CK349">
        <v>2.5</v>
      </c>
      <c r="CL349">
        <v>0.73604060913705605</v>
      </c>
      <c r="CM349">
        <v>0.43712574850299402</v>
      </c>
      <c r="CN349">
        <v>0.76348169488386697</v>
      </c>
      <c r="CO349">
        <v>0.52941176470588203</v>
      </c>
      <c r="CP349">
        <v>0.166315789473684</v>
      </c>
      <c r="CQ349">
        <v>0.51385390428211597</v>
      </c>
      <c r="CR349">
        <v>9.5652173913042995E-2</v>
      </c>
      <c r="CS349">
        <v>0.266666666666667</v>
      </c>
      <c r="CT349">
        <v>0.25</v>
      </c>
      <c r="CU349">
        <v>0.15</v>
      </c>
      <c r="CV349">
        <v>1</v>
      </c>
      <c r="CW349">
        <v>0.54878048780487798</v>
      </c>
      <c r="CX349">
        <v>5.6179775280900002E-3</v>
      </c>
      <c r="CY349">
        <v>0.25</v>
      </c>
      <c r="CZ349">
        <f t="shared" si="52"/>
        <v>0.38520599250936333</v>
      </c>
      <c r="DA349">
        <f t="shared" si="47"/>
        <v>0.26062213358387748</v>
      </c>
      <c r="DB349">
        <f t="shared" si="53"/>
        <v>0.3229140630466204</v>
      </c>
      <c r="DC349">
        <f t="shared" si="54"/>
        <v>0.37493139275825255</v>
      </c>
      <c r="DD349">
        <f t="shared" si="48"/>
        <v>0.61651495430744974</v>
      </c>
      <c r="DE349">
        <f t="shared" si="49"/>
        <v>0.79974314943590119</v>
      </c>
      <c r="DF349">
        <f t="shared" si="51"/>
        <v>0.10083333333333333</v>
      </c>
      <c r="DG349">
        <f t="shared" si="50"/>
        <v>0.42516929184249569</v>
      </c>
    </row>
    <row r="350" spans="1:111" x14ac:dyDescent="0.3">
      <c r="A350">
        <v>228</v>
      </c>
      <c r="B350">
        <v>4177050</v>
      </c>
      <c r="C350" t="s">
        <v>581</v>
      </c>
      <c r="D350">
        <v>5359</v>
      </c>
      <c r="E350">
        <v>5331</v>
      </c>
      <c r="F350">
        <v>4314</v>
      </c>
      <c r="G350">
        <v>28</v>
      </c>
      <c r="H350">
        <v>2085.3000000000002</v>
      </c>
      <c r="I350">
        <v>2031</v>
      </c>
      <c r="J350">
        <v>2.62</v>
      </c>
      <c r="K350">
        <v>1448</v>
      </c>
      <c r="L350">
        <v>2.98</v>
      </c>
      <c r="M350">
        <v>2112</v>
      </c>
      <c r="N350">
        <v>1473</v>
      </c>
      <c r="O350">
        <v>558</v>
      </c>
      <c r="P350">
        <v>81</v>
      </c>
      <c r="Q350">
        <v>1.44</v>
      </c>
      <c r="R350">
        <v>1.44</v>
      </c>
      <c r="S350">
        <v>1.38</v>
      </c>
      <c r="T350">
        <v>363</v>
      </c>
      <c r="U350">
        <v>374</v>
      </c>
      <c r="V350">
        <v>380</v>
      </c>
      <c r="W350">
        <v>285</v>
      </c>
      <c r="X350">
        <v>265</v>
      </c>
      <c r="Y350">
        <v>303</v>
      </c>
      <c r="Z350">
        <v>369</v>
      </c>
      <c r="AA350">
        <v>470</v>
      </c>
      <c r="AB350">
        <v>396</v>
      </c>
      <c r="AC350">
        <v>302</v>
      </c>
      <c r="AD350">
        <v>319</v>
      </c>
      <c r="AE350">
        <v>338</v>
      </c>
      <c r="AF350">
        <v>328</v>
      </c>
      <c r="AG350">
        <v>327</v>
      </c>
      <c r="AH350">
        <v>233</v>
      </c>
      <c r="AI350">
        <v>152</v>
      </c>
      <c r="AJ350">
        <v>87</v>
      </c>
      <c r="AK350">
        <v>67</v>
      </c>
      <c r="AL350">
        <v>2638</v>
      </c>
      <c r="AM350">
        <v>38.399999999999899</v>
      </c>
      <c r="AN350">
        <v>2720</v>
      </c>
      <c r="AO350">
        <v>38.899999999999899</v>
      </c>
      <c r="AP350" s="2">
        <v>3036</v>
      </c>
      <c r="AQ350" s="2">
        <v>5293</v>
      </c>
      <c r="AR350" s="2">
        <v>43</v>
      </c>
      <c r="AS350" s="2">
        <v>397</v>
      </c>
      <c r="AT350" s="2">
        <v>4571</v>
      </c>
      <c r="AU350" s="2">
        <v>22</v>
      </c>
      <c r="AV350" s="2">
        <v>55</v>
      </c>
      <c r="AW350" s="2">
        <v>64</v>
      </c>
      <c r="AX350" s="2">
        <v>11</v>
      </c>
      <c r="AY350" s="2">
        <v>15</v>
      </c>
      <c r="AZ350" s="2">
        <v>224</v>
      </c>
      <c r="BA350" s="2">
        <v>788</v>
      </c>
      <c r="BB350" s="2">
        <v>258</v>
      </c>
      <c r="BC350" s="2">
        <v>191</v>
      </c>
      <c r="BD350" s="2">
        <v>217</v>
      </c>
      <c r="BE350" s="2">
        <v>360</v>
      </c>
      <c r="BF350" s="2">
        <v>355</v>
      </c>
      <c r="BG350" s="2">
        <v>247</v>
      </c>
      <c r="BH350" s="2">
        <v>298</v>
      </c>
      <c r="BI350" s="2">
        <v>80</v>
      </c>
      <c r="BJ350" s="2">
        <v>24</v>
      </c>
      <c r="BK350" s="2">
        <v>49370</v>
      </c>
      <c r="BL350">
        <v>62705</v>
      </c>
      <c r="BN350" t="s">
        <v>107</v>
      </c>
      <c r="BO350">
        <v>19</v>
      </c>
      <c r="BP350">
        <v>17.600000000000001</v>
      </c>
      <c r="BQ350">
        <v>16</v>
      </c>
      <c r="BR350">
        <v>-8.2305447000000004E-2</v>
      </c>
      <c r="BS350" t="s">
        <v>215</v>
      </c>
      <c r="BT350">
        <v>35</v>
      </c>
      <c r="BU350">
        <v>0.193</v>
      </c>
      <c r="BV350">
        <v>0.51700000000000002</v>
      </c>
      <c r="BW350">
        <v>0.19400000000000001</v>
      </c>
      <c r="BX350">
        <v>1.2E-2</v>
      </c>
      <c r="BY350">
        <v>0</v>
      </c>
      <c r="BZ350">
        <v>0</v>
      </c>
      <c r="CA350">
        <v>72.969999999999899</v>
      </c>
      <c r="CB350" t="s">
        <v>119</v>
      </c>
      <c r="CC350">
        <v>43150.141500822603</v>
      </c>
      <c r="CD350">
        <v>71603234.884117797</v>
      </c>
      <c r="CE350">
        <v>2</v>
      </c>
      <c r="CF350">
        <v>0.05</v>
      </c>
      <c r="CG350">
        <v>0.53</v>
      </c>
      <c r="CH350">
        <v>0.29499999999999998</v>
      </c>
      <c r="CI350">
        <v>2.5000000000000001E-2</v>
      </c>
      <c r="CJ350">
        <v>2</v>
      </c>
      <c r="CK350">
        <v>2</v>
      </c>
      <c r="CL350">
        <v>0.35025380710659898</v>
      </c>
      <c r="CM350">
        <v>0.46107784431137699</v>
      </c>
      <c r="CN350">
        <v>0.50649546547394897</v>
      </c>
      <c r="CO350">
        <v>0.29411764705882398</v>
      </c>
      <c r="CP350">
        <v>0.20315789473684201</v>
      </c>
      <c r="CQ350">
        <v>0.61083123425692698</v>
      </c>
      <c r="CR350">
        <v>5.2173913043478001E-2</v>
      </c>
      <c r="CS350">
        <v>0.40416666666666701</v>
      </c>
      <c r="CT350">
        <v>0.5</v>
      </c>
      <c r="CU350">
        <v>0</v>
      </c>
      <c r="CV350">
        <v>0.53333333333333299</v>
      </c>
      <c r="CW350">
        <v>0.59756097560975596</v>
      </c>
      <c r="CX350">
        <v>2.8089887640449E-2</v>
      </c>
      <c r="CY350">
        <v>0.2</v>
      </c>
      <c r="CZ350">
        <f t="shared" si="52"/>
        <v>0.18714107365792731</v>
      </c>
      <c r="DA350">
        <f t="shared" si="47"/>
        <v>0.31758242717597851</v>
      </c>
      <c r="DB350">
        <f t="shared" si="53"/>
        <v>0.25236175041695291</v>
      </c>
      <c r="DC350">
        <f t="shared" si="54"/>
        <v>0.27674845264157422</v>
      </c>
      <c r="DD350">
        <f t="shared" si="48"/>
        <v>0.40298619098768723</v>
      </c>
      <c r="DE350">
        <f t="shared" si="49"/>
        <v>0.38438921666280873</v>
      </c>
      <c r="DF350">
        <f t="shared" si="51"/>
        <v>0.21</v>
      </c>
      <c r="DG350">
        <f t="shared" si="50"/>
        <v>0.29037922310146097</v>
      </c>
    </row>
    <row r="351" spans="1:111" x14ac:dyDescent="0.3">
      <c r="A351">
        <v>229</v>
      </c>
      <c r="B351">
        <v>4177250</v>
      </c>
      <c r="C351" t="s">
        <v>583</v>
      </c>
      <c r="D351">
        <v>2418</v>
      </c>
      <c r="E351">
        <v>2416</v>
      </c>
      <c r="F351">
        <v>1980</v>
      </c>
      <c r="G351">
        <v>2</v>
      </c>
      <c r="H351">
        <v>1469.2</v>
      </c>
      <c r="I351">
        <v>925</v>
      </c>
      <c r="J351">
        <v>2.61</v>
      </c>
      <c r="K351">
        <v>647</v>
      </c>
      <c r="L351">
        <v>3.06</v>
      </c>
      <c r="M351">
        <v>1071</v>
      </c>
      <c r="N351">
        <v>737</v>
      </c>
      <c r="O351">
        <v>188</v>
      </c>
      <c r="P351">
        <v>146</v>
      </c>
      <c r="Q351">
        <v>1.02</v>
      </c>
      <c r="R351">
        <v>1.03</v>
      </c>
      <c r="S351">
        <v>1.1000000000000001</v>
      </c>
      <c r="T351">
        <v>126</v>
      </c>
      <c r="U351">
        <v>142</v>
      </c>
      <c r="V351">
        <v>159</v>
      </c>
      <c r="W351">
        <v>126</v>
      </c>
      <c r="X351">
        <v>99</v>
      </c>
      <c r="Y351">
        <v>137</v>
      </c>
      <c r="Z351">
        <v>137</v>
      </c>
      <c r="AA351">
        <v>161</v>
      </c>
      <c r="AB351">
        <v>146</v>
      </c>
      <c r="AC351">
        <v>144</v>
      </c>
      <c r="AD351">
        <v>170</v>
      </c>
      <c r="AE351">
        <v>183</v>
      </c>
      <c r="AF351">
        <v>202</v>
      </c>
      <c r="AG351">
        <v>175</v>
      </c>
      <c r="AH351">
        <v>145</v>
      </c>
      <c r="AI351">
        <v>85</v>
      </c>
      <c r="AJ351">
        <v>49</v>
      </c>
      <c r="AK351">
        <v>33</v>
      </c>
      <c r="AL351">
        <v>1241</v>
      </c>
      <c r="AM351">
        <v>42.7</v>
      </c>
      <c r="AN351">
        <v>1178</v>
      </c>
      <c r="AO351">
        <v>45.6</v>
      </c>
      <c r="AP351" s="2"/>
      <c r="AQ351" s="2"/>
      <c r="AR351" s="2"/>
      <c r="AS351" s="2">
        <v>116</v>
      </c>
      <c r="AT351" s="2">
        <v>2166</v>
      </c>
      <c r="AU351" s="2">
        <v>19</v>
      </c>
      <c r="AV351" s="2">
        <v>28</v>
      </c>
      <c r="AW351" s="2">
        <v>17</v>
      </c>
      <c r="AX351" s="2">
        <v>3</v>
      </c>
      <c r="AY351" s="2">
        <v>4</v>
      </c>
      <c r="AZ351" s="2">
        <v>65</v>
      </c>
      <c r="BA351" s="2">
        <v>252</v>
      </c>
      <c r="BB351" s="2">
        <v>71</v>
      </c>
      <c r="BC351" s="2">
        <v>62</v>
      </c>
      <c r="BD351" s="2">
        <v>88</v>
      </c>
      <c r="BE351" s="2">
        <v>145</v>
      </c>
      <c r="BF351" s="2">
        <v>147</v>
      </c>
      <c r="BG351" s="2">
        <v>108</v>
      </c>
      <c r="BH351" s="2">
        <v>241</v>
      </c>
      <c r="BI351" s="2">
        <v>51</v>
      </c>
      <c r="BJ351" s="2">
        <v>12</v>
      </c>
      <c r="BK351" s="2">
        <v>64318</v>
      </c>
      <c r="BL351">
        <v>75457</v>
      </c>
      <c r="BN351" t="s">
        <v>107</v>
      </c>
      <c r="BO351">
        <v>22.1999999999999</v>
      </c>
      <c r="BP351">
        <v>16.5</v>
      </c>
      <c r="BQ351">
        <v>11</v>
      </c>
      <c r="BR351">
        <v>-0.41061693300000002</v>
      </c>
      <c r="BS351" t="s">
        <v>210</v>
      </c>
      <c r="BT351">
        <v>47</v>
      </c>
      <c r="BU351">
        <v>4.7E-2</v>
      </c>
      <c r="BV351">
        <v>0.29699999999999999</v>
      </c>
      <c r="BW351">
        <v>0.129</v>
      </c>
      <c r="BX351">
        <v>0</v>
      </c>
      <c r="BY351">
        <v>0</v>
      </c>
      <c r="BZ351">
        <v>0</v>
      </c>
      <c r="CA351">
        <v>96.459999999999894</v>
      </c>
      <c r="CB351" t="s">
        <v>119</v>
      </c>
      <c r="CC351">
        <v>52271.0028709744</v>
      </c>
      <c r="CD351">
        <v>47299257.419134803</v>
      </c>
      <c r="CE351">
        <v>2</v>
      </c>
      <c r="CG351">
        <v>0.4</v>
      </c>
      <c r="CH351">
        <v>0.13</v>
      </c>
      <c r="CI351">
        <v>0.01</v>
      </c>
      <c r="CJ351">
        <v>1</v>
      </c>
      <c r="CK351">
        <v>0</v>
      </c>
      <c r="CL351">
        <v>0.512690355329949</v>
      </c>
      <c r="CM351">
        <v>0.39520958083832303</v>
      </c>
      <c r="CN351">
        <v>0.40344729033270599</v>
      </c>
      <c r="CO351">
        <v>0.52941176470588203</v>
      </c>
      <c r="CP351">
        <v>4.9473684210526003E-2</v>
      </c>
      <c r="CQ351">
        <v>0.33375314861460997</v>
      </c>
      <c r="CR351">
        <v>0</v>
      </c>
      <c r="CS351">
        <v>0.26874999999999999</v>
      </c>
      <c r="CT351">
        <v>0.5</v>
      </c>
      <c r="CV351">
        <v>0.38888888888888901</v>
      </c>
      <c r="CW351">
        <v>0.19512195121951201</v>
      </c>
      <c r="CX351">
        <v>1.123595505618E-2</v>
      </c>
      <c r="CY351">
        <v>0</v>
      </c>
      <c r="CZ351">
        <f t="shared" si="52"/>
        <v>0.20006242197253452</v>
      </c>
      <c r="DA351">
        <f t="shared" si="47"/>
        <v>0.16299420820628399</v>
      </c>
      <c r="DB351">
        <f t="shared" si="53"/>
        <v>0.18152831508940925</v>
      </c>
      <c r="DC351">
        <f t="shared" si="54"/>
        <v>0.17817429284715269</v>
      </c>
      <c r="DD351">
        <f t="shared" si="48"/>
        <v>0.46018974780171501</v>
      </c>
      <c r="DE351">
        <f t="shared" si="49"/>
        <v>0.49566098128093156</v>
      </c>
      <c r="DF351">
        <f t="shared" si="51"/>
        <v>0</v>
      </c>
      <c r="DG351">
        <f t="shared" si="50"/>
        <v>0.22461175804269473</v>
      </c>
    </row>
    <row r="352" spans="1:111" x14ac:dyDescent="0.3">
      <c r="A352">
        <v>230</v>
      </c>
      <c r="B352">
        <v>4178000</v>
      </c>
      <c r="C352" t="s">
        <v>585</v>
      </c>
      <c r="D352">
        <v>2335</v>
      </c>
      <c r="E352">
        <v>2333</v>
      </c>
      <c r="F352">
        <v>1623</v>
      </c>
      <c r="G352">
        <v>2</v>
      </c>
      <c r="H352">
        <v>858.7</v>
      </c>
      <c r="I352">
        <v>1110</v>
      </c>
      <c r="J352">
        <v>2.1</v>
      </c>
      <c r="K352">
        <v>603</v>
      </c>
      <c r="L352">
        <v>2.69</v>
      </c>
      <c r="M352">
        <v>1323</v>
      </c>
      <c r="N352">
        <v>713</v>
      </c>
      <c r="O352">
        <v>397</v>
      </c>
      <c r="P352">
        <v>213</v>
      </c>
      <c r="Q352">
        <v>1.1100000000000001</v>
      </c>
      <c r="R352">
        <v>1.04</v>
      </c>
      <c r="S352">
        <v>0.97</v>
      </c>
      <c r="T352">
        <v>79</v>
      </c>
      <c r="U352">
        <v>73</v>
      </c>
      <c r="V352">
        <v>88</v>
      </c>
      <c r="W352">
        <v>86</v>
      </c>
      <c r="X352">
        <v>76</v>
      </c>
      <c r="Y352">
        <v>90</v>
      </c>
      <c r="Z352">
        <v>98</v>
      </c>
      <c r="AA352">
        <v>90</v>
      </c>
      <c r="AB352">
        <v>87</v>
      </c>
      <c r="AC352">
        <v>126</v>
      </c>
      <c r="AD352">
        <v>159</v>
      </c>
      <c r="AE352">
        <v>233</v>
      </c>
      <c r="AF352">
        <v>246</v>
      </c>
      <c r="AG352">
        <v>248</v>
      </c>
      <c r="AH352">
        <v>234</v>
      </c>
      <c r="AI352">
        <v>167</v>
      </c>
      <c r="AJ352">
        <v>86</v>
      </c>
      <c r="AK352">
        <v>67</v>
      </c>
      <c r="AL352">
        <v>1109</v>
      </c>
      <c r="AM352">
        <v>56.7</v>
      </c>
      <c r="AN352">
        <v>1224</v>
      </c>
      <c r="AO352">
        <v>58.1</v>
      </c>
      <c r="AP352" s="2">
        <v>1913</v>
      </c>
      <c r="AQ352" s="2">
        <v>2250</v>
      </c>
      <c r="AR352" s="2">
        <v>15</v>
      </c>
      <c r="AS352" s="2">
        <v>101</v>
      </c>
      <c r="AT352" s="2">
        <v>2033</v>
      </c>
      <c r="AU352" s="2">
        <v>34</v>
      </c>
      <c r="AV352" s="2">
        <v>29</v>
      </c>
      <c r="AW352" s="2">
        <v>24</v>
      </c>
      <c r="AX352" s="2">
        <v>8</v>
      </c>
      <c r="AY352" s="2">
        <v>2</v>
      </c>
      <c r="AZ352" s="2">
        <v>103</v>
      </c>
      <c r="BA352" s="2">
        <v>302</v>
      </c>
      <c r="BB352" s="2">
        <v>190</v>
      </c>
      <c r="BC352" s="2">
        <v>119</v>
      </c>
      <c r="BD352" s="2">
        <v>85</v>
      </c>
      <c r="BE352" s="2">
        <v>195</v>
      </c>
      <c r="BF352" s="2">
        <v>214</v>
      </c>
      <c r="BG352" s="2">
        <v>158</v>
      </c>
      <c r="BH352" s="2">
        <v>117</v>
      </c>
      <c r="BI352" s="2">
        <v>21</v>
      </c>
      <c r="BJ352" s="2">
        <v>10</v>
      </c>
      <c r="BK352" s="2">
        <v>46529</v>
      </c>
      <c r="BL352">
        <v>56504</v>
      </c>
      <c r="BN352" t="s">
        <v>107</v>
      </c>
      <c r="BO352">
        <v>27.1</v>
      </c>
      <c r="BP352">
        <v>15.8</v>
      </c>
      <c r="BQ352">
        <v>27</v>
      </c>
      <c r="BR352">
        <v>0.70712684780000001</v>
      </c>
      <c r="BS352" t="s">
        <v>246</v>
      </c>
      <c r="BT352">
        <v>38</v>
      </c>
      <c r="BU352">
        <v>0.10299999999999999</v>
      </c>
      <c r="BV352">
        <v>0.44800000000000001</v>
      </c>
      <c r="BW352">
        <v>0.106</v>
      </c>
      <c r="BX352">
        <v>0</v>
      </c>
      <c r="BY352">
        <v>0</v>
      </c>
      <c r="BZ352">
        <v>0</v>
      </c>
      <c r="CA352">
        <v>83.12</v>
      </c>
      <c r="CB352" t="s">
        <v>119</v>
      </c>
      <c r="CC352">
        <v>86810.215985352901</v>
      </c>
      <c r="CD352">
        <v>69689633.180440307</v>
      </c>
      <c r="CE352">
        <v>3</v>
      </c>
      <c r="CF352">
        <v>0.05</v>
      </c>
      <c r="CG352">
        <v>0.95</v>
      </c>
      <c r="CH352">
        <v>0.36</v>
      </c>
      <c r="CI352">
        <v>0.02</v>
      </c>
      <c r="CJ352">
        <v>1</v>
      </c>
      <c r="CK352">
        <v>4</v>
      </c>
      <c r="CL352">
        <v>0.76142131979695404</v>
      </c>
      <c r="CM352">
        <v>0.35329341317365298</v>
      </c>
      <c r="CN352">
        <v>0.75427710225988698</v>
      </c>
      <c r="CO352">
        <v>0.35294117647058798</v>
      </c>
      <c r="CP352">
        <v>0.108421052631579</v>
      </c>
      <c r="CQ352">
        <v>0.52392947103274601</v>
      </c>
      <c r="CR352">
        <v>0</v>
      </c>
      <c r="CS352">
        <v>0.22083333333333299</v>
      </c>
      <c r="CT352">
        <v>0</v>
      </c>
      <c r="CU352">
        <v>0</v>
      </c>
      <c r="CV352">
        <v>1</v>
      </c>
      <c r="CW352">
        <v>0.75609756097560998</v>
      </c>
      <c r="CX352">
        <v>2.2471910112360001E-2</v>
      </c>
      <c r="CY352">
        <v>0.4</v>
      </c>
      <c r="CZ352">
        <f t="shared" si="52"/>
        <v>0.34082397003745335</v>
      </c>
      <c r="DA352">
        <f t="shared" si="47"/>
        <v>0.21329596424941449</v>
      </c>
      <c r="DB352">
        <f t="shared" si="53"/>
        <v>0.27705996714343395</v>
      </c>
      <c r="DC352">
        <f t="shared" si="54"/>
        <v>0.3111193108524663</v>
      </c>
      <c r="DD352">
        <f t="shared" si="48"/>
        <v>0.55548325292527045</v>
      </c>
      <c r="DE352">
        <f t="shared" si="49"/>
        <v>0.68102491776160679</v>
      </c>
      <c r="DF352">
        <f t="shared" si="51"/>
        <v>0.18333333333333335</v>
      </c>
      <c r="DG352">
        <f t="shared" si="50"/>
        <v>0.39182585398246883</v>
      </c>
    </row>
    <row r="353" spans="1:111" x14ac:dyDescent="0.3">
      <c r="A353">
        <v>375</v>
      </c>
      <c r="B353">
        <v>4178150</v>
      </c>
      <c r="C353" t="s">
        <v>816</v>
      </c>
      <c r="D353">
        <v>851</v>
      </c>
      <c r="E353">
        <v>846</v>
      </c>
      <c r="F353">
        <v>674</v>
      </c>
      <c r="G353">
        <v>5</v>
      </c>
      <c r="H353">
        <v>1392.79999999999</v>
      </c>
      <c r="I353">
        <v>375</v>
      </c>
      <c r="J353">
        <v>2.2599999999999998</v>
      </c>
      <c r="K353">
        <v>241</v>
      </c>
      <c r="L353">
        <v>2.8</v>
      </c>
      <c r="M353">
        <v>427</v>
      </c>
      <c r="N353">
        <v>244</v>
      </c>
      <c r="O353">
        <v>130</v>
      </c>
      <c r="P353">
        <v>52</v>
      </c>
      <c r="Q353">
        <v>0.4</v>
      </c>
      <c r="R353">
        <v>0.49</v>
      </c>
      <c r="S353">
        <v>0.61</v>
      </c>
      <c r="T353">
        <v>42</v>
      </c>
      <c r="U353">
        <v>41</v>
      </c>
      <c r="V353">
        <v>50</v>
      </c>
      <c r="W353">
        <v>53</v>
      </c>
      <c r="X353">
        <v>33</v>
      </c>
      <c r="Y353">
        <v>39</v>
      </c>
      <c r="Z353">
        <v>39</v>
      </c>
      <c r="AA353">
        <v>42</v>
      </c>
      <c r="AB353">
        <v>41</v>
      </c>
      <c r="AC353">
        <v>37</v>
      </c>
      <c r="AD353">
        <v>48</v>
      </c>
      <c r="AE353">
        <v>70</v>
      </c>
      <c r="AF353">
        <v>74</v>
      </c>
      <c r="AG353">
        <v>83</v>
      </c>
      <c r="AH353">
        <v>63</v>
      </c>
      <c r="AI353">
        <v>46</v>
      </c>
      <c r="AJ353">
        <v>24</v>
      </c>
      <c r="AK353">
        <v>26</v>
      </c>
      <c r="AL353">
        <v>425</v>
      </c>
      <c r="AM353">
        <v>49.299999999999898</v>
      </c>
      <c r="AN353">
        <v>426</v>
      </c>
      <c r="AO353">
        <v>52.1</v>
      </c>
      <c r="AP353" s="2"/>
      <c r="AQ353" s="2"/>
      <c r="AR353" s="2"/>
      <c r="AS353" s="2">
        <v>29</v>
      </c>
      <c r="AT353" s="2">
        <v>780</v>
      </c>
      <c r="AU353" s="2">
        <v>3</v>
      </c>
      <c r="AV353" s="2">
        <v>8</v>
      </c>
      <c r="AW353" s="2">
        <v>8</v>
      </c>
      <c r="AX353" s="2">
        <v>0</v>
      </c>
      <c r="AY353" s="2">
        <v>0</v>
      </c>
      <c r="AZ353" s="2">
        <v>23</v>
      </c>
      <c r="BA353" s="2">
        <v>71</v>
      </c>
      <c r="BB353" s="2">
        <v>46</v>
      </c>
      <c r="BC353" s="2">
        <v>77</v>
      </c>
      <c r="BD353" s="2">
        <v>31</v>
      </c>
      <c r="BE353" s="2">
        <v>61</v>
      </c>
      <c r="BF353" s="2">
        <v>61</v>
      </c>
      <c r="BG353" s="2">
        <v>36</v>
      </c>
      <c r="BH353" s="2">
        <v>49</v>
      </c>
      <c r="BI353" s="2">
        <v>8</v>
      </c>
      <c r="BJ353" s="2">
        <v>6</v>
      </c>
      <c r="BK353" s="2">
        <v>41967</v>
      </c>
      <c r="BL353">
        <v>57365</v>
      </c>
      <c r="BN353" t="s">
        <v>107</v>
      </c>
      <c r="BO353">
        <v>23.399999999999899</v>
      </c>
      <c r="BP353">
        <v>15.6</v>
      </c>
      <c r="BQ353">
        <v>9</v>
      </c>
      <c r="BR353">
        <v>-0.55603115199999997</v>
      </c>
      <c r="BS353" t="s">
        <v>816</v>
      </c>
      <c r="BT353">
        <v>57</v>
      </c>
      <c r="BU353">
        <v>0.1</v>
      </c>
      <c r="BV353">
        <v>0.51700000000000002</v>
      </c>
      <c r="BW353">
        <v>8.5000000000000006E-2</v>
      </c>
      <c r="BX353">
        <v>0</v>
      </c>
      <c r="BY353">
        <v>52.969999999999899</v>
      </c>
      <c r="BZ353">
        <v>0</v>
      </c>
      <c r="CA353">
        <v>0</v>
      </c>
      <c r="CB353" t="s">
        <v>119</v>
      </c>
      <c r="CC353">
        <v>18770.153100252701</v>
      </c>
      <c r="CD353">
        <v>17022324.0972078</v>
      </c>
      <c r="CE353">
        <v>3</v>
      </c>
      <c r="CG353">
        <v>0.47</v>
      </c>
      <c r="CH353">
        <v>0.23</v>
      </c>
      <c r="CI353">
        <v>0</v>
      </c>
      <c r="CJ353">
        <v>1</v>
      </c>
      <c r="CK353">
        <v>0</v>
      </c>
      <c r="CL353">
        <v>0.57360406091370497</v>
      </c>
      <c r="CM353">
        <v>0.34131736526946099</v>
      </c>
      <c r="CN353">
        <v>0.35780566478342801</v>
      </c>
      <c r="CO353">
        <v>0.72549019607843102</v>
      </c>
      <c r="CP353">
        <v>0.105263157894737</v>
      </c>
      <c r="CQ353">
        <v>0.61083123425692698</v>
      </c>
      <c r="CR353">
        <v>0</v>
      </c>
      <c r="CS353">
        <v>0.17708333333333301</v>
      </c>
      <c r="CT353">
        <v>0</v>
      </c>
      <c r="CV353">
        <v>0.46666666666666701</v>
      </c>
      <c r="CW353">
        <v>0.439024390243902</v>
      </c>
      <c r="CX353">
        <v>0</v>
      </c>
      <c r="CY353">
        <v>0</v>
      </c>
      <c r="CZ353">
        <f t="shared" si="52"/>
        <v>0.2333333333333335</v>
      </c>
      <c r="DA353">
        <f t="shared" si="47"/>
        <v>0.22329443137124927</v>
      </c>
      <c r="DB353">
        <f t="shared" si="53"/>
        <v>0.22831388235229139</v>
      </c>
      <c r="DC353">
        <f t="shared" si="54"/>
        <v>0.24328264121566218</v>
      </c>
      <c r="DD353">
        <f t="shared" si="48"/>
        <v>0.49955432176125625</v>
      </c>
      <c r="DE353">
        <f t="shared" si="49"/>
        <v>0.57223254172006544</v>
      </c>
      <c r="DF353">
        <f t="shared" si="51"/>
        <v>0.17656666666666632</v>
      </c>
      <c r="DG353">
        <f t="shared" si="50"/>
        <v>0.33069394986746464</v>
      </c>
    </row>
    <row r="354" spans="1:111" x14ac:dyDescent="0.3">
      <c r="A354">
        <v>376</v>
      </c>
      <c r="B354">
        <v>4178160</v>
      </c>
      <c r="C354" t="s">
        <v>885</v>
      </c>
      <c r="D354">
        <v>67</v>
      </c>
      <c r="E354">
        <v>66</v>
      </c>
      <c r="F354">
        <v>52</v>
      </c>
      <c r="G354">
        <v>1</v>
      </c>
      <c r="H354">
        <v>36.5</v>
      </c>
      <c r="I354">
        <v>40</v>
      </c>
      <c r="J354">
        <v>1.65</v>
      </c>
      <c r="K354">
        <v>26</v>
      </c>
      <c r="L354">
        <v>2</v>
      </c>
      <c r="M354">
        <v>299</v>
      </c>
      <c r="N354">
        <v>27</v>
      </c>
      <c r="O354">
        <v>13</v>
      </c>
      <c r="P354">
        <v>259</v>
      </c>
      <c r="Q354">
        <v>0.69</v>
      </c>
      <c r="R354">
        <v>0.7</v>
      </c>
      <c r="S354">
        <v>2.83</v>
      </c>
      <c r="T354">
        <v>2</v>
      </c>
      <c r="U354">
        <v>3</v>
      </c>
      <c r="V354">
        <v>4</v>
      </c>
      <c r="W354">
        <v>2</v>
      </c>
      <c r="X354">
        <v>2</v>
      </c>
      <c r="Y354">
        <v>2</v>
      </c>
      <c r="Z354">
        <v>2</v>
      </c>
      <c r="AA354">
        <v>3</v>
      </c>
      <c r="AB354">
        <v>3</v>
      </c>
      <c r="AC354">
        <v>3</v>
      </c>
      <c r="AD354">
        <v>4</v>
      </c>
      <c r="AE354">
        <v>6</v>
      </c>
      <c r="AF354">
        <v>7</v>
      </c>
      <c r="AG354">
        <v>8</v>
      </c>
      <c r="AH354">
        <v>7</v>
      </c>
      <c r="AI354">
        <v>4</v>
      </c>
      <c r="AJ354">
        <v>2</v>
      </c>
      <c r="AK354">
        <v>2</v>
      </c>
      <c r="AL354">
        <v>33</v>
      </c>
      <c r="AM354">
        <v>59.2</v>
      </c>
      <c r="AN354">
        <v>33</v>
      </c>
      <c r="AO354">
        <v>55.799999999999898</v>
      </c>
      <c r="AP354" s="2"/>
      <c r="AQ354" s="2"/>
      <c r="AR354" s="2"/>
      <c r="AS354" s="2">
        <v>1</v>
      </c>
      <c r="AT354" s="2">
        <v>63</v>
      </c>
      <c r="AU354" s="2">
        <v>0</v>
      </c>
      <c r="AV354" s="2">
        <v>1</v>
      </c>
      <c r="AW354" s="2">
        <v>0</v>
      </c>
      <c r="AX354" s="2">
        <v>0</v>
      </c>
      <c r="AY354" s="2">
        <v>0</v>
      </c>
      <c r="AZ354" s="2">
        <v>1</v>
      </c>
      <c r="BA354" s="2">
        <v>4</v>
      </c>
      <c r="BB354" s="2">
        <v>7</v>
      </c>
      <c r="BC354" s="2">
        <v>4</v>
      </c>
      <c r="BD354" s="2">
        <v>3</v>
      </c>
      <c r="BE354" s="2">
        <v>4</v>
      </c>
      <c r="BF354" s="2">
        <v>6</v>
      </c>
      <c r="BG354" s="2">
        <v>5</v>
      </c>
      <c r="BH354" s="2">
        <v>7</v>
      </c>
      <c r="BI354" s="2">
        <v>3</v>
      </c>
      <c r="BJ354" s="2">
        <v>1</v>
      </c>
      <c r="BK354" s="2">
        <v>56451</v>
      </c>
      <c r="BL354">
        <v>70642</v>
      </c>
      <c r="BN354" t="s">
        <v>115</v>
      </c>
      <c r="BO354">
        <v>23</v>
      </c>
      <c r="BP354">
        <v>11.8</v>
      </c>
      <c r="BQ354">
        <v>9</v>
      </c>
      <c r="BR354">
        <v>-0.55603115199999997</v>
      </c>
      <c r="BS354" t="s">
        <v>816</v>
      </c>
      <c r="BT354">
        <v>57</v>
      </c>
      <c r="BU354">
        <v>1.7000000000000001E-2</v>
      </c>
      <c r="BV354">
        <v>0.314</v>
      </c>
      <c r="BW354">
        <v>0.02</v>
      </c>
      <c r="BX354">
        <v>0</v>
      </c>
      <c r="BY354">
        <v>55.829999999999899</v>
      </c>
      <c r="BZ354">
        <v>0</v>
      </c>
      <c r="CA354">
        <v>0</v>
      </c>
      <c r="CB354" t="s">
        <v>119</v>
      </c>
      <c r="CC354">
        <v>61025.309982912797</v>
      </c>
      <c r="CD354">
        <v>111496220.246006</v>
      </c>
      <c r="CL354">
        <v>0.55329949238578702</v>
      </c>
      <c r="CM354">
        <v>0.11377245508981999</v>
      </c>
      <c r="CN354">
        <v>0.35780566478342801</v>
      </c>
      <c r="CO354">
        <v>0.72549019607843102</v>
      </c>
      <c r="CP354">
        <v>1.7894736842105002E-2</v>
      </c>
      <c r="CQ354">
        <v>0.35516372795969797</v>
      </c>
      <c r="CR354">
        <v>0</v>
      </c>
      <c r="CS354">
        <v>4.1666666666666997E-2</v>
      </c>
      <c r="DA354">
        <f t="shared" si="47"/>
        <v>0.1036812828671175</v>
      </c>
      <c r="DC354">
        <f>DA354</f>
        <v>0.1036812828671175</v>
      </c>
      <c r="DD354">
        <f t="shared" si="48"/>
        <v>0.43759195208436652</v>
      </c>
      <c r="DE354">
        <f t="shared" si="49"/>
        <v>0.45170398374450205</v>
      </c>
      <c r="DF354">
        <f t="shared" si="51"/>
        <v>0.27914999999999951</v>
      </c>
      <c r="DG354">
        <f t="shared" si="50"/>
        <v>0.27817842220387301</v>
      </c>
    </row>
    <row r="355" spans="1:111" x14ac:dyDescent="0.3">
      <c r="A355">
        <v>327</v>
      </c>
      <c r="B355">
        <v>4178300</v>
      </c>
      <c r="C355" t="s">
        <v>787</v>
      </c>
      <c r="D355">
        <v>85</v>
      </c>
      <c r="E355">
        <v>83</v>
      </c>
      <c r="F355">
        <v>63</v>
      </c>
      <c r="G355">
        <v>2</v>
      </c>
      <c r="H355">
        <v>70.5</v>
      </c>
      <c r="I355">
        <v>44</v>
      </c>
      <c r="J355">
        <v>1.89</v>
      </c>
      <c r="K355">
        <v>26</v>
      </c>
      <c r="L355">
        <v>2.42</v>
      </c>
      <c r="M355">
        <v>50</v>
      </c>
      <c r="N355">
        <v>31</v>
      </c>
      <c r="O355">
        <v>13</v>
      </c>
      <c r="P355">
        <v>6</v>
      </c>
      <c r="Q355">
        <v>0</v>
      </c>
      <c r="R355">
        <v>0</v>
      </c>
      <c r="S355">
        <v>0.71</v>
      </c>
      <c r="T355">
        <v>2</v>
      </c>
      <c r="U355">
        <v>2</v>
      </c>
      <c r="V355">
        <v>3</v>
      </c>
      <c r="W355">
        <v>2</v>
      </c>
      <c r="X355">
        <v>2</v>
      </c>
      <c r="Y355">
        <v>2</v>
      </c>
      <c r="Z355">
        <v>2</v>
      </c>
      <c r="AA355">
        <v>3</v>
      </c>
      <c r="AB355">
        <v>3</v>
      </c>
      <c r="AC355">
        <v>4</v>
      </c>
      <c r="AD355">
        <v>4</v>
      </c>
      <c r="AE355">
        <v>7</v>
      </c>
      <c r="AF355">
        <v>12</v>
      </c>
      <c r="AG355">
        <v>12</v>
      </c>
      <c r="AH355">
        <v>11</v>
      </c>
      <c r="AI355">
        <v>7</v>
      </c>
      <c r="AJ355">
        <v>3</v>
      </c>
      <c r="AK355">
        <v>2</v>
      </c>
      <c r="AL355">
        <v>44</v>
      </c>
      <c r="AM355">
        <v>62.899999999999899</v>
      </c>
      <c r="AN355">
        <v>39</v>
      </c>
      <c r="AO355">
        <v>61.5</v>
      </c>
      <c r="AP355" s="2"/>
      <c r="AQ355" s="2"/>
      <c r="AR355" s="2"/>
      <c r="AS355" s="2">
        <v>6</v>
      </c>
      <c r="AT355" s="2">
        <v>75</v>
      </c>
      <c r="AU355" s="2">
        <v>0</v>
      </c>
      <c r="AV355" s="2">
        <v>1</v>
      </c>
      <c r="AW355" s="2">
        <v>0</v>
      </c>
      <c r="AX355" s="2">
        <v>0</v>
      </c>
      <c r="AY355" s="2">
        <v>0</v>
      </c>
      <c r="AZ355" s="2">
        <v>2</v>
      </c>
      <c r="BA355" s="2">
        <v>10</v>
      </c>
      <c r="BB355" s="2">
        <v>4</v>
      </c>
      <c r="BC355" s="2">
        <v>5</v>
      </c>
      <c r="BD355" s="2">
        <v>3</v>
      </c>
      <c r="BE355" s="2">
        <v>8</v>
      </c>
      <c r="BF355" s="2">
        <v>11</v>
      </c>
      <c r="BG355" s="2">
        <v>5</v>
      </c>
      <c r="BH355" s="2">
        <v>6</v>
      </c>
      <c r="BI355" s="2">
        <v>1</v>
      </c>
      <c r="BJ355" s="2">
        <v>1</v>
      </c>
      <c r="BK355" s="2">
        <v>52962</v>
      </c>
      <c r="BL355">
        <v>66407</v>
      </c>
      <c r="BN355" t="s">
        <v>115</v>
      </c>
      <c r="BO355">
        <v>23.6</v>
      </c>
      <c r="BP355">
        <v>14.1</v>
      </c>
      <c r="BQ355">
        <v>20</v>
      </c>
      <c r="BR355">
        <v>0.2206840243</v>
      </c>
      <c r="BS355" t="s">
        <v>638</v>
      </c>
      <c r="BT355">
        <v>41</v>
      </c>
      <c r="BU355">
        <v>8.2000000000000003E-2</v>
      </c>
      <c r="BV355">
        <v>0.32300000000000001</v>
      </c>
      <c r="BW355">
        <v>6.6000000000000003E-2</v>
      </c>
      <c r="BX355">
        <v>0</v>
      </c>
      <c r="BY355">
        <v>65.680000000000007</v>
      </c>
      <c r="BZ355">
        <v>0</v>
      </c>
      <c r="CA355">
        <v>0</v>
      </c>
      <c r="CB355" t="s">
        <v>119</v>
      </c>
      <c r="CC355">
        <v>49406.098097437898</v>
      </c>
      <c r="CD355">
        <v>33615766.036169901</v>
      </c>
      <c r="CL355">
        <v>0.58375634517766495</v>
      </c>
      <c r="CM355">
        <v>0.25149700598802399</v>
      </c>
      <c r="CN355">
        <v>0.60159573895166396</v>
      </c>
      <c r="CO355">
        <v>0.41176470588235298</v>
      </c>
      <c r="CP355">
        <v>8.6315789473683999E-2</v>
      </c>
      <c r="CQ355">
        <v>0.36649874055415599</v>
      </c>
      <c r="CR355">
        <v>0</v>
      </c>
      <c r="CS355">
        <v>0.13750000000000001</v>
      </c>
      <c r="DA355">
        <f t="shared" si="47"/>
        <v>0.14757863250696002</v>
      </c>
      <c r="DC355">
        <f>DA355</f>
        <v>0.14757863250696002</v>
      </c>
      <c r="DD355">
        <f t="shared" si="48"/>
        <v>0.4621534489999265</v>
      </c>
      <c r="DE355">
        <f t="shared" si="49"/>
        <v>0.49948075245736534</v>
      </c>
      <c r="DF355">
        <f t="shared" si="51"/>
        <v>0.32840000000000003</v>
      </c>
      <c r="DG355">
        <f t="shared" si="50"/>
        <v>0.32515312832144178</v>
      </c>
    </row>
    <row r="356" spans="1:111" x14ac:dyDescent="0.3">
      <c r="A356">
        <v>328</v>
      </c>
      <c r="B356">
        <v>4178600</v>
      </c>
      <c r="C356" t="s">
        <v>789</v>
      </c>
      <c r="D356">
        <v>3319</v>
      </c>
      <c r="E356">
        <v>3251</v>
      </c>
      <c r="F356">
        <v>2865</v>
      </c>
      <c r="G356">
        <v>68</v>
      </c>
      <c r="H356">
        <v>78.2</v>
      </c>
      <c r="I356">
        <v>796</v>
      </c>
      <c r="J356">
        <v>4.08</v>
      </c>
      <c r="K356">
        <v>665</v>
      </c>
      <c r="L356">
        <v>4.3099999999999996</v>
      </c>
      <c r="M356">
        <v>828</v>
      </c>
      <c r="N356">
        <v>517</v>
      </c>
      <c r="O356">
        <v>279</v>
      </c>
      <c r="P356">
        <v>32</v>
      </c>
      <c r="Q356">
        <v>1.07</v>
      </c>
      <c r="R356">
        <v>1</v>
      </c>
      <c r="S356">
        <v>0.83</v>
      </c>
      <c r="T356">
        <v>334</v>
      </c>
      <c r="U356">
        <v>314</v>
      </c>
      <c r="V356">
        <v>280</v>
      </c>
      <c r="W356">
        <v>275</v>
      </c>
      <c r="X356">
        <v>265</v>
      </c>
      <c r="Y356">
        <v>325</v>
      </c>
      <c r="Z356">
        <v>308</v>
      </c>
      <c r="AA356">
        <v>232</v>
      </c>
      <c r="AB356">
        <v>149</v>
      </c>
      <c r="AC356">
        <v>162</v>
      </c>
      <c r="AD356">
        <v>135</v>
      </c>
      <c r="AE356">
        <v>148</v>
      </c>
      <c r="AF356">
        <v>126</v>
      </c>
      <c r="AG356">
        <v>104</v>
      </c>
      <c r="AH356">
        <v>80</v>
      </c>
      <c r="AI356">
        <v>40</v>
      </c>
      <c r="AJ356">
        <v>23</v>
      </c>
      <c r="AK356">
        <v>17</v>
      </c>
      <c r="AL356">
        <v>1699</v>
      </c>
      <c r="AM356">
        <v>27.3</v>
      </c>
      <c r="AN356">
        <v>1618</v>
      </c>
      <c r="AO356">
        <v>28.5</v>
      </c>
      <c r="AP356" s="2"/>
      <c r="AQ356" s="2"/>
      <c r="AR356" s="2"/>
      <c r="AS356" s="2">
        <v>345</v>
      </c>
      <c r="AT356" s="2">
        <v>83</v>
      </c>
      <c r="AU356" s="2">
        <v>3</v>
      </c>
      <c r="AV356" s="2">
        <v>2775</v>
      </c>
      <c r="AW356" s="2">
        <v>2</v>
      </c>
      <c r="AX356" s="2">
        <v>0</v>
      </c>
      <c r="AY356" s="2">
        <v>0</v>
      </c>
      <c r="AZ356" s="2">
        <v>111</v>
      </c>
      <c r="BA356" s="2">
        <v>3236</v>
      </c>
      <c r="BB356" s="2">
        <v>137</v>
      </c>
      <c r="BC356" s="2">
        <v>122</v>
      </c>
      <c r="BD356" s="2">
        <v>53</v>
      </c>
      <c r="BE356" s="2">
        <v>121</v>
      </c>
      <c r="BF356" s="2">
        <v>151</v>
      </c>
      <c r="BG356" s="2">
        <v>110</v>
      </c>
      <c r="BH356" s="2">
        <v>65</v>
      </c>
      <c r="BI356" s="2">
        <v>29</v>
      </c>
      <c r="BJ356" s="2">
        <v>9</v>
      </c>
      <c r="BK356" s="2">
        <v>44678</v>
      </c>
      <c r="BL356">
        <v>55991</v>
      </c>
      <c r="BN356" t="s">
        <v>115</v>
      </c>
      <c r="BO356">
        <v>30.1999999999999</v>
      </c>
      <c r="BP356">
        <v>26.6</v>
      </c>
      <c r="BQ356">
        <v>32</v>
      </c>
      <c r="BR356">
        <v>1.1097376929</v>
      </c>
      <c r="BS356" t="s">
        <v>351</v>
      </c>
      <c r="BT356">
        <v>24</v>
      </c>
      <c r="BU356">
        <v>0.94699999999999995</v>
      </c>
      <c r="BV356">
        <v>0.64200000000000002</v>
      </c>
      <c r="BW356">
        <v>0.185</v>
      </c>
      <c r="BX356">
        <v>6.0000000000000001E-3</v>
      </c>
      <c r="BY356">
        <v>82.099999999999895</v>
      </c>
      <c r="BZ356">
        <v>0</v>
      </c>
      <c r="CA356">
        <v>0</v>
      </c>
      <c r="CB356" t="s">
        <v>119</v>
      </c>
      <c r="CC356">
        <v>261920.69233388701</v>
      </c>
      <c r="CD356">
        <v>1186997516.4063499</v>
      </c>
      <c r="CE356">
        <v>1</v>
      </c>
      <c r="CF356">
        <v>0.65</v>
      </c>
      <c r="CG356">
        <v>0.95</v>
      </c>
      <c r="CH356">
        <v>0.32</v>
      </c>
      <c r="CI356">
        <v>0.89</v>
      </c>
      <c r="CJ356">
        <v>1</v>
      </c>
      <c r="CK356">
        <v>6</v>
      </c>
      <c r="CL356">
        <v>0.91878172588832496</v>
      </c>
      <c r="CM356">
        <v>1</v>
      </c>
      <c r="CN356">
        <v>0.88064585464532297</v>
      </c>
      <c r="CO356">
        <v>7.8431372549019995E-2</v>
      </c>
      <c r="CP356">
        <v>0.99684210526315797</v>
      </c>
      <c r="CQ356">
        <v>0.768261964735516</v>
      </c>
      <c r="CR356">
        <v>2.6086956521739001E-2</v>
      </c>
      <c r="CS356">
        <v>0.38541666666666702</v>
      </c>
      <c r="CT356">
        <v>1</v>
      </c>
      <c r="CU356">
        <v>1</v>
      </c>
      <c r="CV356">
        <v>1</v>
      </c>
      <c r="CW356">
        <v>0.65853658536585402</v>
      </c>
      <c r="CX356">
        <v>1</v>
      </c>
      <c r="CY356">
        <v>0.6</v>
      </c>
      <c r="CZ356">
        <f>AVERAGE(CU356,CV356,CX356)</f>
        <v>1</v>
      </c>
      <c r="DA356">
        <f t="shared" si="47"/>
        <v>0.54415192329676998</v>
      </c>
      <c r="DB356">
        <f>AVERAGE(CZ356:DA356)</f>
        <v>0.77207596164838499</v>
      </c>
      <c r="DC356">
        <f>(DB356-DB$381)/DB$383</f>
        <v>1</v>
      </c>
      <c r="DD356">
        <f t="shared" si="48"/>
        <v>0.71946473827066693</v>
      </c>
      <c r="DE356">
        <f t="shared" si="49"/>
        <v>1</v>
      </c>
      <c r="DF356">
        <f t="shared" si="51"/>
        <v>0.47366666666666629</v>
      </c>
      <c r="DG356">
        <f t="shared" si="50"/>
        <v>0.82455555555555549</v>
      </c>
    </row>
    <row r="357" spans="1:111" x14ac:dyDescent="0.3">
      <c r="A357">
        <v>231</v>
      </c>
      <c r="B357">
        <v>4178800</v>
      </c>
      <c r="C357" t="s">
        <v>587</v>
      </c>
      <c r="D357">
        <v>1981</v>
      </c>
      <c r="E357">
        <v>1981</v>
      </c>
      <c r="F357">
        <v>1683</v>
      </c>
      <c r="G357">
        <v>0</v>
      </c>
      <c r="H357">
        <v>313.89999999999901</v>
      </c>
      <c r="I357">
        <v>782</v>
      </c>
      <c r="J357">
        <v>2.5299999999999998</v>
      </c>
      <c r="K357">
        <v>592</v>
      </c>
      <c r="L357">
        <v>2.84</v>
      </c>
      <c r="M357">
        <v>802</v>
      </c>
      <c r="N357">
        <v>692</v>
      </c>
      <c r="O357">
        <v>90</v>
      </c>
      <c r="P357">
        <v>20</v>
      </c>
      <c r="Q357">
        <v>0.92</v>
      </c>
      <c r="R357">
        <v>0.93</v>
      </c>
      <c r="S357">
        <v>0.64</v>
      </c>
      <c r="T357">
        <v>64</v>
      </c>
      <c r="U357">
        <v>75</v>
      </c>
      <c r="V357">
        <v>101</v>
      </c>
      <c r="W357">
        <v>106</v>
      </c>
      <c r="X357">
        <v>71</v>
      </c>
      <c r="Y357">
        <v>89</v>
      </c>
      <c r="Z357">
        <v>66</v>
      </c>
      <c r="AA357">
        <v>102</v>
      </c>
      <c r="AB357">
        <v>103</v>
      </c>
      <c r="AC357">
        <v>127</v>
      </c>
      <c r="AD357">
        <v>166</v>
      </c>
      <c r="AE357">
        <v>196</v>
      </c>
      <c r="AF357">
        <v>220</v>
      </c>
      <c r="AG357">
        <v>183</v>
      </c>
      <c r="AH357">
        <v>148</v>
      </c>
      <c r="AI357">
        <v>81</v>
      </c>
      <c r="AJ357">
        <v>45</v>
      </c>
      <c r="AK357">
        <v>38</v>
      </c>
      <c r="AL357">
        <v>1005</v>
      </c>
      <c r="AM357">
        <v>52.7</v>
      </c>
      <c r="AN357">
        <v>976</v>
      </c>
      <c r="AO357">
        <v>52.5</v>
      </c>
      <c r="AP357" s="2">
        <v>0</v>
      </c>
      <c r="AQ357" s="2">
        <v>1978</v>
      </c>
      <c r="AR357" s="2">
        <v>100</v>
      </c>
      <c r="AS357" s="2">
        <v>68</v>
      </c>
      <c r="AT357" s="2">
        <v>1796</v>
      </c>
      <c r="AU357" s="2">
        <v>6</v>
      </c>
      <c r="AV357" s="2">
        <v>17</v>
      </c>
      <c r="AW357" s="2">
        <v>21</v>
      </c>
      <c r="AX357" s="2">
        <v>4</v>
      </c>
      <c r="AY357" s="2">
        <v>1</v>
      </c>
      <c r="AZ357" s="2">
        <v>69</v>
      </c>
      <c r="BA357" s="2">
        <v>185</v>
      </c>
      <c r="BB357" s="2">
        <v>38</v>
      </c>
      <c r="BC357" s="2">
        <v>55</v>
      </c>
      <c r="BD357" s="2">
        <v>37</v>
      </c>
      <c r="BE357" s="2">
        <v>114</v>
      </c>
      <c r="BF357" s="2">
        <v>133</v>
      </c>
      <c r="BG357" s="2">
        <v>82</v>
      </c>
      <c r="BH357" s="2">
        <v>141</v>
      </c>
      <c r="BI357" s="2">
        <v>127</v>
      </c>
      <c r="BJ357" s="2">
        <v>55</v>
      </c>
      <c r="BK357" s="2">
        <v>78431</v>
      </c>
      <c r="BL357">
        <v>101102</v>
      </c>
      <c r="BN357" t="s">
        <v>115</v>
      </c>
      <c r="BO357">
        <v>19.3</v>
      </c>
      <c r="BP357">
        <v>13</v>
      </c>
      <c r="BQ357">
        <v>11</v>
      </c>
      <c r="BR357">
        <v>-0.41061693300000002</v>
      </c>
      <c r="BS357" t="s">
        <v>210</v>
      </c>
      <c r="BT357">
        <v>56</v>
      </c>
      <c r="BU357">
        <v>7.2999999999999995E-2</v>
      </c>
      <c r="BV357">
        <v>0.186</v>
      </c>
      <c r="BW357">
        <v>4.3999999999999997E-2</v>
      </c>
      <c r="BX357">
        <v>0</v>
      </c>
      <c r="BY357">
        <v>0</v>
      </c>
      <c r="BZ357">
        <v>0</v>
      </c>
      <c r="CA357">
        <v>90.739999999999895</v>
      </c>
      <c r="CB357" t="s">
        <v>119</v>
      </c>
      <c r="CC357">
        <v>71809.472750776898</v>
      </c>
      <c r="CD357">
        <v>176131708.622078</v>
      </c>
      <c r="CE357">
        <v>2</v>
      </c>
      <c r="CF357">
        <v>0.05</v>
      </c>
      <c r="CG357">
        <v>0.28999999999999998</v>
      </c>
      <c r="CH357">
        <v>0.13</v>
      </c>
      <c r="CI357">
        <v>0</v>
      </c>
      <c r="CJ357">
        <v>1</v>
      </c>
      <c r="CK357">
        <v>8</v>
      </c>
      <c r="CL357">
        <v>0.365482233502538</v>
      </c>
      <c r="CM357">
        <v>0.18562874251497</v>
      </c>
      <c r="CN357">
        <v>0.40344729033270599</v>
      </c>
      <c r="CO357">
        <v>0.70588235294117696</v>
      </c>
      <c r="CP357">
        <v>7.6842105263158003E-2</v>
      </c>
      <c r="CQ357">
        <v>0.19395465994962199</v>
      </c>
      <c r="CR357">
        <v>0</v>
      </c>
      <c r="CS357">
        <v>9.1666666666666993E-2</v>
      </c>
      <c r="CT357">
        <v>0.5</v>
      </c>
      <c r="CU357">
        <v>0</v>
      </c>
      <c r="CV357">
        <v>0.266666666666667</v>
      </c>
      <c r="CW357">
        <v>0.19512195121951201</v>
      </c>
      <c r="CX357">
        <v>0</v>
      </c>
      <c r="CY357">
        <v>0.8</v>
      </c>
      <c r="CZ357">
        <f>AVERAGE(CU357,CV357,CX357)</f>
        <v>8.8888888888889003E-2</v>
      </c>
      <c r="DA357">
        <f t="shared" si="47"/>
        <v>9.0615857969861754E-2</v>
      </c>
      <c r="DB357">
        <f>AVERAGE(CZ357:DA357)</f>
        <v>8.9752373429375379E-2</v>
      </c>
      <c r="DC357">
        <f>(DB357-DB$381)/DB$383</f>
        <v>5.0455846090387065E-2</v>
      </c>
      <c r="DD357">
        <f t="shared" si="48"/>
        <v>0.41511015482284774</v>
      </c>
      <c r="DE357">
        <f t="shared" si="49"/>
        <v>0.40797262519963229</v>
      </c>
      <c r="DF357">
        <f t="shared" si="51"/>
        <v>0.6</v>
      </c>
      <c r="DG357">
        <f t="shared" si="50"/>
        <v>0.35280949043000648</v>
      </c>
    </row>
    <row r="358" spans="1:111" x14ac:dyDescent="0.3">
      <c r="A358">
        <v>232</v>
      </c>
      <c r="B358">
        <v>4178900</v>
      </c>
      <c r="C358" t="s">
        <v>589</v>
      </c>
      <c r="D358">
        <v>5789</v>
      </c>
      <c r="E358">
        <v>5632</v>
      </c>
      <c r="F358">
        <v>4415</v>
      </c>
      <c r="G358">
        <v>157</v>
      </c>
      <c r="H358">
        <v>457.39999999999901</v>
      </c>
      <c r="I358">
        <v>2289</v>
      </c>
      <c r="J358">
        <v>2.46</v>
      </c>
      <c r="K358">
        <v>1478</v>
      </c>
      <c r="L358">
        <v>2.99</v>
      </c>
      <c r="M358">
        <v>2520</v>
      </c>
      <c r="N358">
        <v>1429</v>
      </c>
      <c r="O358">
        <v>860</v>
      </c>
      <c r="P358">
        <v>231</v>
      </c>
      <c r="Q358">
        <v>1.3</v>
      </c>
      <c r="R358">
        <v>1.41</v>
      </c>
      <c r="S358">
        <v>1.22</v>
      </c>
      <c r="T358">
        <v>344</v>
      </c>
      <c r="U358">
        <v>351</v>
      </c>
      <c r="V358">
        <v>364</v>
      </c>
      <c r="W358">
        <v>341</v>
      </c>
      <c r="X358">
        <v>337</v>
      </c>
      <c r="Y358">
        <v>400</v>
      </c>
      <c r="Z358">
        <v>382</v>
      </c>
      <c r="AA358">
        <v>413</v>
      </c>
      <c r="AB358">
        <v>333</v>
      </c>
      <c r="AC358">
        <v>312</v>
      </c>
      <c r="AD358">
        <v>298</v>
      </c>
      <c r="AE358">
        <v>376</v>
      </c>
      <c r="AF358">
        <v>405</v>
      </c>
      <c r="AG358">
        <v>373</v>
      </c>
      <c r="AH358">
        <v>299</v>
      </c>
      <c r="AI358">
        <v>221</v>
      </c>
      <c r="AJ358">
        <v>134</v>
      </c>
      <c r="AK358">
        <v>106</v>
      </c>
      <c r="AL358">
        <v>2879</v>
      </c>
      <c r="AM358">
        <v>38.299999999999898</v>
      </c>
      <c r="AN358">
        <v>2910</v>
      </c>
      <c r="AO358">
        <v>41.1</v>
      </c>
      <c r="AP358" s="2">
        <v>2562</v>
      </c>
      <c r="AQ358" s="2">
        <v>5656</v>
      </c>
      <c r="AR358" s="2">
        <v>55</v>
      </c>
      <c r="AS358" s="2">
        <v>368</v>
      </c>
      <c r="AT358" s="2">
        <v>4982</v>
      </c>
      <c r="AU358" s="2">
        <v>46</v>
      </c>
      <c r="AV358" s="2">
        <v>71</v>
      </c>
      <c r="AW358" s="2">
        <v>81</v>
      </c>
      <c r="AX358" s="2">
        <v>47</v>
      </c>
      <c r="AY358" s="2">
        <v>2</v>
      </c>
      <c r="AZ358" s="2">
        <v>193</v>
      </c>
      <c r="BA358" s="2">
        <v>807</v>
      </c>
      <c r="BB358" s="2">
        <v>146</v>
      </c>
      <c r="BC358" s="2">
        <v>131</v>
      </c>
      <c r="BD358" s="2">
        <v>260</v>
      </c>
      <c r="BE358" s="2">
        <v>308</v>
      </c>
      <c r="BF358" s="2">
        <v>420</v>
      </c>
      <c r="BG358" s="2">
        <v>388</v>
      </c>
      <c r="BH358" s="2">
        <v>468</v>
      </c>
      <c r="BI358" s="2">
        <v>145</v>
      </c>
      <c r="BJ358" s="2">
        <v>23</v>
      </c>
      <c r="BK358" s="2">
        <v>65775</v>
      </c>
      <c r="BL358">
        <v>74631</v>
      </c>
      <c r="BN358" t="s">
        <v>107</v>
      </c>
      <c r="BO358">
        <v>18.100000000000001</v>
      </c>
      <c r="BP358">
        <v>14.6</v>
      </c>
      <c r="BQ358">
        <v>13</v>
      </c>
      <c r="BR358">
        <v>-0.34976011800000001</v>
      </c>
      <c r="BS358" t="s">
        <v>130</v>
      </c>
      <c r="BT358">
        <v>53</v>
      </c>
      <c r="BU358">
        <v>0.19</v>
      </c>
      <c r="BV358">
        <v>0.315</v>
      </c>
      <c r="BW358">
        <v>8.5999999999999993E-2</v>
      </c>
      <c r="BX358">
        <v>3.0000000000000001E-3</v>
      </c>
      <c r="BY358">
        <v>0</v>
      </c>
      <c r="BZ358">
        <v>0</v>
      </c>
      <c r="CA358">
        <v>54.3599999999999</v>
      </c>
      <c r="CB358" t="s">
        <v>119</v>
      </c>
      <c r="CC358">
        <v>169635.65620182001</v>
      </c>
      <c r="CD358">
        <v>361462056.946109</v>
      </c>
      <c r="CE358">
        <v>2</v>
      </c>
      <c r="CF358">
        <v>7.0000000000000007E-2</v>
      </c>
      <c r="CG358">
        <v>0.64</v>
      </c>
      <c r="CH358">
        <v>0.23</v>
      </c>
      <c r="CI358">
        <v>9.4999999999999998E-3</v>
      </c>
      <c r="CJ358">
        <v>2</v>
      </c>
      <c r="CK358">
        <v>0</v>
      </c>
      <c r="CL358">
        <v>0.30456852791878197</v>
      </c>
      <c r="CM358">
        <v>0.28143712574850299</v>
      </c>
      <c r="CN358">
        <v>0.42254861330822302</v>
      </c>
      <c r="CO358">
        <v>0.64705882352941202</v>
      </c>
      <c r="CP358">
        <v>0.2</v>
      </c>
      <c r="CQ358">
        <v>0.356423173803527</v>
      </c>
      <c r="CR358">
        <v>1.304347826087E-2</v>
      </c>
      <c r="CS358">
        <v>0.179166666666667</v>
      </c>
      <c r="CT358">
        <v>0.5</v>
      </c>
      <c r="CU358">
        <v>3.3333333333333E-2</v>
      </c>
      <c r="CV358">
        <v>0.655555555555556</v>
      </c>
      <c r="CW358">
        <v>0.439024390243902</v>
      </c>
      <c r="CX358">
        <v>1.0674157303371E-2</v>
      </c>
      <c r="CY358">
        <v>0</v>
      </c>
      <c r="CZ358">
        <f>AVERAGE(CU358,CV358,CX358)</f>
        <v>0.23318768206408666</v>
      </c>
      <c r="DA358">
        <f t="shared" si="47"/>
        <v>0.18715832968276602</v>
      </c>
      <c r="DB358">
        <f>AVERAGE(CZ358:DA358)</f>
        <v>0.21017300587342636</v>
      </c>
      <c r="DC358">
        <f>(DB358-DB$381)/DB$383</f>
        <v>0.2180371953528501</v>
      </c>
      <c r="DD358">
        <f t="shared" si="48"/>
        <v>0.41390327262623006</v>
      </c>
      <c r="DE358">
        <f t="shared" si="49"/>
        <v>0.40562501048503619</v>
      </c>
      <c r="DF358">
        <f t="shared" si="51"/>
        <v>0.18333333333333335</v>
      </c>
      <c r="DG358">
        <f t="shared" si="50"/>
        <v>0.26899851305707317</v>
      </c>
    </row>
    <row r="359" spans="1:111" x14ac:dyDescent="0.3">
      <c r="A359">
        <v>377</v>
      </c>
      <c r="B359">
        <v>4178950</v>
      </c>
      <c r="C359" t="s">
        <v>638</v>
      </c>
      <c r="D359">
        <v>416</v>
      </c>
      <c r="E359">
        <v>416</v>
      </c>
      <c r="F359">
        <v>325</v>
      </c>
      <c r="G359">
        <v>0</v>
      </c>
      <c r="H359">
        <v>410.69999999999902</v>
      </c>
      <c r="I359">
        <v>186</v>
      </c>
      <c r="J359">
        <v>2.2400000000000002</v>
      </c>
      <c r="K359">
        <v>116</v>
      </c>
      <c r="L359">
        <v>2.8</v>
      </c>
      <c r="M359">
        <v>213</v>
      </c>
      <c r="N359">
        <v>118</v>
      </c>
      <c r="O359">
        <v>68</v>
      </c>
      <c r="P359">
        <v>27</v>
      </c>
      <c r="Q359">
        <v>0.13</v>
      </c>
      <c r="R359">
        <v>0.19</v>
      </c>
      <c r="S359">
        <v>0.39</v>
      </c>
      <c r="T359">
        <v>19</v>
      </c>
      <c r="U359">
        <v>20</v>
      </c>
      <c r="V359">
        <v>24</v>
      </c>
      <c r="W359">
        <v>19</v>
      </c>
      <c r="X359">
        <v>17</v>
      </c>
      <c r="Y359">
        <v>22</v>
      </c>
      <c r="Z359">
        <v>25</v>
      </c>
      <c r="AA359">
        <v>25</v>
      </c>
      <c r="AB359">
        <v>22</v>
      </c>
      <c r="AC359">
        <v>21</v>
      </c>
      <c r="AD359">
        <v>22</v>
      </c>
      <c r="AE359">
        <v>36</v>
      </c>
      <c r="AF359">
        <v>42</v>
      </c>
      <c r="AG359">
        <v>30</v>
      </c>
      <c r="AH359">
        <v>30</v>
      </c>
      <c r="AI359">
        <v>19</v>
      </c>
      <c r="AJ359">
        <v>14</v>
      </c>
      <c r="AK359">
        <v>10</v>
      </c>
      <c r="AL359">
        <v>212</v>
      </c>
      <c r="AM359">
        <v>48.799999999999898</v>
      </c>
      <c r="AN359">
        <v>205</v>
      </c>
      <c r="AO359">
        <v>48.399999999999899</v>
      </c>
      <c r="AP359" s="2"/>
      <c r="AQ359" s="2"/>
      <c r="AR359" s="2"/>
      <c r="AS359" s="2">
        <v>37</v>
      </c>
      <c r="AT359" s="2">
        <v>358</v>
      </c>
      <c r="AU359" s="2">
        <v>1</v>
      </c>
      <c r="AV359" s="2">
        <v>8</v>
      </c>
      <c r="AW359" s="2">
        <v>0</v>
      </c>
      <c r="AX359" s="2">
        <v>0</v>
      </c>
      <c r="AY359" s="2">
        <v>2</v>
      </c>
      <c r="AZ359" s="2">
        <v>9</v>
      </c>
      <c r="BA359" s="2">
        <v>58</v>
      </c>
      <c r="BB359" s="2">
        <v>17</v>
      </c>
      <c r="BC359" s="2">
        <v>22</v>
      </c>
      <c r="BD359" s="2">
        <v>18</v>
      </c>
      <c r="BE359" s="2">
        <v>32</v>
      </c>
      <c r="BF359" s="2">
        <v>50</v>
      </c>
      <c r="BG359" s="2">
        <v>18</v>
      </c>
      <c r="BH359" s="2">
        <v>18</v>
      </c>
      <c r="BI359" s="2">
        <v>7</v>
      </c>
      <c r="BJ359" s="2">
        <v>6</v>
      </c>
      <c r="BK359" s="2">
        <v>51516</v>
      </c>
      <c r="BL359">
        <v>65260</v>
      </c>
      <c r="BN359" t="s">
        <v>107</v>
      </c>
      <c r="BO359">
        <v>22.1999999999999</v>
      </c>
      <c r="BP359">
        <v>14.3</v>
      </c>
      <c r="BQ359">
        <v>14</v>
      </c>
      <c r="BR359">
        <v>-0.16064451399999999</v>
      </c>
      <c r="BS359" t="s">
        <v>798</v>
      </c>
      <c r="BT359">
        <v>54</v>
      </c>
      <c r="BU359">
        <v>6.3E-2</v>
      </c>
      <c r="BV359">
        <v>0.37</v>
      </c>
      <c r="BW359">
        <v>0.11600000000000001</v>
      </c>
      <c r="BX359">
        <v>0</v>
      </c>
      <c r="BY359">
        <v>85.15</v>
      </c>
      <c r="BZ359">
        <v>0</v>
      </c>
      <c r="CA359">
        <v>0</v>
      </c>
      <c r="CB359" t="s">
        <v>119</v>
      </c>
      <c r="CC359">
        <v>22399.831061282301</v>
      </c>
      <c r="CD359">
        <v>28239806.8698874</v>
      </c>
      <c r="CL359">
        <v>0.512690355329949</v>
      </c>
      <c r="CM359">
        <v>0.26347305389221598</v>
      </c>
      <c r="CN359">
        <v>0.48190693220338998</v>
      </c>
      <c r="CO359">
        <v>0.66666666666666696</v>
      </c>
      <c r="CP359">
        <v>6.6315789473683995E-2</v>
      </c>
      <c r="CQ359">
        <v>0.42569269521410602</v>
      </c>
      <c r="CR359">
        <v>0</v>
      </c>
      <c r="CS359">
        <v>0.241666666666667</v>
      </c>
      <c r="DA359">
        <f t="shared" si="47"/>
        <v>0.18341878783861426</v>
      </c>
      <c r="DC359">
        <f>DA359</f>
        <v>0.18341878783861426</v>
      </c>
      <c r="DD359">
        <f t="shared" si="48"/>
        <v>0.48118425202305548</v>
      </c>
      <c r="DE359">
        <f t="shared" si="49"/>
        <v>0.53649927285056198</v>
      </c>
      <c r="DF359">
        <f t="shared" si="51"/>
        <v>0.42575000000000002</v>
      </c>
      <c r="DG359">
        <f t="shared" si="50"/>
        <v>0.38188935356305875</v>
      </c>
    </row>
    <row r="360" spans="1:111" x14ac:dyDescent="0.3">
      <c r="A360">
        <v>233</v>
      </c>
      <c r="B360">
        <v>4179050</v>
      </c>
      <c r="C360" t="s">
        <v>591</v>
      </c>
      <c r="D360">
        <v>236</v>
      </c>
      <c r="E360">
        <v>236</v>
      </c>
      <c r="F360">
        <v>196</v>
      </c>
      <c r="G360">
        <v>0</v>
      </c>
      <c r="H360">
        <v>1915.5999999999899</v>
      </c>
      <c r="I360">
        <v>81</v>
      </c>
      <c r="J360">
        <v>2.91</v>
      </c>
      <c r="K360">
        <v>59</v>
      </c>
      <c r="L360">
        <v>3.32</v>
      </c>
      <c r="M360">
        <v>88</v>
      </c>
      <c r="N360">
        <v>67</v>
      </c>
      <c r="O360">
        <v>15</v>
      </c>
      <c r="P360">
        <v>7</v>
      </c>
      <c r="Q360">
        <v>0.27</v>
      </c>
      <c r="R360">
        <v>0.22</v>
      </c>
      <c r="S360">
        <v>-0.44</v>
      </c>
      <c r="T360">
        <v>11</v>
      </c>
      <c r="U360">
        <v>11</v>
      </c>
      <c r="V360">
        <v>11</v>
      </c>
      <c r="W360">
        <v>12</v>
      </c>
      <c r="X360">
        <v>10</v>
      </c>
      <c r="Y360">
        <v>14</v>
      </c>
      <c r="Z360">
        <v>13</v>
      </c>
      <c r="AA360">
        <v>11</v>
      </c>
      <c r="AB360">
        <v>11</v>
      </c>
      <c r="AC360">
        <v>14</v>
      </c>
      <c r="AD360">
        <v>17</v>
      </c>
      <c r="AE360">
        <v>16</v>
      </c>
      <c r="AF360">
        <v>19</v>
      </c>
      <c r="AG360">
        <v>24</v>
      </c>
      <c r="AH360">
        <v>18</v>
      </c>
      <c r="AI360">
        <v>11</v>
      </c>
      <c r="AJ360">
        <v>6</v>
      </c>
      <c r="AK360">
        <v>5</v>
      </c>
      <c r="AL360">
        <v>120</v>
      </c>
      <c r="AM360">
        <v>48.799999999999898</v>
      </c>
      <c r="AN360">
        <v>114</v>
      </c>
      <c r="AO360">
        <v>50.6</v>
      </c>
      <c r="AP360" s="2">
        <v>229</v>
      </c>
      <c r="AQ360" s="2">
        <v>237</v>
      </c>
      <c r="AR360" s="2">
        <v>3</v>
      </c>
      <c r="AS360" s="2">
        <v>20</v>
      </c>
      <c r="AT360" s="2">
        <v>203</v>
      </c>
      <c r="AU360" s="2">
        <v>0</v>
      </c>
      <c r="AV360" s="2">
        <v>3</v>
      </c>
      <c r="AW360" s="2">
        <v>2</v>
      </c>
      <c r="AX360" s="2">
        <v>0</v>
      </c>
      <c r="AY360" s="2">
        <v>0</v>
      </c>
      <c r="AZ360" s="2">
        <v>8</v>
      </c>
      <c r="BA360" s="2">
        <v>33</v>
      </c>
      <c r="BB360" s="2">
        <v>3</v>
      </c>
      <c r="BC360" s="2">
        <v>18</v>
      </c>
      <c r="BD360" s="2">
        <v>7</v>
      </c>
      <c r="BE360" s="2">
        <v>13</v>
      </c>
      <c r="BF360" s="2">
        <v>8</v>
      </c>
      <c r="BG360" s="2">
        <v>13</v>
      </c>
      <c r="BH360" s="2">
        <v>13</v>
      </c>
      <c r="BI360" s="2">
        <v>2</v>
      </c>
      <c r="BJ360" s="2">
        <v>4</v>
      </c>
      <c r="BK360" s="2">
        <v>49219</v>
      </c>
      <c r="BL360">
        <v>75927</v>
      </c>
      <c r="BN360" t="s">
        <v>177</v>
      </c>
      <c r="BO360">
        <v>21.899999999999899</v>
      </c>
      <c r="BP360">
        <v>15</v>
      </c>
      <c r="BQ360">
        <v>18</v>
      </c>
      <c r="BR360">
        <v>-1.9779917000000001E-2</v>
      </c>
      <c r="BS360" t="s">
        <v>112</v>
      </c>
      <c r="BT360">
        <v>50</v>
      </c>
      <c r="BU360">
        <v>2.5000000000000001E-2</v>
      </c>
      <c r="BV360">
        <v>0.41199999999999998</v>
      </c>
      <c r="BW360">
        <v>0.09</v>
      </c>
      <c r="BX360">
        <v>9.6000000000000002E-2</v>
      </c>
      <c r="BY360">
        <v>0</v>
      </c>
      <c r="BZ360">
        <v>0</v>
      </c>
      <c r="CA360">
        <v>69.299999999999898</v>
      </c>
      <c r="CB360" t="s">
        <v>119</v>
      </c>
      <c r="CC360">
        <v>7415.8524653990398</v>
      </c>
      <c r="CD360">
        <v>3433843.7823826601</v>
      </c>
      <c r="CL360">
        <v>0.49746192893400998</v>
      </c>
      <c r="CM360">
        <v>0.30538922155688603</v>
      </c>
      <c r="CN360">
        <v>0.52612055335844299</v>
      </c>
      <c r="CO360">
        <v>0.58823529411764697</v>
      </c>
      <c r="CP360">
        <v>2.6315789473684001E-2</v>
      </c>
      <c r="CQ360">
        <v>0.478589420654912</v>
      </c>
      <c r="CR360">
        <v>0.41739130434782601</v>
      </c>
      <c r="CS360">
        <v>0.1875</v>
      </c>
      <c r="DA360">
        <f t="shared" si="47"/>
        <v>0.27744912861910553</v>
      </c>
      <c r="DC360">
        <f>DA360</f>
        <v>0.27744912861910553</v>
      </c>
      <c r="DD360">
        <f t="shared" si="48"/>
        <v>0.47930174949174648</v>
      </c>
      <c r="DE360">
        <f t="shared" si="49"/>
        <v>0.53283744847768533</v>
      </c>
      <c r="DF360">
        <f t="shared" si="51"/>
        <v>1.4999999999999999E-2</v>
      </c>
      <c r="DG360">
        <f t="shared" si="50"/>
        <v>0.27509552569893031</v>
      </c>
    </row>
    <row r="361" spans="1:111" x14ac:dyDescent="0.3">
      <c r="A361">
        <v>235</v>
      </c>
      <c r="B361">
        <v>4180025</v>
      </c>
      <c r="C361" t="s">
        <v>595</v>
      </c>
      <c r="D361">
        <v>9195</v>
      </c>
      <c r="E361">
        <v>9092</v>
      </c>
      <c r="F361">
        <v>6092</v>
      </c>
      <c r="G361">
        <v>103</v>
      </c>
      <c r="H361">
        <v>4067.3</v>
      </c>
      <c r="I361">
        <v>4365</v>
      </c>
      <c r="J361">
        <v>2.08</v>
      </c>
      <c r="K361">
        <v>2218</v>
      </c>
      <c r="L361">
        <v>2.75</v>
      </c>
      <c r="M361">
        <v>4638</v>
      </c>
      <c r="N361">
        <v>2529</v>
      </c>
      <c r="O361">
        <v>1837</v>
      </c>
      <c r="P361">
        <v>273</v>
      </c>
      <c r="Q361">
        <v>1.21</v>
      </c>
      <c r="R361">
        <v>1.1499999999999999</v>
      </c>
      <c r="S361">
        <v>1.1399999999999999</v>
      </c>
      <c r="T361">
        <v>358</v>
      </c>
      <c r="U361">
        <v>365</v>
      </c>
      <c r="V361">
        <v>417</v>
      </c>
      <c r="W361">
        <v>444</v>
      </c>
      <c r="X361">
        <v>783</v>
      </c>
      <c r="Y361">
        <v>869</v>
      </c>
      <c r="Z361">
        <v>769</v>
      </c>
      <c r="AA361">
        <v>649</v>
      </c>
      <c r="AB361">
        <v>512</v>
      </c>
      <c r="AC361">
        <v>560</v>
      </c>
      <c r="AD361">
        <v>538</v>
      </c>
      <c r="AE361">
        <v>577</v>
      </c>
      <c r="AF361">
        <v>623</v>
      </c>
      <c r="AG361">
        <v>565</v>
      </c>
      <c r="AH361">
        <v>441</v>
      </c>
      <c r="AI361">
        <v>309</v>
      </c>
      <c r="AJ361">
        <v>195</v>
      </c>
      <c r="AK361">
        <v>220</v>
      </c>
      <c r="AL361">
        <v>4485</v>
      </c>
      <c r="AM361">
        <v>39</v>
      </c>
      <c r="AN361">
        <v>4709</v>
      </c>
      <c r="AO361">
        <v>40.1</v>
      </c>
      <c r="AP361" s="2">
        <v>3945</v>
      </c>
      <c r="AQ361" s="2">
        <v>9675</v>
      </c>
      <c r="AR361" s="2">
        <v>59</v>
      </c>
      <c r="AS361" s="2">
        <v>451</v>
      </c>
      <c r="AT361" s="2">
        <v>7121</v>
      </c>
      <c r="AU361" s="2">
        <v>184</v>
      </c>
      <c r="AV361" s="2">
        <v>26</v>
      </c>
      <c r="AW361" s="2">
        <v>1000</v>
      </c>
      <c r="AX361" s="2">
        <v>15</v>
      </c>
      <c r="AY361" s="2">
        <v>25</v>
      </c>
      <c r="AZ361" s="2">
        <v>372</v>
      </c>
      <c r="BA361" s="2">
        <v>2074</v>
      </c>
      <c r="BB361" s="2">
        <v>191</v>
      </c>
      <c r="BC361" s="2">
        <v>196</v>
      </c>
      <c r="BD361" s="2">
        <v>231</v>
      </c>
      <c r="BE361" s="2">
        <v>307</v>
      </c>
      <c r="BF361" s="2">
        <v>451</v>
      </c>
      <c r="BG361" s="2">
        <v>705</v>
      </c>
      <c r="BH361" s="2">
        <v>803</v>
      </c>
      <c r="BI361" s="2">
        <v>688</v>
      </c>
      <c r="BJ361" s="2">
        <v>794</v>
      </c>
      <c r="BK361" s="2">
        <v>104369</v>
      </c>
      <c r="BL361">
        <v>138773</v>
      </c>
      <c r="BN361" t="s">
        <v>115</v>
      </c>
      <c r="BO361">
        <v>12.1</v>
      </c>
      <c r="BP361">
        <v>11.4</v>
      </c>
      <c r="BQ361">
        <v>2</v>
      </c>
      <c r="BR361">
        <v>-1.6444317420000001</v>
      </c>
      <c r="BS361" t="s">
        <v>116</v>
      </c>
      <c r="BT361">
        <v>68</v>
      </c>
      <c r="BU361">
        <v>0.21</v>
      </c>
      <c r="BV361">
        <v>0.13500000000000001</v>
      </c>
      <c r="BW361">
        <v>1.6E-2</v>
      </c>
      <c r="BX361">
        <v>3.0000000000000001E-3</v>
      </c>
      <c r="BY361">
        <v>0</v>
      </c>
      <c r="BZ361">
        <v>0</v>
      </c>
      <c r="CA361">
        <v>95.549999999999898</v>
      </c>
      <c r="CB361" t="s">
        <v>109</v>
      </c>
      <c r="CC361">
        <v>51335.3456535683</v>
      </c>
      <c r="CD361">
        <v>63023790.958008103</v>
      </c>
      <c r="CE361">
        <v>3</v>
      </c>
      <c r="CF361">
        <v>0.05</v>
      </c>
      <c r="CG361">
        <v>0.15</v>
      </c>
      <c r="CH361">
        <v>0.06</v>
      </c>
      <c r="CI361">
        <v>0.01</v>
      </c>
      <c r="CJ361">
        <v>1</v>
      </c>
      <c r="CK361">
        <v>0</v>
      </c>
      <c r="CL361">
        <v>0</v>
      </c>
      <c r="CM361">
        <v>8.9820359281437001E-2</v>
      </c>
      <c r="CN361">
        <v>1.6185893910859998E-2</v>
      </c>
      <c r="CO361">
        <v>0.94117647058823495</v>
      </c>
      <c r="CP361">
        <v>0.221052631578947</v>
      </c>
      <c r="CQ361">
        <v>0.129722921914358</v>
      </c>
      <c r="CR361">
        <v>1.304347826087E-2</v>
      </c>
      <c r="CS361">
        <v>3.3333333333333E-2</v>
      </c>
      <c r="CT361">
        <v>0</v>
      </c>
      <c r="CU361">
        <v>0</v>
      </c>
      <c r="CV361">
        <v>0.11111111111111099</v>
      </c>
      <c r="CW361">
        <v>2.4390243902439001E-2</v>
      </c>
      <c r="CX361">
        <v>1.123595505618E-2</v>
      </c>
      <c r="CY361">
        <v>0</v>
      </c>
      <c r="CZ361">
        <f>AVERAGE(CU361,CV361,CX361)</f>
        <v>4.0782355389096997E-2</v>
      </c>
      <c r="DA361">
        <f t="shared" si="47"/>
        <v>9.9288091271877002E-2</v>
      </c>
      <c r="DB361">
        <f>AVERAGE(CZ361:DA361)</f>
        <v>7.0035223330487006E-2</v>
      </c>
      <c r="DC361">
        <f>(DB361-DB$381)/DB$383</f>
        <v>2.3016805536290926E-2</v>
      </c>
      <c r="DD361">
        <f t="shared" si="48"/>
        <v>0.261795680945133</v>
      </c>
      <c r="DE361">
        <f t="shared" si="49"/>
        <v>0.10974690288425056</v>
      </c>
      <c r="DF361">
        <f t="shared" si="51"/>
        <v>0.19666666666666666</v>
      </c>
      <c r="DG361">
        <f t="shared" si="50"/>
        <v>0.10981012502906938</v>
      </c>
    </row>
    <row r="362" spans="1:111" x14ac:dyDescent="0.3">
      <c r="A362">
        <v>236</v>
      </c>
      <c r="B362">
        <v>4180150</v>
      </c>
      <c r="C362" t="s">
        <v>597</v>
      </c>
      <c r="D362">
        <v>26621</v>
      </c>
      <c r="E362">
        <v>26474</v>
      </c>
      <c r="F362">
        <v>22521</v>
      </c>
      <c r="G362">
        <v>147</v>
      </c>
      <c r="H362">
        <v>3593.5</v>
      </c>
      <c r="I362">
        <v>10162</v>
      </c>
      <c r="J362">
        <v>2.61</v>
      </c>
      <c r="K362">
        <v>7397</v>
      </c>
      <c r="L362">
        <v>3.04</v>
      </c>
      <c r="M362">
        <v>10575</v>
      </c>
      <c r="N362">
        <v>8200</v>
      </c>
      <c r="O362">
        <v>1963</v>
      </c>
      <c r="P362">
        <v>413</v>
      </c>
      <c r="Q362">
        <v>0.61</v>
      </c>
      <c r="R362">
        <v>0.65</v>
      </c>
      <c r="S362">
        <v>0.47</v>
      </c>
      <c r="T362">
        <v>1296</v>
      </c>
      <c r="U362">
        <v>1543</v>
      </c>
      <c r="V362">
        <v>1813</v>
      </c>
      <c r="W362">
        <v>1789</v>
      </c>
      <c r="X362">
        <v>1280</v>
      </c>
      <c r="Y362">
        <v>1452</v>
      </c>
      <c r="Z362">
        <v>1346</v>
      </c>
      <c r="AA362">
        <v>1485</v>
      </c>
      <c r="AB362">
        <v>1508</v>
      </c>
      <c r="AC362">
        <v>1722</v>
      </c>
      <c r="AD362">
        <v>1971</v>
      </c>
      <c r="AE362">
        <v>2232</v>
      </c>
      <c r="AF362">
        <v>2153</v>
      </c>
      <c r="AG362">
        <v>1823</v>
      </c>
      <c r="AH362">
        <v>1451</v>
      </c>
      <c r="AI362">
        <v>818</v>
      </c>
      <c r="AJ362">
        <v>463</v>
      </c>
      <c r="AK362">
        <v>476</v>
      </c>
      <c r="AL362">
        <v>12984</v>
      </c>
      <c r="AM362">
        <v>42.299999999999898</v>
      </c>
      <c r="AN362">
        <v>13637</v>
      </c>
      <c r="AO362">
        <v>46</v>
      </c>
      <c r="AP362" s="2">
        <v>23095</v>
      </c>
      <c r="AQ362" s="2">
        <v>24502</v>
      </c>
      <c r="AR362" s="2">
        <v>6</v>
      </c>
      <c r="AS362" s="2">
        <v>1307</v>
      </c>
      <c r="AT362" s="2">
        <v>22482</v>
      </c>
      <c r="AU362" s="2">
        <v>263</v>
      </c>
      <c r="AV362" s="2">
        <v>89</v>
      </c>
      <c r="AW362" s="2">
        <v>1405</v>
      </c>
      <c r="AX362" s="2">
        <v>33</v>
      </c>
      <c r="AY362" s="2">
        <v>52</v>
      </c>
      <c r="AZ362" s="2">
        <v>991</v>
      </c>
      <c r="BA362" s="2">
        <v>4139</v>
      </c>
      <c r="BB362" s="2">
        <v>483</v>
      </c>
      <c r="BC362" s="2">
        <v>303</v>
      </c>
      <c r="BD362" s="2">
        <v>430</v>
      </c>
      <c r="BE362" s="2">
        <v>831</v>
      </c>
      <c r="BF362" s="2">
        <v>1405</v>
      </c>
      <c r="BG362" s="2">
        <v>978</v>
      </c>
      <c r="BH362" s="2">
        <v>2057</v>
      </c>
      <c r="BI362" s="2">
        <v>1274</v>
      </c>
      <c r="BJ362" s="2">
        <v>2401</v>
      </c>
      <c r="BK362" s="2">
        <v>111624</v>
      </c>
      <c r="BL362">
        <v>146661</v>
      </c>
      <c r="BN362" t="s">
        <v>107</v>
      </c>
      <c r="BO362">
        <v>13.4</v>
      </c>
      <c r="BP362">
        <v>11.4</v>
      </c>
      <c r="BQ362">
        <v>4</v>
      </c>
      <c r="BR362">
        <v>-1.285306879</v>
      </c>
      <c r="BS362" t="s">
        <v>143</v>
      </c>
      <c r="BT362">
        <v>66</v>
      </c>
      <c r="BU362">
        <v>0.16200000000000001</v>
      </c>
      <c r="BV362">
        <v>0.123</v>
      </c>
      <c r="BW362">
        <v>2.7E-2</v>
      </c>
      <c r="BX362">
        <v>1.2999999999999999E-2</v>
      </c>
      <c r="BY362">
        <v>0</v>
      </c>
      <c r="BZ362">
        <v>0</v>
      </c>
      <c r="CA362">
        <v>79.739999999999895</v>
      </c>
      <c r="CB362" t="s">
        <v>109</v>
      </c>
      <c r="CC362">
        <v>103052.835090885</v>
      </c>
      <c r="CD362">
        <v>225177243.99936199</v>
      </c>
      <c r="CE362">
        <v>2</v>
      </c>
      <c r="CF362">
        <v>5.8571428571429003E-2</v>
      </c>
      <c r="CG362">
        <v>0.105714285714286</v>
      </c>
      <c r="CH362">
        <v>0.112857142857143</v>
      </c>
      <c r="CI362">
        <v>6.5714285714290003E-3</v>
      </c>
      <c r="CJ362">
        <v>7</v>
      </c>
      <c r="CK362">
        <v>0.71428571428571397</v>
      </c>
      <c r="CL362">
        <v>6.5989847715736002E-2</v>
      </c>
      <c r="CM362">
        <v>8.9820359281437001E-2</v>
      </c>
      <c r="CN362">
        <v>0.128905562146893</v>
      </c>
      <c r="CO362">
        <v>0.90196078431372595</v>
      </c>
      <c r="CP362">
        <v>0.170526315789474</v>
      </c>
      <c r="CQ362">
        <v>0.11460957178841299</v>
      </c>
      <c r="CR362">
        <v>5.6521739130434998E-2</v>
      </c>
      <c r="CS362">
        <v>5.6250000000000001E-2</v>
      </c>
      <c r="CT362">
        <v>0.5</v>
      </c>
      <c r="CU362">
        <v>1.4285714285714001E-2</v>
      </c>
      <c r="CV362">
        <v>6.1904761904761997E-2</v>
      </c>
      <c r="CW362">
        <v>0.15331010452961699</v>
      </c>
      <c r="CX362">
        <v>7.3836276083469998E-3</v>
      </c>
      <c r="CY362">
        <v>7.1428571428570994E-2</v>
      </c>
      <c r="CZ362">
        <f>AVERAGE(CU362,CV362,CX362)</f>
        <v>2.7858034599607669E-2</v>
      </c>
      <c r="DA362">
        <f t="shared" si="47"/>
        <v>9.9476906677080507E-2</v>
      </c>
      <c r="DB362">
        <f>AVERAGE(CZ362:DA362)</f>
        <v>6.366747063834409E-2</v>
      </c>
      <c r="DC362">
        <f>(DB362-DB$381)/DB$383</f>
        <v>1.4155229523436254E-2</v>
      </c>
      <c r="DD362">
        <f t="shared" si="48"/>
        <v>0.29666913836444797</v>
      </c>
      <c r="DE362">
        <f t="shared" si="49"/>
        <v>0.17758239007253257</v>
      </c>
      <c r="DF362">
        <f t="shared" si="51"/>
        <v>4.3809523809523666E-2</v>
      </c>
      <c r="DG362">
        <f t="shared" si="50"/>
        <v>7.8515714468497491E-2</v>
      </c>
    </row>
    <row r="363" spans="1:111" x14ac:dyDescent="0.3">
      <c r="A363">
        <v>238</v>
      </c>
      <c r="B363">
        <v>4180750</v>
      </c>
      <c r="C363" t="s">
        <v>601</v>
      </c>
      <c r="D363">
        <v>138</v>
      </c>
      <c r="E363">
        <v>138</v>
      </c>
      <c r="F363">
        <v>118</v>
      </c>
      <c r="G363">
        <v>0</v>
      </c>
      <c r="H363">
        <v>406.69999999999902</v>
      </c>
      <c r="I363">
        <v>56</v>
      </c>
      <c r="J363">
        <v>2.46</v>
      </c>
      <c r="K363">
        <v>42</v>
      </c>
      <c r="L363">
        <v>2.81</v>
      </c>
      <c r="M363">
        <v>58</v>
      </c>
      <c r="N363">
        <v>47</v>
      </c>
      <c r="O363">
        <v>9</v>
      </c>
      <c r="P363">
        <v>2</v>
      </c>
      <c r="Q363">
        <v>1.25</v>
      </c>
      <c r="R363">
        <v>1.19</v>
      </c>
      <c r="S363">
        <v>3.04</v>
      </c>
      <c r="T363">
        <v>5</v>
      </c>
      <c r="U363">
        <v>6</v>
      </c>
      <c r="V363">
        <v>6</v>
      </c>
      <c r="W363">
        <v>7</v>
      </c>
      <c r="X363">
        <v>7</v>
      </c>
      <c r="Y363">
        <v>10</v>
      </c>
      <c r="Z363">
        <v>6</v>
      </c>
      <c r="AA363">
        <v>7</v>
      </c>
      <c r="AB363">
        <v>6</v>
      </c>
      <c r="AC363">
        <v>8</v>
      </c>
      <c r="AD363">
        <v>9</v>
      </c>
      <c r="AE363">
        <v>11</v>
      </c>
      <c r="AF363">
        <v>15</v>
      </c>
      <c r="AG363">
        <v>12</v>
      </c>
      <c r="AH363">
        <v>10</v>
      </c>
      <c r="AI363">
        <v>7</v>
      </c>
      <c r="AJ363">
        <v>4</v>
      </c>
      <c r="AK363">
        <v>4</v>
      </c>
      <c r="AL363">
        <v>69</v>
      </c>
      <c r="AM363">
        <v>50.6</v>
      </c>
      <c r="AN363">
        <v>71</v>
      </c>
      <c r="AO363">
        <v>51.5</v>
      </c>
      <c r="AP363" s="2"/>
      <c r="AQ363" s="2"/>
      <c r="AR363" s="2"/>
      <c r="AS363" s="2">
        <v>9</v>
      </c>
      <c r="AT363" s="2">
        <v>121</v>
      </c>
      <c r="AU363" s="2">
        <v>0</v>
      </c>
      <c r="AV363" s="2">
        <v>2</v>
      </c>
      <c r="AW363" s="2">
        <v>0</v>
      </c>
      <c r="AX363" s="2">
        <v>1</v>
      </c>
      <c r="AY363" s="2">
        <v>0</v>
      </c>
      <c r="AZ363" s="2">
        <v>5</v>
      </c>
      <c r="BA363" s="2">
        <v>17</v>
      </c>
      <c r="BB363" s="2">
        <v>0</v>
      </c>
      <c r="BC363" s="2">
        <v>5</v>
      </c>
      <c r="BD363" s="2">
        <v>2</v>
      </c>
      <c r="BE363" s="2">
        <v>1</v>
      </c>
      <c r="BF363" s="2">
        <v>13</v>
      </c>
      <c r="BG363" s="2">
        <v>10</v>
      </c>
      <c r="BH363" s="2">
        <v>8</v>
      </c>
      <c r="BI363" s="2">
        <v>10</v>
      </c>
      <c r="BJ363" s="2">
        <v>5</v>
      </c>
      <c r="BK363" s="2">
        <v>88005</v>
      </c>
      <c r="BL363">
        <v>117315</v>
      </c>
      <c r="BN363" t="s">
        <v>115</v>
      </c>
      <c r="BO363">
        <v>22.1999999999999</v>
      </c>
      <c r="BP363">
        <v>15.8</v>
      </c>
      <c r="BQ363">
        <v>18</v>
      </c>
      <c r="BR363">
        <v>-1.9779917000000001E-2</v>
      </c>
      <c r="BS363" t="s">
        <v>112</v>
      </c>
      <c r="BT363">
        <v>48</v>
      </c>
      <c r="BU363">
        <v>0.11899999999999999</v>
      </c>
      <c r="BV363">
        <v>0.23699999999999999</v>
      </c>
      <c r="BW363">
        <v>5.7000000000000002E-2</v>
      </c>
      <c r="BX363">
        <v>0</v>
      </c>
      <c r="BY363">
        <v>0</v>
      </c>
      <c r="BZ363">
        <v>0</v>
      </c>
      <c r="CA363">
        <v>45.969999999999899</v>
      </c>
      <c r="CB363" t="s">
        <v>119</v>
      </c>
      <c r="CC363">
        <v>15236.016390951299</v>
      </c>
      <c r="CD363">
        <v>9454212.3628378194</v>
      </c>
      <c r="CL363">
        <v>0.512690355329949</v>
      </c>
      <c r="CM363">
        <v>0.35329341317365298</v>
      </c>
      <c r="CN363">
        <v>0.52612055335844299</v>
      </c>
      <c r="CO363">
        <v>0.54901960784313697</v>
      </c>
      <c r="CP363">
        <v>0.12526315789473699</v>
      </c>
      <c r="CQ363">
        <v>0.25818639798488702</v>
      </c>
      <c r="CR363">
        <v>0</v>
      </c>
      <c r="CS363">
        <v>0.11874999999999999</v>
      </c>
      <c r="DA363">
        <f t="shared" si="47"/>
        <v>0.12554988896990601</v>
      </c>
      <c r="DC363">
        <f>DA363</f>
        <v>0.12554988896990601</v>
      </c>
      <c r="DD363">
        <f t="shared" si="48"/>
        <v>0.48528098242629547</v>
      </c>
      <c r="DE363">
        <f t="shared" si="49"/>
        <v>0.5444681902837073</v>
      </c>
      <c r="DF363">
        <f t="shared" si="51"/>
        <v>0</v>
      </c>
      <c r="DG363">
        <f t="shared" si="50"/>
        <v>0.22333935975120445</v>
      </c>
    </row>
    <row r="364" spans="1:111" x14ac:dyDescent="0.3">
      <c r="A364">
        <v>239</v>
      </c>
      <c r="B364">
        <v>4180900</v>
      </c>
      <c r="C364" t="s">
        <v>603</v>
      </c>
      <c r="D364">
        <v>6979</v>
      </c>
      <c r="E364">
        <v>6926</v>
      </c>
      <c r="F364">
        <v>5036</v>
      </c>
      <c r="G364">
        <v>53</v>
      </c>
      <c r="H364">
        <v>4321.6000000000004</v>
      </c>
      <c r="I364">
        <v>3066</v>
      </c>
      <c r="J364">
        <v>2.2599999999999998</v>
      </c>
      <c r="K364">
        <v>1731</v>
      </c>
      <c r="L364">
        <v>2.91</v>
      </c>
      <c r="M364">
        <v>3180</v>
      </c>
      <c r="N364">
        <v>1821</v>
      </c>
      <c r="O364">
        <v>1245</v>
      </c>
      <c r="P364">
        <v>114</v>
      </c>
      <c r="Q364">
        <v>0.56000000000000005</v>
      </c>
      <c r="R364">
        <v>0.5</v>
      </c>
      <c r="S364">
        <v>0.22</v>
      </c>
      <c r="T364">
        <v>361</v>
      </c>
      <c r="U364">
        <v>378</v>
      </c>
      <c r="V364">
        <v>418</v>
      </c>
      <c r="W364">
        <v>391</v>
      </c>
      <c r="X364">
        <v>356</v>
      </c>
      <c r="Y364">
        <v>393</v>
      </c>
      <c r="Z364">
        <v>399</v>
      </c>
      <c r="AA364">
        <v>500</v>
      </c>
      <c r="AB364">
        <v>461</v>
      </c>
      <c r="AC364">
        <v>446</v>
      </c>
      <c r="AD364">
        <v>485</v>
      </c>
      <c r="AE364">
        <v>444</v>
      </c>
      <c r="AF364">
        <v>504</v>
      </c>
      <c r="AG364">
        <v>458</v>
      </c>
      <c r="AH364">
        <v>387</v>
      </c>
      <c r="AI364">
        <v>262</v>
      </c>
      <c r="AJ364">
        <v>130</v>
      </c>
      <c r="AK364">
        <v>203</v>
      </c>
      <c r="AL364">
        <v>3440</v>
      </c>
      <c r="AM364">
        <v>41.799999999999898</v>
      </c>
      <c r="AN364">
        <v>3536</v>
      </c>
      <c r="AO364">
        <v>44.7</v>
      </c>
      <c r="AP364" s="2">
        <v>3895</v>
      </c>
      <c r="AQ364" s="2">
        <v>7032</v>
      </c>
      <c r="AR364" s="2">
        <v>45</v>
      </c>
      <c r="AS364" s="2">
        <v>490</v>
      </c>
      <c r="AT364" s="2">
        <v>5466</v>
      </c>
      <c r="AU364" s="2">
        <v>162</v>
      </c>
      <c r="AV364" s="2">
        <v>20</v>
      </c>
      <c r="AW364" s="2">
        <v>468</v>
      </c>
      <c r="AX364" s="2">
        <v>34</v>
      </c>
      <c r="AY364" s="2">
        <v>17</v>
      </c>
      <c r="AZ364" s="2">
        <v>321</v>
      </c>
      <c r="BA364" s="2">
        <v>1513</v>
      </c>
      <c r="BB364" s="2">
        <v>201</v>
      </c>
      <c r="BC364" s="2">
        <v>90</v>
      </c>
      <c r="BD364" s="2">
        <v>188</v>
      </c>
      <c r="BE364" s="2">
        <v>345</v>
      </c>
      <c r="BF364" s="2">
        <v>420</v>
      </c>
      <c r="BG364" s="2">
        <v>388</v>
      </c>
      <c r="BH364" s="2">
        <v>462</v>
      </c>
      <c r="BI364" s="2">
        <v>335</v>
      </c>
      <c r="BJ364" s="2">
        <v>635</v>
      </c>
      <c r="BK364" s="2">
        <v>92220</v>
      </c>
      <c r="BL364">
        <v>137977</v>
      </c>
      <c r="BN364" t="s">
        <v>115</v>
      </c>
      <c r="BO364">
        <v>15.4</v>
      </c>
      <c r="BP364">
        <v>13.4</v>
      </c>
      <c r="BQ364">
        <v>2</v>
      </c>
      <c r="BR364">
        <v>-1.6444317420000001</v>
      </c>
      <c r="BS364" t="s">
        <v>116</v>
      </c>
      <c r="BT364">
        <v>69</v>
      </c>
      <c r="BU364">
        <v>0.18</v>
      </c>
      <c r="BV364">
        <v>0.217</v>
      </c>
      <c r="BW364">
        <v>2.5000000000000001E-2</v>
      </c>
      <c r="BX364">
        <v>4.0000000000000001E-3</v>
      </c>
      <c r="BY364">
        <v>0</v>
      </c>
      <c r="BZ364">
        <v>0</v>
      </c>
      <c r="CA364">
        <v>90.599999999999895</v>
      </c>
      <c r="CB364" t="s">
        <v>109</v>
      </c>
      <c r="CC364">
        <v>82956.362883858907</v>
      </c>
      <c r="CD364">
        <v>45033777.978536703</v>
      </c>
      <c r="CE364">
        <v>3</v>
      </c>
      <c r="CF364">
        <v>0.11</v>
      </c>
      <c r="CG364">
        <v>0.36</v>
      </c>
      <c r="CH364">
        <v>0.05</v>
      </c>
      <c r="CI364">
        <v>0</v>
      </c>
      <c r="CJ364">
        <v>1</v>
      </c>
      <c r="CK364">
        <v>0</v>
      </c>
      <c r="CL364">
        <v>0.16751269035533001</v>
      </c>
      <c r="CM364">
        <v>0.209580838323353</v>
      </c>
      <c r="CN364">
        <v>1.6185893910859998E-2</v>
      </c>
      <c r="CO364">
        <v>0.96078431372549</v>
      </c>
      <c r="CP364">
        <v>0.18947368421052599</v>
      </c>
      <c r="CQ364">
        <v>0.232997481108312</v>
      </c>
      <c r="CR364">
        <v>1.7391304347826E-2</v>
      </c>
      <c r="CS364">
        <v>5.2083333333333003E-2</v>
      </c>
      <c r="CT364">
        <v>0</v>
      </c>
      <c r="CU364">
        <v>0.1</v>
      </c>
      <c r="CV364">
        <v>0.344444444444444</v>
      </c>
      <c r="CW364">
        <v>0</v>
      </c>
      <c r="CX364">
        <v>0</v>
      </c>
      <c r="CY364">
        <v>0</v>
      </c>
      <c r="CZ364">
        <f>AVERAGE(CU364,CV364,CX364)</f>
        <v>0.148148148148148</v>
      </c>
      <c r="DA364">
        <f t="shared" si="47"/>
        <v>0.12298645074999924</v>
      </c>
      <c r="DB364">
        <f>AVERAGE(CZ364:DA364)</f>
        <v>0.13556729944907361</v>
      </c>
      <c r="DC364">
        <f>(DB364-DB$381)/DB$383</f>
        <v>0.11421341788613502</v>
      </c>
      <c r="DD364">
        <f t="shared" si="48"/>
        <v>0.33851593407875824</v>
      </c>
      <c r="DE364">
        <f t="shared" si="49"/>
        <v>0.25898234248953927</v>
      </c>
      <c r="DF364">
        <f t="shared" si="51"/>
        <v>0.15</v>
      </c>
      <c r="DG364">
        <f t="shared" si="50"/>
        <v>0.17439858679189144</v>
      </c>
    </row>
    <row r="365" spans="1:111" x14ac:dyDescent="0.3">
      <c r="A365">
        <v>234</v>
      </c>
      <c r="B365">
        <v>4179950</v>
      </c>
      <c r="C365" t="s">
        <v>593</v>
      </c>
      <c r="D365">
        <v>278</v>
      </c>
      <c r="E365">
        <v>278</v>
      </c>
      <c r="F365">
        <v>223</v>
      </c>
      <c r="G365">
        <v>0</v>
      </c>
      <c r="H365">
        <v>883.7</v>
      </c>
      <c r="I365">
        <v>125</v>
      </c>
      <c r="J365">
        <v>2.2200000000000002</v>
      </c>
      <c r="K365">
        <v>86</v>
      </c>
      <c r="L365">
        <v>2.59</v>
      </c>
      <c r="M365">
        <v>142</v>
      </c>
      <c r="N365">
        <v>105</v>
      </c>
      <c r="O365">
        <v>20</v>
      </c>
      <c r="P365">
        <v>17</v>
      </c>
      <c r="Q365">
        <v>0.84</v>
      </c>
      <c r="R365">
        <v>0.82</v>
      </c>
      <c r="S365">
        <v>1.34</v>
      </c>
      <c r="T365">
        <v>11</v>
      </c>
      <c r="U365">
        <v>10</v>
      </c>
      <c r="V365">
        <v>13</v>
      </c>
      <c r="W365">
        <v>11</v>
      </c>
      <c r="X365">
        <v>7</v>
      </c>
      <c r="Y365">
        <v>11</v>
      </c>
      <c r="Z365">
        <v>11</v>
      </c>
      <c r="AA365">
        <v>9</v>
      </c>
      <c r="AB365">
        <v>11</v>
      </c>
      <c r="AC365">
        <v>17</v>
      </c>
      <c r="AD365">
        <v>23</v>
      </c>
      <c r="AE365">
        <v>33</v>
      </c>
      <c r="AF365">
        <v>36</v>
      </c>
      <c r="AG365">
        <v>25</v>
      </c>
      <c r="AH365">
        <v>23</v>
      </c>
      <c r="AI365">
        <v>13</v>
      </c>
      <c r="AJ365">
        <v>8</v>
      </c>
      <c r="AK365">
        <v>8</v>
      </c>
      <c r="AL365">
        <v>149</v>
      </c>
      <c r="AM365">
        <v>56.6</v>
      </c>
      <c r="AN365">
        <v>131</v>
      </c>
      <c r="AO365">
        <v>55.2</v>
      </c>
      <c r="AP365" s="2"/>
      <c r="AQ365" s="2"/>
      <c r="AR365" s="2"/>
      <c r="AS365" s="2">
        <v>10</v>
      </c>
      <c r="AT365" s="2">
        <v>246</v>
      </c>
      <c r="AU365" s="2">
        <v>3</v>
      </c>
      <c r="AV365" s="2">
        <v>3</v>
      </c>
      <c r="AW365" s="2">
        <v>2</v>
      </c>
      <c r="AX365" s="2">
        <v>1</v>
      </c>
      <c r="AY365" s="2">
        <v>0</v>
      </c>
      <c r="AZ365" s="2">
        <v>14</v>
      </c>
      <c r="BA365" s="2">
        <v>32</v>
      </c>
      <c r="BB365" s="2">
        <v>9</v>
      </c>
      <c r="BC365" s="2">
        <v>17</v>
      </c>
      <c r="BD365" s="2">
        <v>4</v>
      </c>
      <c r="BE365" s="2">
        <v>17</v>
      </c>
      <c r="BF365" s="2">
        <v>23</v>
      </c>
      <c r="BG365" s="2">
        <v>30</v>
      </c>
      <c r="BH365" s="2">
        <v>16</v>
      </c>
      <c r="BI365" s="2">
        <v>8</v>
      </c>
      <c r="BJ365" s="2">
        <v>0</v>
      </c>
      <c r="BK365" s="2">
        <v>64047</v>
      </c>
      <c r="BL365">
        <v>69710</v>
      </c>
      <c r="BN365" t="s">
        <v>107</v>
      </c>
      <c r="BO365">
        <v>26.899999999999899</v>
      </c>
      <c r="BP365">
        <v>18.8</v>
      </c>
      <c r="BQ365">
        <v>16</v>
      </c>
      <c r="BR365">
        <v>-8.2305447000000004E-2</v>
      </c>
      <c r="BS365" t="s">
        <v>215</v>
      </c>
      <c r="BT365">
        <v>38</v>
      </c>
      <c r="BU365">
        <v>5.0999999999999997E-2</v>
      </c>
      <c r="BV365">
        <v>0.41699999999999998</v>
      </c>
      <c r="BW365">
        <v>0.151</v>
      </c>
      <c r="BX365">
        <v>0</v>
      </c>
      <c r="BY365">
        <v>53.159999999999897</v>
      </c>
      <c r="BZ365">
        <v>0</v>
      </c>
      <c r="CA365">
        <v>0</v>
      </c>
      <c r="CB365" t="s">
        <v>119</v>
      </c>
      <c r="CC365">
        <v>23441.137810788699</v>
      </c>
      <c r="CD365">
        <v>8851930.4681206606</v>
      </c>
      <c r="CL365">
        <v>0.75126903553299496</v>
      </c>
      <c r="CM365">
        <v>0.53293413173652704</v>
      </c>
      <c r="CN365">
        <v>0.50649546547394897</v>
      </c>
      <c r="CO365">
        <v>0.35294117647058798</v>
      </c>
      <c r="CP365">
        <v>5.3684210526316001E-2</v>
      </c>
      <c r="CQ365">
        <v>0.484886649874055</v>
      </c>
      <c r="CR365">
        <v>0</v>
      </c>
      <c r="CS365">
        <v>0.31458333333333299</v>
      </c>
      <c r="DA365">
        <f t="shared" si="47"/>
        <v>0.21328854843342598</v>
      </c>
      <c r="DC365">
        <f>DA365</f>
        <v>0.21328854843342598</v>
      </c>
      <c r="DD365">
        <f t="shared" si="48"/>
        <v>0.53590995230351468</v>
      </c>
      <c r="DE365">
        <f t="shared" si="49"/>
        <v>0.64295113667375536</v>
      </c>
      <c r="DF365">
        <f t="shared" si="51"/>
        <v>0.26579999999999948</v>
      </c>
      <c r="DG365">
        <f t="shared" si="50"/>
        <v>0.37401322836906026</v>
      </c>
    </row>
    <row r="366" spans="1:111" x14ac:dyDescent="0.3">
      <c r="A366">
        <v>378</v>
      </c>
      <c r="B366">
        <v>4180350</v>
      </c>
      <c r="C366" t="s">
        <v>888</v>
      </c>
      <c r="D366">
        <v>695</v>
      </c>
      <c r="E366">
        <v>695</v>
      </c>
      <c r="F366">
        <v>568</v>
      </c>
      <c r="G366">
        <v>0</v>
      </c>
      <c r="H366">
        <v>1023.6</v>
      </c>
      <c r="I366">
        <v>263</v>
      </c>
      <c r="J366">
        <v>2.64</v>
      </c>
      <c r="K366">
        <v>186</v>
      </c>
      <c r="L366">
        <v>3.05</v>
      </c>
      <c r="M366">
        <v>279</v>
      </c>
      <c r="N366">
        <v>206</v>
      </c>
      <c r="O366">
        <v>57</v>
      </c>
      <c r="P366">
        <v>16</v>
      </c>
      <c r="Q366">
        <v>0.37</v>
      </c>
      <c r="R366">
        <v>0.38</v>
      </c>
      <c r="S366">
        <v>0.75</v>
      </c>
      <c r="T366">
        <v>33</v>
      </c>
      <c r="U366">
        <v>39</v>
      </c>
      <c r="V366">
        <v>41</v>
      </c>
      <c r="W366">
        <v>29</v>
      </c>
      <c r="X366">
        <v>36</v>
      </c>
      <c r="Y366">
        <v>37</v>
      </c>
      <c r="Z366">
        <v>39</v>
      </c>
      <c r="AA366">
        <v>44</v>
      </c>
      <c r="AB366">
        <v>40</v>
      </c>
      <c r="AC366">
        <v>38</v>
      </c>
      <c r="AD366">
        <v>43</v>
      </c>
      <c r="AE366">
        <v>57</v>
      </c>
      <c r="AF366">
        <v>59</v>
      </c>
      <c r="AG366">
        <v>62</v>
      </c>
      <c r="AH366">
        <v>40</v>
      </c>
      <c r="AI366">
        <v>31</v>
      </c>
      <c r="AJ366">
        <v>17</v>
      </c>
      <c r="AK366">
        <v>12</v>
      </c>
      <c r="AL366">
        <v>359</v>
      </c>
      <c r="AM366">
        <v>45.2</v>
      </c>
      <c r="AN366">
        <v>338</v>
      </c>
      <c r="AO366">
        <v>47.299999999999898</v>
      </c>
      <c r="AP366" s="2"/>
      <c r="AQ366" s="2"/>
      <c r="AR366" s="2"/>
      <c r="AS366" s="2">
        <v>68</v>
      </c>
      <c r="AT366" s="2">
        <v>572</v>
      </c>
      <c r="AU366" s="2">
        <v>2</v>
      </c>
      <c r="AV366" s="2">
        <v>19</v>
      </c>
      <c r="AW366" s="2">
        <v>12</v>
      </c>
      <c r="AX366" s="2">
        <v>0</v>
      </c>
      <c r="AY366" s="2">
        <v>0</v>
      </c>
      <c r="AZ366" s="2">
        <v>22</v>
      </c>
      <c r="BA366" s="2">
        <v>123</v>
      </c>
      <c r="BB366" s="2">
        <v>18</v>
      </c>
      <c r="BC366" s="2">
        <v>23</v>
      </c>
      <c r="BD366" s="2">
        <v>25</v>
      </c>
      <c r="BE366" s="2">
        <v>39</v>
      </c>
      <c r="BF366" s="2">
        <v>43</v>
      </c>
      <c r="BG366" s="2">
        <v>35</v>
      </c>
      <c r="BH366" s="2">
        <v>53</v>
      </c>
      <c r="BI366" s="2">
        <v>22</v>
      </c>
      <c r="BJ366" s="2">
        <v>5</v>
      </c>
      <c r="BK366" s="2">
        <v>63203</v>
      </c>
      <c r="BL366">
        <v>77202</v>
      </c>
      <c r="BN366" t="s">
        <v>107</v>
      </c>
      <c r="BO366">
        <v>20.6</v>
      </c>
      <c r="BP366">
        <v>15</v>
      </c>
      <c r="BQ366">
        <v>21</v>
      </c>
      <c r="BR366">
        <v>0.25870560529999997</v>
      </c>
      <c r="BS366" t="s">
        <v>780</v>
      </c>
      <c r="BT366">
        <v>43</v>
      </c>
      <c r="BU366">
        <v>0.17</v>
      </c>
      <c r="BV366">
        <v>0.29299999999999998</v>
      </c>
      <c r="BW366">
        <v>0.114</v>
      </c>
      <c r="BX366">
        <v>0</v>
      </c>
      <c r="BY366">
        <v>0</v>
      </c>
      <c r="BZ366">
        <v>0</v>
      </c>
      <c r="CA366">
        <v>15.72</v>
      </c>
      <c r="CB366" t="s">
        <v>119</v>
      </c>
      <c r="CC366">
        <v>21653.244153396499</v>
      </c>
      <c r="CD366">
        <v>18936517.7855829</v>
      </c>
      <c r="CE366">
        <v>3</v>
      </c>
      <c r="CG366">
        <v>0.56999999999999995</v>
      </c>
      <c r="CH366">
        <v>0.2</v>
      </c>
      <c r="CI366">
        <v>0.08</v>
      </c>
      <c r="CJ366">
        <v>1</v>
      </c>
      <c r="CK366">
        <v>0</v>
      </c>
      <c r="CL366">
        <v>0.43147208121827402</v>
      </c>
      <c r="CM366">
        <v>0.30538922155688603</v>
      </c>
      <c r="CN366">
        <v>0.613529694067797</v>
      </c>
      <c r="CO366">
        <v>0.45098039215686297</v>
      </c>
      <c r="CP366">
        <v>0.17894736842105299</v>
      </c>
      <c r="CQ366">
        <v>0.32871536523929501</v>
      </c>
      <c r="CR366">
        <v>0</v>
      </c>
      <c r="CS366">
        <v>0.23749999999999999</v>
      </c>
      <c r="CT366">
        <v>0</v>
      </c>
      <c r="CV366">
        <v>0.57777777777777795</v>
      </c>
      <c r="CW366">
        <v>0.36585365853658502</v>
      </c>
      <c r="CX366">
        <v>8.9887640449438005E-2</v>
      </c>
      <c r="CY366">
        <v>0</v>
      </c>
      <c r="CZ366">
        <f>AVERAGE(CU366,CV366,CX366)</f>
        <v>0.33383270911360796</v>
      </c>
      <c r="DA366">
        <f t="shared" si="47"/>
        <v>0.18629068341508698</v>
      </c>
      <c r="DB366">
        <f>AVERAGE(CZ366:DA366)</f>
        <v>0.2600616962643475</v>
      </c>
      <c r="DC366">
        <f>(DB366-DB$381)/DB$383</f>
        <v>0.28746395286911042</v>
      </c>
      <c r="DD366">
        <f t="shared" si="48"/>
        <v>0.45034284724995499</v>
      </c>
      <c r="DE366">
        <f t="shared" si="49"/>
        <v>0.47650689259418028</v>
      </c>
      <c r="DF366">
        <f t="shared" si="51"/>
        <v>0</v>
      </c>
      <c r="DG366">
        <f t="shared" si="50"/>
        <v>0.2546569484877636</v>
      </c>
    </row>
    <row r="367" spans="1:111" x14ac:dyDescent="0.3">
      <c r="A367">
        <v>237</v>
      </c>
      <c r="B367">
        <v>4180400</v>
      </c>
      <c r="C367" t="s">
        <v>599</v>
      </c>
      <c r="D367">
        <v>332</v>
      </c>
      <c r="E367">
        <v>332</v>
      </c>
      <c r="F367">
        <v>263</v>
      </c>
      <c r="G367">
        <v>0</v>
      </c>
      <c r="H367">
        <v>501.1</v>
      </c>
      <c r="I367">
        <v>139</v>
      </c>
      <c r="J367">
        <v>2.39</v>
      </c>
      <c r="K367">
        <v>91</v>
      </c>
      <c r="L367">
        <v>2.89</v>
      </c>
      <c r="M367">
        <v>165</v>
      </c>
      <c r="N367">
        <v>106</v>
      </c>
      <c r="O367">
        <v>34</v>
      </c>
      <c r="P367">
        <v>26</v>
      </c>
      <c r="Q367">
        <v>0.3</v>
      </c>
      <c r="R367">
        <v>0.33</v>
      </c>
      <c r="S367">
        <v>0.2</v>
      </c>
      <c r="T367">
        <v>18</v>
      </c>
      <c r="U367">
        <v>19</v>
      </c>
      <c r="V367">
        <v>21</v>
      </c>
      <c r="W367">
        <v>16</v>
      </c>
      <c r="X367">
        <v>16</v>
      </c>
      <c r="Y367">
        <v>17</v>
      </c>
      <c r="Z367">
        <v>19</v>
      </c>
      <c r="AA367">
        <v>19</v>
      </c>
      <c r="AB367">
        <v>18</v>
      </c>
      <c r="AC367">
        <v>16</v>
      </c>
      <c r="AD367">
        <v>20</v>
      </c>
      <c r="AE367">
        <v>27</v>
      </c>
      <c r="AF367">
        <v>24</v>
      </c>
      <c r="AG367">
        <v>25</v>
      </c>
      <c r="AH367">
        <v>25</v>
      </c>
      <c r="AI367">
        <v>17</v>
      </c>
      <c r="AJ367">
        <v>8</v>
      </c>
      <c r="AK367">
        <v>5</v>
      </c>
      <c r="AL367">
        <v>166</v>
      </c>
      <c r="AM367">
        <v>47.799999999999898</v>
      </c>
      <c r="AN367">
        <v>164</v>
      </c>
      <c r="AO367">
        <v>43.299999999999898</v>
      </c>
      <c r="AP367" s="2"/>
      <c r="AQ367" s="2"/>
      <c r="AR367" s="2"/>
      <c r="AS367" s="2">
        <v>28</v>
      </c>
      <c r="AT367" s="2">
        <v>284</v>
      </c>
      <c r="AU367" s="2">
        <v>0</v>
      </c>
      <c r="AV367" s="2">
        <v>3</v>
      </c>
      <c r="AW367" s="2">
        <v>6</v>
      </c>
      <c r="AX367" s="2">
        <v>1</v>
      </c>
      <c r="AY367" s="2">
        <v>0</v>
      </c>
      <c r="AZ367" s="2">
        <v>10</v>
      </c>
      <c r="BA367" s="2">
        <v>48</v>
      </c>
      <c r="BB367" s="2">
        <v>15</v>
      </c>
      <c r="BC367" s="2">
        <v>3</v>
      </c>
      <c r="BD367" s="2">
        <v>13</v>
      </c>
      <c r="BE367" s="2">
        <v>15</v>
      </c>
      <c r="BF367" s="2">
        <v>43</v>
      </c>
      <c r="BG367" s="2">
        <v>24</v>
      </c>
      <c r="BH367" s="2">
        <v>18</v>
      </c>
      <c r="BI367" s="2">
        <v>2</v>
      </c>
      <c r="BJ367" s="2">
        <v>7</v>
      </c>
      <c r="BK367" s="2">
        <v>60795</v>
      </c>
      <c r="BL367">
        <v>78144</v>
      </c>
      <c r="BN367" t="s">
        <v>115</v>
      </c>
      <c r="BO367">
        <v>21.6</v>
      </c>
      <c r="BP367">
        <v>15.1</v>
      </c>
      <c r="BQ367">
        <v>13</v>
      </c>
      <c r="BR367">
        <v>-0.34976011800000001</v>
      </c>
      <c r="BS367" t="s">
        <v>130</v>
      </c>
      <c r="BT367">
        <v>42</v>
      </c>
      <c r="BU367">
        <v>3.7999999999999999E-2</v>
      </c>
      <c r="BV367">
        <v>0.16600000000000001</v>
      </c>
      <c r="BW367">
        <v>0.161</v>
      </c>
      <c r="BX367">
        <v>0</v>
      </c>
      <c r="BY367">
        <v>0</v>
      </c>
      <c r="BZ367">
        <v>0</v>
      </c>
      <c r="CA367">
        <v>62.78</v>
      </c>
      <c r="CB367" t="s">
        <v>119</v>
      </c>
      <c r="CC367">
        <v>20581.694326858</v>
      </c>
      <c r="CD367">
        <v>18372395.576874599</v>
      </c>
      <c r="CL367">
        <v>0.48223350253807101</v>
      </c>
      <c r="CM367">
        <v>0.31137724550898199</v>
      </c>
      <c r="CN367">
        <v>0.42254861330822302</v>
      </c>
      <c r="CO367">
        <v>0.43137254901960798</v>
      </c>
      <c r="CP367">
        <v>0.04</v>
      </c>
      <c r="CQ367">
        <v>0.16876574307304801</v>
      </c>
      <c r="CR367">
        <v>0</v>
      </c>
      <c r="CS367">
        <v>0.33541666666666697</v>
      </c>
      <c r="DA367">
        <f t="shared" si="47"/>
        <v>0.13604560243492875</v>
      </c>
      <c r="DC367">
        <f>DA367</f>
        <v>0.13604560243492875</v>
      </c>
      <c r="DD367">
        <f t="shared" si="48"/>
        <v>0.41188297759372106</v>
      </c>
      <c r="DE367">
        <f t="shared" si="49"/>
        <v>0.40169515356989105</v>
      </c>
      <c r="DF367">
        <f t="shared" si="51"/>
        <v>0</v>
      </c>
      <c r="DG367">
        <f t="shared" si="50"/>
        <v>0.17924691866827325</v>
      </c>
    </row>
    <row r="368" spans="1:111" x14ac:dyDescent="0.3">
      <c r="A368">
        <v>240</v>
      </c>
      <c r="B368">
        <v>4181300</v>
      </c>
      <c r="C368" t="s">
        <v>605</v>
      </c>
      <c r="D368">
        <v>429</v>
      </c>
      <c r="E368">
        <v>402</v>
      </c>
      <c r="F368">
        <v>262</v>
      </c>
      <c r="G368">
        <v>27</v>
      </c>
      <c r="H368">
        <v>833.29999999999905</v>
      </c>
      <c r="I368">
        <v>203</v>
      </c>
      <c r="J368">
        <v>1.98</v>
      </c>
      <c r="K368">
        <v>107</v>
      </c>
      <c r="L368">
        <v>2.4500000000000002</v>
      </c>
      <c r="M368">
        <v>299</v>
      </c>
      <c r="N368">
        <v>144</v>
      </c>
      <c r="O368">
        <v>59</v>
      </c>
      <c r="P368">
        <v>96</v>
      </c>
      <c r="Q368">
        <v>0.32</v>
      </c>
      <c r="R368">
        <v>0.27</v>
      </c>
      <c r="S368">
        <v>0.88</v>
      </c>
      <c r="T368">
        <v>10</v>
      </c>
      <c r="U368">
        <v>12</v>
      </c>
      <c r="V368">
        <v>12</v>
      </c>
      <c r="W368">
        <v>13</v>
      </c>
      <c r="X368">
        <v>9</v>
      </c>
      <c r="Y368">
        <v>11</v>
      </c>
      <c r="Z368">
        <v>17</v>
      </c>
      <c r="AA368">
        <v>13</v>
      </c>
      <c r="AB368">
        <v>21</v>
      </c>
      <c r="AC368">
        <v>27</v>
      </c>
      <c r="AD368">
        <v>29</v>
      </c>
      <c r="AE368">
        <v>29</v>
      </c>
      <c r="AF368">
        <v>38</v>
      </c>
      <c r="AG368">
        <v>56</v>
      </c>
      <c r="AH368">
        <v>55</v>
      </c>
      <c r="AI368">
        <v>36</v>
      </c>
      <c r="AJ368">
        <v>23</v>
      </c>
      <c r="AK368">
        <v>18</v>
      </c>
      <c r="AL368">
        <v>213</v>
      </c>
      <c r="AM368">
        <v>60.399999999999899</v>
      </c>
      <c r="AN368">
        <v>216</v>
      </c>
      <c r="AO368">
        <v>62.6</v>
      </c>
      <c r="AP368" s="2"/>
      <c r="AQ368" s="2"/>
      <c r="AR368" s="2"/>
      <c r="AS368" s="2">
        <v>17</v>
      </c>
      <c r="AT368" s="2">
        <v>395</v>
      </c>
      <c r="AU368" s="2">
        <v>0</v>
      </c>
      <c r="AV368" s="2">
        <v>2</v>
      </c>
      <c r="AW368" s="2">
        <v>4</v>
      </c>
      <c r="AX368" s="2">
        <v>1</v>
      </c>
      <c r="AY368" s="2">
        <v>0</v>
      </c>
      <c r="AZ368" s="2">
        <v>10</v>
      </c>
      <c r="BA368" s="2">
        <v>34</v>
      </c>
      <c r="BB368" s="2">
        <v>19</v>
      </c>
      <c r="BC368" s="2">
        <v>14</v>
      </c>
      <c r="BD368" s="2">
        <v>18</v>
      </c>
      <c r="BE368" s="2">
        <v>39</v>
      </c>
      <c r="BF368" s="2">
        <v>49</v>
      </c>
      <c r="BG368" s="2">
        <v>37</v>
      </c>
      <c r="BH368" s="2">
        <v>23</v>
      </c>
      <c r="BI368" s="2">
        <v>0</v>
      </c>
      <c r="BJ368" s="2">
        <v>4</v>
      </c>
      <c r="BK368" s="2">
        <v>53978</v>
      </c>
      <c r="BL368">
        <v>63956</v>
      </c>
      <c r="BN368" t="s">
        <v>107</v>
      </c>
      <c r="BO368">
        <v>22.1999999999999</v>
      </c>
      <c r="BP368">
        <v>12.6999999999999</v>
      </c>
      <c r="BQ368">
        <v>12</v>
      </c>
      <c r="BR368">
        <v>-0.37869587799999999</v>
      </c>
      <c r="BS368" t="s">
        <v>149</v>
      </c>
      <c r="BT368">
        <v>51</v>
      </c>
      <c r="BU368">
        <v>6.5000000000000002E-2</v>
      </c>
      <c r="BV368">
        <v>0.34300000000000003</v>
      </c>
      <c r="BW368">
        <v>0.06</v>
      </c>
      <c r="BX368">
        <v>0</v>
      </c>
      <c r="BY368">
        <v>0</v>
      </c>
      <c r="BZ368">
        <v>0</v>
      </c>
      <c r="CA368">
        <v>60.409999999999897</v>
      </c>
      <c r="CB368" t="s">
        <v>119</v>
      </c>
      <c r="CC368">
        <v>25638.100720537201</v>
      </c>
      <c r="CD368">
        <v>14356470.6567945</v>
      </c>
      <c r="CL368">
        <v>0.512690355329949</v>
      </c>
      <c r="CM368">
        <v>0.16766467065868301</v>
      </c>
      <c r="CN368">
        <v>0.41346645386064002</v>
      </c>
      <c r="CO368">
        <v>0.60784313725490202</v>
      </c>
      <c r="CP368">
        <v>6.8421052631578994E-2</v>
      </c>
      <c r="CQ368">
        <v>0.39168765743073097</v>
      </c>
      <c r="CR368">
        <v>0</v>
      </c>
      <c r="CS368">
        <v>0.125</v>
      </c>
      <c r="DA368">
        <f t="shared" si="47"/>
        <v>0.14627717751557751</v>
      </c>
      <c r="DC368">
        <f>DA368</f>
        <v>0.14627717751557751</v>
      </c>
      <c r="DD368">
        <f t="shared" si="48"/>
        <v>0.42541615427604351</v>
      </c>
      <c r="DE368">
        <f t="shared" si="49"/>
        <v>0.42801974830141265</v>
      </c>
      <c r="DF368">
        <f t="shared" si="51"/>
        <v>0</v>
      </c>
      <c r="DG368">
        <f t="shared" si="50"/>
        <v>0.19143230860566338</v>
      </c>
    </row>
    <row r="369" spans="1:111" x14ac:dyDescent="0.3">
      <c r="A369">
        <v>241</v>
      </c>
      <c r="B369">
        <v>4181450</v>
      </c>
      <c r="C369" t="s">
        <v>607</v>
      </c>
      <c r="D369">
        <v>9058</v>
      </c>
      <c r="E369">
        <v>8656</v>
      </c>
      <c r="F369">
        <v>7252</v>
      </c>
      <c r="G369">
        <v>402</v>
      </c>
      <c r="H369">
        <v>4856.1000000000004</v>
      </c>
      <c r="I369">
        <v>2811</v>
      </c>
      <c r="J369">
        <v>3.08</v>
      </c>
      <c r="K369">
        <v>2097</v>
      </c>
      <c r="L369">
        <v>3.46</v>
      </c>
      <c r="M369">
        <v>3468</v>
      </c>
      <c r="N369">
        <v>2082</v>
      </c>
      <c r="O369">
        <v>729</v>
      </c>
      <c r="P369">
        <v>657</v>
      </c>
      <c r="Q369">
        <v>1.1399999999999999</v>
      </c>
      <c r="R369">
        <v>1.3</v>
      </c>
      <c r="S369">
        <v>1.05</v>
      </c>
      <c r="T369">
        <v>705</v>
      </c>
      <c r="U369">
        <v>695</v>
      </c>
      <c r="V369">
        <v>672</v>
      </c>
      <c r="W369">
        <v>609</v>
      </c>
      <c r="X369">
        <v>514</v>
      </c>
      <c r="Y369">
        <v>710</v>
      </c>
      <c r="Z369">
        <v>658</v>
      </c>
      <c r="AA369">
        <v>665</v>
      </c>
      <c r="AB369">
        <v>596</v>
      </c>
      <c r="AC369">
        <v>534</v>
      </c>
      <c r="AD369">
        <v>543</v>
      </c>
      <c r="AE369">
        <v>536</v>
      </c>
      <c r="AF369">
        <v>498</v>
      </c>
      <c r="AG369">
        <v>422</v>
      </c>
      <c r="AH369">
        <v>328</v>
      </c>
      <c r="AI369">
        <v>189</v>
      </c>
      <c r="AJ369">
        <v>112</v>
      </c>
      <c r="AK369">
        <v>71</v>
      </c>
      <c r="AL369">
        <v>4686</v>
      </c>
      <c r="AM369">
        <v>35.799999999999898</v>
      </c>
      <c r="AN369">
        <v>4371</v>
      </c>
      <c r="AO369">
        <v>33.700000000000003</v>
      </c>
      <c r="AP369" s="2">
        <v>6284</v>
      </c>
      <c r="AQ369" s="2">
        <v>9080</v>
      </c>
      <c r="AR369" s="2">
        <v>31</v>
      </c>
      <c r="AS369" s="2">
        <v>3186</v>
      </c>
      <c r="AT369" s="2">
        <v>5374</v>
      </c>
      <c r="AU369" s="2">
        <v>118</v>
      </c>
      <c r="AV369" s="2">
        <v>90</v>
      </c>
      <c r="AW369" s="2">
        <v>81</v>
      </c>
      <c r="AX369" s="2">
        <v>9</v>
      </c>
      <c r="AY369" s="2">
        <v>3</v>
      </c>
      <c r="AZ369" s="2">
        <v>198</v>
      </c>
      <c r="BA369" s="2">
        <v>3684</v>
      </c>
      <c r="BB369" s="2">
        <v>243</v>
      </c>
      <c r="BC369" s="2">
        <v>300</v>
      </c>
      <c r="BD369" s="2">
        <v>322</v>
      </c>
      <c r="BE369" s="2">
        <v>451</v>
      </c>
      <c r="BF369" s="2">
        <v>706</v>
      </c>
      <c r="BG369" s="2">
        <v>438</v>
      </c>
      <c r="BH369" s="2">
        <v>269</v>
      </c>
      <c r="BI369" s="2">
        <v>59</v>
      </c>
      <c r="BJ369" s="2">
        <v>22</v>
      </c>
      <c r="BK369" s="2">
        <v>51985</v>
      </c>
      <c r="BL369">
        <v>59677</v>
      </c>
      <c r="BN369" t="s">
        <v>115</v>
      </c>
      <c r="BO369">
        <v>20.5</v>
      </c>
      <c r="BP369">
        <v>16.3</v>
      </c>
      <c r="BQ369">
        <v>15</v>
      </c>
      <c r="BR369">
        <v>-9.0228085E-2</v>
      </c>
      <c r="BS369" t="s">
        <v>127</v>
      </c>
      <c r="BT369">
        <v>55</v>
      </c>
      <c r="BU369">
        <v>0.41499999999999998</v>
      </c>
      <c r="BV369">
        <v>0.53300000000000003</v>
      </c>
      <c r="BW369">
        <v>0.19500000000000001</v>
      </c>
      <c r="BX369">
        <v>8.7999999999999995E-2</v>
      </c>
      <c r="BY369">
        <v>91.79</v>
      </c>
      <c r="BZ369">
        <v>0</v>
      </c>
      <c r="CA369">
        <v>0</v>
      </c>
      <c r="CB369" t="s">
        <v>109</v>
      </c>
      <c r="CC369">
        <v>42125.643967296899</v>
      </c>
      <c r="CD369">
        <v>52019804.815702803</v>
      </c>
      <c r="CE369">
        <v>2</v>
      </c>
      <c r="CF369">
        <v>0.38500000000000001</v>
      </c>
      <c r="CG369">
        <v>0.95</v>
      </c>
      <c r="CH369">
        <v>5.5E-2</v>
      </c>
      <c r="CI369">
        <v>4.4999999999999997E-3</v>
      </c>
      <c r="CJ369">
        <v>2</v>
      </c>
      <c r="CK369">
        <v>10</v>
      </c>
      <c r="CL369">
        <v>0.42639593908629397</v>
      </c>
      <c r="CM369">
        <v>0.38323353293413198</v>
      </c>
      <c r="CN369">
        <v>0.50400876177024501</v>
      </c>
      <c r="CO369">
        <v>0.68627450980392202</v>
      </c>
      <c r="CP369">
        <v>0.43684210526315798</v>
      </c>
      <c r="CQ369">
        <v>0.63098236775818695</v>
      </c>
      <c r="CR369">
        <v>0.38260869565217398</v>
      </c>
      <c r="CS369">
        <v>0.40625</v>
      </c>
      <c r="CT369">
        <v>0.5</v>
      </c>
      <c r="CU369">
        <v>0.55833333333333302</v>
      </c>
      <c r="CV369">
        <v>1</v>
      </c>
      <c r="CW369">
        <v>1.219512195122E-2</v>
      </c>
      <c r="CX369">
        <v>5.056179775281E-3</v>
      </c>
      <c r="CY369">
        <v>1</v>
      </c>
      <c r="CZ369">
        <f>AVERAGE(CU369,CV369,CX369)</f>
        <v>0.52112983770287136</v>
      </c>
      <c r="DA369">
        <f t="shared" si="47"/>
        <v>0.4641707921683797</v>
      </c>
      <c r="DB369">
        <f>AVERAGE(CZ369:DA369)</f>
        <v>0.4926503149356255</v>
      </c>
      <c r="DC369">
        <f>(DB369-DB$381)/DB$383</f>
        <v>0.61114199498647548</v>
      </c>
      <c r="DD369">
        <f t="shared" si="48"/>
        <v>0.49997818589864823</v>
      </c>
      <c r="DE369">
        <f t="shared" si="49"/>
        <v>0.57305703783801276</v>
      </c>
      <c r="DF369">
        <f t="shared" si="51"/>
        <v>0.74263333333333337</v>
      </c>
      <c r="DG369">
        <f t="shared" si="50"/>
        <v>0.6422774553859405</v>
      </c>
    </row>
    <row r="370" spans="1:111" x14ac:dyDescent="0.3">
      <c r="A370">
        <v>242</v>
      </c>
      <c r="B370">
        <v>4182350</v>
      </c>
      <c r="C370" t="s">
        <v>609</v>
      </c>
      <c r="D370">
        <v>2690</v>
      </c>
      <c r="E370">
        <v>2680</v>
      </c>
      <c r="F370">
        <v>2182</v>
      </c>
      <c r="G370">
        <v>10</v>
      </c>
      <c r="H370">
        <v>2835.8</v>
      </c>
      <c r="I370">
        <v>923</v>
      </c>
      <c r="J370">
        <v>2.9</v>
      </c>
      <c r="K370">
        <v>664</v>
      </c>
      <c r="L370">
        <v>3.29</v>
      </c>
      <c r="M370">
        <v>1016</v>
      </c>
      <c r="N370">
        <v>632</v>
      </c>
      <c r="O370">
        <v>291</v>
      </c>
      <c r="P370">
        <v>93</v>
      </c>
      <c r="Q370">
        <v>2.5</v>
      </c>
      <c r="R370">
        <v>2.4500000000000002</v>
      </c>
      <c r="S370">
        <v>2.48</v>
      </c>
      <c r="T370">
        <v>174</v>
      </c>
      <c r="U370">
        <v>180</v>
      </c>
      <c r="V370">
        <v>174</v>
      </c>
      <c r="W370">
        <v>170</v>
      </c>
      <c r="X370">
        <v>163</v>
      </c>
      <c r="Y370">
        <v>201</v>
      </c>
      <c r="Z370">
        <v>176</v>
      </c>
      <c r="AA370">
        <v>177</v>
      </c>
      <c r="AB370">
        <v>157</v>
      </c>
      <c r="AC370">
        <v>141</v>
      </c>
      <c r="AD370">
        <v>152</v>
      </c>
      <c r="AE370">
        <v>175</v>
      </c>
      <c r="AF370">
        <v>177</v>
      </c>
      <c r="AG370">
        <v>153</v>
      </c>
      <c r="AH370">
        <v>139</v>
      </c>
      <c r="AI370">
        <v>94</v>
      </c>
      <c r="AJ370">
        <v>50</v>
      </c>
      <c r="AK370">
        <v>38</v>
      </c>
      <c r="AL370">
        <v>1352</v>
      </c>
      <c r="AM370">
        <v>36</v>
      </c>
      <c r="AN370">
        <v>1339</v>
      </c>
      <c r="AO370">
        <v>40.200000000000003</v>
      </c>
      <c r="AP370" s="2">
        <v>2191</v>
      </c>
      <c r="AQ370" s="2">
        <v>2623</v>
      </c>
      <c r="AR370" s="2">
        <v>16</v>
      </c>
      <c r="AS370" s="2">
        <v>189</v>
      </c>
      <c r="AT370" s="2">
        <v>2104</v>
      </c>
      <c r="AU370" s="2">
        <v>26</v>
      </c>
      <c r="AV370" s="2">
        <v>193</v>
      </c>
      <c r="AW370" s="2">
        <v>5</v>
      </c>
      <c r="AX370" s="2">
        <v>12</v>
      </c>
      <c r="AY370" s="2">
        <v>1</v>
      </c>
      <c r="AZ370" s="2">
        <v>160</v>
      </c>
      <c r="BA370" s="2">
        <v>586</v>
      </c>
      <c r="BB370" s="2">
        <v>109</v>
      </c>
      <c r="BC370" s="2">
        <v>67</v>
      </c>
      <c r="BD370" s="2">
        <v>78</v>
      </c>
      <c r="BE370" s="2">
        <v>127</v>
      </c>
      <c r="BF370" s="2">
        <v>280</v>
      </c>
      <c r="BG370" s="2">
        <v>78</v>
      </c>
      <c r="BH370" s="2">
        <v>139</v>
      </c>
      <c r="BI370" s="2">
        <v>42</v>
      </c>
      <c r="BJ370" s="2">
        <v>4</v>
      </c>
      <c r="BK370" s="2">
        <v>54728</v>
      </c>
      <c r="BL370">
        <v>63570</v>
      </c>
      <c r="BN370" t="s">
        <v>107</v>
      </c>
      <c r="BO370">
        <v>23.1</v>
      </c>
      <c r="BP370">
        <v>18.1999999999999</v>
      </c>
      <c r="BQ370">
        <v>8</v>
      </c>
      <c r="BR370">
        <v>-0.57931602699999996</v>
      </c>
      <c r="BS370" t="s">
        <v>124</v>
      </c>
      <c r="BT370">
        <v>46</v>
      </c>
      <c r="BU370">
        <v>0.17199999999999999</v>
      </c>
      <c r="BV370">
        <v>0.434</v>
      </c>
      <c r="BW370">
        <v>8.6999999999999994E-2</v>
      </c>
      <c r="BX370">
        <v>5.0000000000000001E-3</v>
      </c>
      <c r="BY370">
        <v>0</v>
      </c>
      <c r="BZ370">
        <v>0</v>
      </c>
      <c r="CA370">
        <v>67.939999999999898</v>
      </c>
      <c r="CB370" t="s">
        <v>119</v>
      </c>
      <c r="CC370">
        <v>27064.315754768599</v>
      </c>
      <c r="CD370">
        <v>27598518.389014401</v>
      </c>
      <c r="CE370">
        <v>2</v>
      </c>
      <c r="CF370">
        <v>0.05</v>
      </c>
      <c r="CG370">
        <v>0.95</v>
      </c>
      <c r="CH370">
        <v>0.17</v>
      </c>
      <c r="CI370">
        <v>0.22</v>
      </c>
      <c r="CJ370">
        <v>1</v>
      </c>
      <c r="CK370">
        <v>8</v>
      </c>
      <c r="CL370">
        <v>0.55837563451776695</v>
      </c>
      <c r="CM370">
        <v>0.49700598802395202</v>
      </c>
      <c r="CN370">
        <v>0.35049716666666703</v>
      </c>
      <c r="CO370">
        <v>0.50980392156862697</v>
      </c>
      <c r="CP370">
        <v>0.18105263157894699</v>
      </c>
      <c r="CQ370">
        <v>0.506297229219144</v>
      </c>
      <c r="CR370">
        <v>2.1739130434783E-2</v>
      </c>
      <c r="CS370">
        <v>0.18124999999999999</v>
      </c>
      <c r="CT370">
        <v>0.5</v>
      </c>
      <c r="CU370">
        <v>0</v>
      </c>
      <c r="CV370">
        <v>1</v>
      </c>
      <c r="CW370">
        <v>0.292682926829268</v>
      </c>
      <c r="CX370">
        <v>0.24719101123595499</v>
      </c>
      <c r="CY370">
        <v>0.8</v>
      </c>
      <c r="CZ370">
        <f>AVERAGE(CU370,CV370,CX370)</f>
        <v>0.41573033707865165</v>
      </c>
      <c r="DA370">
        <f t="shared" si="47"/>
        <v>0.22258474780821852</v>
      </c>
      <c r="DB370">
        <f>AVERAGE(CZ370:DA370)</f>
        <v>0.31915754244343508</v>
      </c>
      <c r="DC370">
        <f>(DB370-DB$381)/DB$383</f>
        <v>0.36970369399569603</v>
      </c>
      <c r="DD370">
        <f t="shared" si="48"/>
        <v>0.47892067769425323</v>
      </c>
      <c r="DE370">
        <f t="shared" si="49"/>
        <v>0.53209619157488253</v>
      </c>
      <c r="DF370">
        <f t="shared" si="51"/>
        <v>0.32</v>
      </c>
      <c r="DG370">
        <f t="shared" si="50"/>
        <v>0.40726662852352619</v>
      </c>
    </row>
    <row r="371" spans="1:111" x14ac:dyDescent="0.3">
      <c r="A371">
        <v>243</v>
      </c>
      <c r="B371">
        <v>4182450</v>
      </c>
      <c r="C371" t="s">
        <v>611</v>
      </c>
      <c r="D371">
        <v>1144</v>
      </c>
      <c r="E371">
        <v>1144</v>
      </c>
      <c r="F371">
        <v>878</v>
      </c>
      <c r="G371">
        <v>0</v>
      </c>
      <c r="H371">
        <v>101</v>
      </c>
      <c r="I371">
        <v>488</v>
      </c>
      <c r="J371">
        <v>2.34</v>
      </c>
      <c r="K371">
        <v>316</v>
      </c>
      <c r="L371">
        <v>2.78</v>
      </c>
      <c r="M371">
        <v>531</v>
      </c>
      <c r="N371">
        <v>379</v>
      </c>
      <c r="O371">
        <v>108</v>
      </c>
      <c r="P371">
        <v>43</v>
      </c>
      <c r="Q371">
        <v>0.57999999999999996</v>
      </c>
      <c r="R371">
        <v>0.66</v>
      </c>
      <c r="S371">
        <v>0.28999999999999998</v>
      </c>
      <c r="T371">
        <v>45</v>
      </c>
      <c r="U371">
        <v>48</v>
      </c>
      <c r="V371">
        <v>54</v>
      </c>
      <c r="W371">
        <v>60</v>
      </c>
      <c r="X371">
        <v>41</v>
      </c>
      <c r="Y371">
        <v>42</v>
      </c>
      <c r="Z371">
        <v>51</v>
      </c>
      <c r="AA371">
        <v>52</v>
      </c>
      <c r="AB371">
        <v>70</v>
      </c>
      <c r="AC371">
        <v>58</v>
      </c>
      <c r="AD371">
        <v>74</v>
      </c>
      <c r="AE371">
        <v>79</v>
      </c>
      <c r="AF371">
        <v>105</v>
      </c>
      <c r="AG371">
        <v>125</v>
      </c>
      <c r="AH371">
        <v>107</v>
      </c>
      <c r="AI371">
        <v>69</v>
      </c>
      <c r="AJ371">
        <v>38</v>
      </c>
      <c r="AK371">
        <v>24</v>
      </c>
      <c r="AL371">
        <v>587</v>
      </c>
      <c r="AM371">
        <v>52.7</v>
      </c>
      <c r="AN371">
        <v>555</v>
      </c>
      <c r="AO371">
        <v>54.1</v>
      </c>
      <c r="AP371" s="2"/>
      <c r="AQ371" s="2"/>
      <c r="AR371" s="2"/>
      <c r="AS371" s="2">
        <v>57</v>
      </c>
      <c r="AT371" s="2">
        <v>1012</v>
      </c>
      <c r="AU371" s="2">
        <v>5</v>
      </c>
      <c r="AV371" s="2">
        <v>22</v>
      </c>
      <c r="AW371" s="2">
        <v>10</v>
      </c>
      <c r="AX371" s="2">
        <v>0</v>
      </c>
      <c r="AY371" s="2">
        <v>5</v>
      </c>
      <c r="AZ371" s="2">
        <v>34</v>
      </c>
      <c r="BA371" s="2">
        <v>132</v>
      </c>
      <c r="BB371" s="2">
        <v>69</v>
      </c>
      <c r="BC371" s="2">
        <v>67</v>
      </c>
      <c r="BD371" s="2">
        <v>53</v>
      </c>
      <c r="BE371" s="2">
        <v>88</v>
      </c>
      <c r="BF371" s="2">
        <v>98</v>
      </c>
      <c r="BG371" s="2">
        <v>52</v>
      </c>
      <c r="BH371" s="2">
        <v>44</v>
      </c>
      <c r="BI371" s="2">
        <v>7</v>
      </c>
      <c r="BJ371" s="2">
        <v>11</v>
      </c>
      <c r="BK371" s="2">
        <v>43185</v>
      </c>
      <c r="BL371">
        <v>56779</v>
      </c>
      <c r="BN371" t="s">
        <v>115</v>
      </c>
      <c r="BO371">
        <v>24.899999999999899</v>
      </c>
      <c r="BP371">
        <v>16.1999999999999</v>
      </c>
      <c r="BQ371">
        <v>31</v>
      </c>
      <c r="BR371">
        <v>1.0752776862</v>
      </c>
      <c r="BS371" t="s">
        <v>198</v>
      </c>
      <c r="BT371">
        <v>50</v>
      </c>
      <c r="BU371">
        <v>0.24099999999999999</v>
      </c>
      <c r="BV371">
        <v>0.66500000000000004</v>
      </c>
      <c r="BW371">
        <v>0.128</v>
      </c>
      <c r="BX371">
        <v>5.1999999999999998E-2</v>
      </c>
      <c r="BY371">
        <v>74.150000000000006</v>
      </c>
      <c r="BZ371">
        <v>0</v>
      </c>
      <c r="CA371">
        <v>0</v>
      </c>
      <c r="CB371" t="s">
        <v>119</v>
      </c>
      <c r="CC371">
        <v>105709.89837803799</v>
      </c>
      <c r="CD371">
        <v>315945077.61020201</v>
      </c>
      <c r="CE371">
        <v>3</v>
      </c>
      <c r="CF371">
        <v>0.05</v>
      </c>
      <c r="CG371">
        <v>0.95</v>
      </c>
      <c r="CH371">
        <v>0.19</v>
      </c>
      <c r="CI371">
        <v>0.03</v>
      </c>
      <c r="CJ371">
        <v>1</v>
      </c>
      <c r="CK371">
        <v>0</v>
      </c>
      <c r="CL371">
        <v>0.64974619289340096</v>
      </c>
      <c r="CM371">
        <v>0.37724550898203602</v>
      </c>
      <c r="CN371">
        <v>0.86982978223477703</v>
      </c>
      <c r="CO371">
        <v>0.58823529411764697</v>
      </c>
      <c r="CP371">
        <v>0.25368421052631601</v>
      </c>
      <c r="CQ371">
        <v>0.79722921914357703</v>
      </c>
      <c r="CR371">
        <v>0.22608695652173899</v>
      </c>
      <c r="CS371">
        <v>0.266666666666667</v>
      </c>
      <c r="CT371">
        <v>0</v>
      </c>
      <c r="CU371">
        <v>0</v>
      </c>
      <c r="CV371">
        <v>1</v>
      </c>
      <c r="CW371">
        <v>0.34146341463414598</v>
      </c>
      <c r="CX371">
        <v>3.3707865168538999E-2</v>
      </c>
      <c r="CY371">
        <v>0</v>
      </c>
      <c r="CZ371">
        <f>AVERAGE(CU371,CV371,CX371)</f>
        <v>0.34456928838951301</v>
      </c>
      <c r="DA371">
        <f t="shared" si="47"/>
        <v>0.38591676321457474</v>
      </c>
      <c r="DB371">
        <f>AVERAGE(CZ371:DA371)</f>
        <v>0.36524302580204387</v>
      </c>
      <c r="DC371">
        <f>(DB371-DB$381)/DB$383</f>
        <v>0.43383778236495191</v>
      </c>
      <c r="DD371">
        <f t="shared" si="48"/>
        <v>0.62126419455696524</v>
      </c>
      <c r="DE371">
        <f t="shared" si="49"/>
        <v>0.80898132224527819</v>
      </c>
      <c r="DF371">
        <f t="shared" si="51"/>
        <v>0.24716666666666667</v>
      </c>
      <c r="DG371">
        <f t="shared" si="50"/>
        <v>0.49666192375896562</v>
      </c>
    </row>
    <row r="372" spans="1:111" x14ac:dyDescent="0.3">
      <c r="A372">
        <v>244</v>
      </c>
      <c r="B372">
        <v>4182800</v>
      </c>
      <c r="C372" t="s">
        <v>613</v>
      </c>
      <c r="D372">
        <v>25667</v>
      </c>
      <c r="E372">
        <v>24221</v>
      </c>
      <c r="F372">
        <v>18304</v>
      </c>
      <c r="G372">
        <v>1446</v>
      </c>
      <c r="H372">
        <v>3528.4</v>
      </c>
      <c r="I372">
        <v>10514</v>
      </c>
      <c r="J372">
        <v>2.2999999999999998</v>
      </c>
      <c r="K372">
        <v>6181</v>
      </c>
      <c r="L372">
        <v>2.96</v>
      </c>
      <c r="M372">
        <v>11202</v>
      </c>
      <c r="N372">
        <v>5721</v>
      </c>
      <c r="O372">
        <v>4794</v>
      </c>
      <c r="P372">
        <v>688</v>
      </c>
      <c r="Q372">
        <v>2.4700000000000002</v>
      </c>
      <c r="R372">
        <v>2.62</v>
      </c>
      <c r="S372">
        <v>2.5499999999999998</v>
      </c>
      <c r="T372">
        <v>1485</v>
      </c>
      <c r="U372">
        <v>1407</v>
      </c>
      <c r="V372">
        <v>1370</v>
      </c>
      <c r="W372">
        <v>1411</v>
      </c>
      <c r="X372">
        <v>1860</v>
      </c>
      <c r="Y372">
        <v>2317</v>
      </c>
      <c r="Z372">
        <v>2049</v>
      </c>
      <c r="AA372">
        <v>1937</v>
      </c>
      <c r="AB372">
        <v>1693</v>
      </c>
      <c r="AC372">
        <v>1483</v>
      </c>
      <c r="AD372">
        <v>1442</v>
      </c>
      <c r="AE372">
        <v>1492</v>
      </c>
      <c r="AF372">
        <v>1482</v>
      </c>
      <c r="AG372">
        <v>1277</v>
      </c>
      <c r="AH372">
        <v>1098</v>
      </c>
      <c r="AI372">
        <v>732</v>
      </c>
      <c r="AJ372">
        <v>434</v>
      </c>
      <c r="AK372">
        <v>700</v>
      </c>
      <c r="AL372">
        <v>12135</v>
      </c>
      <c r="AM372">
        <v>36.200000000000003</v>
      </c>
      <c r="AN372">
        <v>13534</v>
      </c>
      <c r="AO372">
        <v>38.5</v>
      </c>
      <c r="AP372" s="2">
        <v>18318</v>
      </c>
      <c r="AQ372" s="2">
        <v>25618</v>
      </c>
      <c r="AR372" s="2">
        <v>28</v>
      </c>
      <c r="AS372" s="2">
        <v>3506</v>
      </c>
      <c r="AT372" s="2">
        <v>19257</v>
      </c>
      <c r="AU372" s="2">
        <v>436</v>
      </c>
      <c r="AV372" s="2">
        <v>181</v>
      </c>
      <c r="AW372" s="2">
        <v>1306</v>
      </c>
      <c r="AX372" s="2">
        <v>124</v>
      </c>
      <c r="AY372" s="2">
        <v>21</v>
      </c>
      <c r="AZ372" s="2">
        <v>836</v>
      </c>
      <c r="BA372" s="2">
        <v>6410</v>
      </c>
      <c r="BB372" s="2">
        <v>888</v>
      </c>
      <c r="BC372" s="2">
        <v>522</v>
      </c>
      <c r="BD372" s="2">
        <v>787</v>
      </c>
      <c r="BE372" s="2">
        <v>979</v>
      </c>
      <c r="BF372" s="2">
        <v>2146</v>
      </c>
      <c r="BG372" s="2">
        <v>1073</v>
      </c>
      <c r="BH372" s="2">
        <v>1944</v>
      </c>
      <c r="BI372" s="2">
        <v>944</v>
      </c>
      <c r="BJ372" s="2">
        <v>1232</v>
      </c>
      <c r="BK372" s="2">
        <v>73923</v>
      </c>
      <c r="BL372">
        <v>105684</v>
      </c>
      <c r="BN372" t="s">
        <v>107</v>
      </c>
      <c r="BO372">
        <v>15.3</v>
      </c>
      <c r="BP372">
        <v>13</v>
      </c>
      <c r="BQ372">
        <v>4</v>
      </c>
      <c r="BR372">
        <v>-1.285306879</v>
      </c>
      <c r="BS372" t="s">
        <v>143</v>
      </c>
      <c r="BT372">
        <v>69</v>
      </c>
      <c r="BU372">
        <v>0.22700000000000001</v>
      </c>
      <c r="BV372">
        <v>0.23400000000000001</v>
      </c>
      <c r="BW372">
        <v>3.2000000000000001E-2</v>
      </c>
      <c r="BX372">
        <v>2.3E-2</v>
      </c>
      <c r="BY372">
        <v>0</v>
      </c>
      <c r="BZ372">
        <v>0</v>
      </c>
      <c r="CA372">
        <v>69.67</v>
      </c>
      <c r="CB372" t="s">
        <v>109</v>
      </c>
      <c r="CC372">
        <v>100736.00327012</v>
      </c>
      <c r="CD372">
        <v>208533106.234561</v>
      </c>
      <c r="CE372">
        <v>2.1666666666666599</v>
      </c>
      <c r="CF372">
        <v>0.12666666666666701</v>
      </c>
      <c r="CG372">
        <v>0.31</v>
      </c>
      <c r="CH372">
        <v>0.28166666666666701</v>
      </c>
      <c r="CI372">
        <v>7.6666666666670002E-3</v>
      </c>
      <c r="CJ372">
        <v>6</v>
      </c>
      <c r="CK372">
        <v>0</v>
      </c>
      <c r="CL372">
        <v>0.16243654822334999</v>
      </c>
      <c r="CM372">
        <v>0.18562874251497</v>
      </c>
      <c r="CN372">
        <v>0.128905562146893</v>
      </c>
      <c r="CO372">
        <v>0.96078431372549</v>
      </c>
      <c r="CP372">
        <v>0.23894736842105299</v>
      </c>
      <c r="CQ372">
        <v>0.25440806045340097</v>
      </c>
      <c r="CR372">
        <v>0.1</v>
      </c>
      <c r="CS372">
        <v>6.6666666666666999E-2</v>
      </c>
      <c r="CT372">
        <v>0.41666666666666702</v>
      </c>
      <c r="CU372">
        <v>0.12777777777777799</v>
      </c>
      <c r="CV372">
        <v>0.28888888888888897</v>
      </c>
      <c r="CW372">
        <v>0.56504065040650397</v>
      </c>
      <c r="CX372">
        <v>8.6142322097380007E-3</v>
      </c>
      <c r="CY372">
        <v>0</v>
      </c>
      <c r="CZ372">
        <f>AVERAGE(CU372,CV372,CX372)</f>
        <v>0.14176029962546832</v>
      </c>
      <c r="DA372">
        <f t="shared" si="47"/>
        <v>0.16500552388528023</v>
      </c>
      <c r="DB372">
        <f>AVERAGE(CZ372:DA372)</f>
        <v>0.15338291175537427</v>
      </c>
      <c r="DC372">
        <f>(DB372-DB$381)/DB$383</f>
        <v>0.13900621532982838</v>
      </c>
      <c r="DD372">
        <f t="shared" si="48"/>
        <v>0.35943879165267578</v>
      </c>
      <c r="DE372">
        <f t="shared" si="49"/>
        <v>0.29968126774470011</v>
      </c>
      <c r="DF372">
        <f t="shared" si="51"/>
        <v>9.3333333333333338E-2</v>
      </c>
      <c r="DG372">
        <f t="shared" si="50"/>
        <v>0.17734027213595394</v>
      </c>
    </row>
    <row r="373" spans="1:111" x14ac:dyDescent="0.3">
      <c r="A373">
        <v>245</v>
      </c>
      <c r="B373">
        <v>4182850</v>
      </c>
      <c r="C373" t="s">
        <v>615</v>
      </c>
      <c r="D373">
        <v>739</v>
      </c>
      <c r="E373">
        <v>736</v>
      </c>
      <c r="F373">
        <v>596</v>
      </c>
      <c r="G373">
        <v>3</v>
      </c>
      <c r="H373">
        <v>149.099999999999</v>
      </c>
      <c r="I373">
        <v>303</v>
      </c>
      <c r="J373">
        <v>2.4300000000000002</v>
      </c>
      <c r="K373">
        <v>215</v>
      </c>
      <c r="L373">
        <v>2.77</v>
      </c>
      <c r="M373">
        <v>318</v>
      </c>
      <c r="N373">
        <v>256</v>
      </c>
      <c r="O373">
        <v>47</v>
      </c>
      <c r="P373">
        <v>15</v>
      </c>
      <c r="Q373">
        <v>0.77</v>
      </c>
      <c r="R373">
        <v>0.83</v>
      </c>
      <c r="S373">
        <v>1.1000000000000001</v>
      </c>
      <c r="T373">
        <v>18</v>
      </c>
      <c r="U373">
        <v>23</v>
      </c>
      <c r="V373">
        <v>31</v>
      </c>
      <c r="W373">
        <v>33</v>
      </c>
      <c r="X373">
        <v>22</v>
      </c>
      <c r="Y373">
        <v>31</v>
      </c>
      <c r="Z373">
        <v>33</v>
      </c>
      <c r="AA373">
        <v>30</v>
      </c>
      <c r="AB373">
        <v>30</v>
      </c>
      <c r="AC373">
        <v>36</v>
      </c>
      <c r="AD373">
        <v>54</v>
      </c>
      <c r="AE373">
        <v>78</v>
      </c>
      <c r="AF373">
        <v>87</v>
      </c>
      <c r="AG373">
        <v>84</v>
      </c>
      <c r="AH373">
        <v>63</v>
      </c>
      <c r="AI373">
        <v>39</v>
      </c>
      <c r="AJ373">
        <v>26</v>
      </c>
      <c r="AK373">
        <v>21</v>
      </c>
      <c r="AL373">
        <v>373</v>
      </c>
      <c r="AM373">
        <v>56.7</v>
      </c>
      <c r="AN373">
        <v>366</v>
      </c>
      <c r="AO373">
        <v>57</v>
      </c>
      <c r="AP373" s="2"/>
      <c r="AQ373" s="2"/>
      <c r="AR373" s="2"/>
      <c r="AS373" s="2">
        <v>33</v>
      </c>
      <c r="AT373" s="2">
        <v>668</v>
      </c>
      <c r="AU373" s="2">
        <v>2</v>
      </c>
      <c r="AV373" s="2">
        <v>11</v>
      </c>
      <c r="AW373" s="2">
        <v>3</v>
      </c>
      <c r="AX373" s="2">
        <v>0</v>
      </c>
      <c r="AY373" s="2">
        <v>0</v>
      </c>
      <c r="AZ373" s="2">
        <v>22</v>
      </c>
      <c r="BA373" s="2">
        <v>71</v>
      </c>
      <c r="BB373" s="2">
        <v>40</v>
      </c>
      <c r="BC373" s="2">
        <v>8</v>
      </c>
      <c r="BD373" s="2">
        <v>21</v>
      </c>
      <c r="BE373" s="2">
        <v>36</v>
      </c>
      <c r="BF373" s="2">
        <v>75</v>
      </c>
      <c r="BG373" s="2">
        <v>54</v>
      </c>
      <c r="BH373" s="2">
        <v>33</v>
      </c>
      <c r="BI373" s="2">
        <v>11</v>
      </c>
      <c r="BJ373" s="2">
        <v>24</v>
      </c>
      <c r="BK373" s="2">
        <v>62617</v>
      </c>
      <c r="BL373">
        <v>87714</v>
      </c>
      <c r="BN373" t="s">
        <v>115</v>
      </c>
      <c r="BO373">
        <v>19.3</v>
      </c>
      <c r="BP373">
        <v>14</v>
      </c>
      <c r="BQ373">
        <v>15</v>
      </c>
      <c r="BR373">
        <v>-9.0228085E-2</v>
      </c>
      <c r="BS373" t="s">
        <v>127</v>
      </c>
      <c r="BT373">
        <v>39</v>
      </c>
      <c r="BU373">
        <v>0.17399999999999999</v>
      </c>
      <c r="BV373">
        <v>0.14899999999999999</v>
      </c>
      <c r="BW373">
        <v>3.4000000000000002E-2</v>
      </c>
      <c r="BX373">
        <v>0</v>
      </c>
      <c r="BY373">
        <v>91.569999999999894</v>
      </c>
      <c r="BZ373">
        <v>0</v>
      </c>
      <c r="CA373">
        <v>0</v>
      </c>
      <c r="CB373" t="s">
        <v>119</v>
      </c>
      <c r="CC373">
        <v>67623.570845066599</v>
      </c>
      <c r="CD373">
        <v>138273612.69875699</v>
      </c>
      <c r="CL373">
        <v>0.365482233502538</v>
      </c>
      <c r="CM373">
        <v>0.245508982035928</v>
      </c>
      <c r="CN373">
        <v>0.50400876177024501</v>
      </c>
      <c r="CO373">
        <v>0.37254901960784298</v>
      </c>
      <c r="CP373">
        <v>0.18315789473684199</v>
      </c>
      <c r="CQ373">
        <v>0.14735516372796001</v>
      </c>
      <c r="CR373">
        <v>0</v>
      </c>
      <c r="CS373">
        <v>7.0833333333332998E-2</v>
      </c>
      <c r="DA373">
        <f t="shared" si="47"/>
        <v>0.10033659794953376</v>
      </c>
      <c r="DC373">
        <f>DA373</f>
        <v>0.10033659794953376</v>
      </c>
      <c r="DD373">
        <f t="shared" si="48"/>
        <v>0.37188724922913846</v>
      </c>
      <c r="DE373">
        <f t="shared" si="49"/>
        <v>0.32389587813702392</v>
      </c>
      <c r="DF373">
        <f t="shared" si="51"/>
        <v>0.45784999999999948</v>
      </c>
      <c r="DG373">
        <f t="shared" si="50"/>
        <v>0.29402749202885237</v>
      </c>
    </row>
    <row r="374" spans="1:111" x14ac:dyDescent="0.3">
      <c r="A374">
        <v>246</v>
      </c>
      <c r="B374">
        <v>4183050</v>
      </c>
      <c r="C374" t="s">
        <v>617</v>
      </c>
      <c r="D374">
        <v>401</v>
      </c>
      <c r="E374">
        <v>391</v>
      </c>
      <c r="F374">
        <v>279</v>
      </c>
      <c r="G374">
        <v>10</v>
      </c>
      <c r="H374">
        <v>150</v>
      </c>
      <c r="I374">
        <v>209</v>
      </c>
      <c r="J374">
        <v>1.87</v>
      </c>
      <c r="K374">
        <v>118</v>
      </c>
      <c r="L374">
        <v>2.36</v>
      </c>
      <c r="M374">
        <v>284</v>
      </c>
      <c r="N374">
        <v>150</v>
      </c>
      <c r="O374">
        <v>59</v>
      </c>
      <c r="P374">
        <v>75</v>
      </c>
      <c r="Q374">
        <v>0.43</v>
      </c>
      <c r="R374">
        <v>0.53</v>
      </c>
      <c r="S374">
        <v>0.79</v>
      </c>
      <c r="T374">
        <v>11</v>
      </c>
      <c r="U374">
        <v>11</v>
      </c>
      <c r="V374">
        <v>16</v>
      </c>
      <c r="W374">
        <v>7</v>
      </c>
      <c r="X374">
        <v>13</v>
      </c>
      <c r="Y374">
        <v>16</v>
      </c>
      <c r="Z374">
        <v>21</v>
      </c>
      <c r="AA374">
        <v>18</v>
      </c>
      <c r="AB374">
        <v>16</v>
      </c>
      <c r="AC374">
        <v>9</v>
      </c>
      <c r="AD374">
        <v>19</v>
      </c>
      <c r="AE374">
        <v>24</v>
      </c>
      <c r="AF374">
        <v>40</v>
      </c>
      <c r="AG374">
        <v>49</v>
      </c>
      <c r="AH374">
        <v>43</v>
      </c>
      <c r="AI374">
        <v>41</v>
      </c>
      <c r="AJ374">
        <v>25</v>
      </c>
      <c r="AK374">
        <v>21</v>
      </c>
      <c r="AL374">
        <v>217</v>
      </c>
      <c r="AM374">
        <v>61.7</v>
      </c>
      <c r="AN374">
        <v>183</v>
      </c>
      <c r="AO374">
        <v>63.2</v>
      </c>
      <c r="AP374" s="2">
        <v>207</v>
      </c>
      <c r="AQ374" s="2">
        <v>395</v>
      </c>
      <c r="AR374" s="2">
        <v>48</v>
      </c>
      <c r="AS374" s="2">
        <v>33</v>
      </c>
      <c r="AT374" s="2">
        <v>354</v>
      </c>
      <c r="AU374" s="2">
        <v>0</v>
      </c>
      <c r="AV374" s="2">
        <v>1</v>
      </c>
      <c r="AW374" s="2">
        <v>6</v>
      </c>
      <c r="AX374" s="2">
        <v>0</v>
      </c>
      <c r="AY374" s="2">
        <v>1</v>
      </c>
      <c r="AZ374" s="2">
        <v>6</v>
      </c>
      <c r="BA374" s="2">
        <v>47</v>
      </c>
      <c r="BB374" s="2">
        <v>28</v>
      </c>
      <c r="BC374" s="2">
        <v>1</v>
      </c>
      <c r="BD374" s="2">
        <v>57</v>
      </c>
      <c r="BE374" s="2">
        <v>41</v>
      </c>
      <c r="BF374" s="2">
        <v>38</v>
      </c>
      <c r="BG374" s="2">
        <v>1</v>
      </c>
      <c r="BH374" s="2">
        <v>43</v>
      </c>
      <c r="BI374" s="2">
        <v>1</v>
      </c>
      <c r="BJ374" s="2">
        <v>0</v>
      </c>
      <c r="BK374" s="2">
        <v>40574</v>
      </c>
      <c r="BL374">
        <v>53357</v>
      </c>
      <c r="BN374" t="s">
        <v>115</v>
      </c>
      <c r="BO374">
        <v>23.8</v>
      </c>
      <c r="BP374">
        <v>13.3</v>
      </c>
      <c r="BQ374">
        <v>30</v>
      </c>
      <c r="BR374">
        <v>0.98500169599999998</v>
      </c>
      <c r="BS374" t="s">
        <v>186</v>
      </c>
      <c r="BT374">
        <v>36</v>
      </c>
      <c r="BU374">
        <v>3.5999999999999997E-2</v>
      </c>
      <c r="BV374">
        <v>0.442</v>
      </c>
      <c r="BW374">
        <v>7.4999999999999997E-2</v>
      </c>
      <c r="BX374">
        <v>0</v>
      </c>
      <c r="BY374">
        <v>0</v>
      </c>
      <c r="BZ374">
        <v>0</v>
      </c>
      <c r="CA374">
        <v>34.950000000000003</v>
      </c>
      <c r="CB374" t="s">
        <v>119</v>
      </c>
      <c r="CC374">
        <v>78127.583847847403</v>
      </c>
      <c r="CD374">
        <v>76164192.148546904</v>
      </c>
      <c r="CL374">
        <v>0.59390862944162404</v>
      </c>
      <c r="CM374">
        <v>0.20359281437125701</v>
      </c>
      <c r="CN374">
        <v>0.84149456873823003</v>
      </c>
      <c r="CO374">
        <v>0.31372549019607798</v>
      </c>
      <c r="CP374">
        <v>3.7894736842105002E-2</v>
      </c>
      <c r="CQ374">
        <v>0.51637279596977304</v>
      </c>
      <c r="CR374">
        <v>0</v>
      </c>
      <c r="CS374">
        <v>0.15625</v>
      </c>
      <c r="DA374">
        <f t="shared" si="47"/>
        <v>0.1776293832029695</v>
      </c>
      <c r="DC374">
        <f>DA374</f>
        <v>0.1776293832029695</v>
      </c>
      <c r="DD374">
        <f t="shared" si="48"/>
        <v>0.48818037568679723</v>
      </c>
      <c r="DE374">
        <f t="shared" si="49"/>
        <v>0.55010805994193124</v>
      </c>
      <c r="DF374">
        <f t="shared" si="51"/>
        <v>0.24</v>
      </c>
      <c r="DG374">
        <f t="shared" si="50"/>
        <v>0.32257914771496693</v>
      </c>
    </row>
    <row r="375" spans="1:111" x14ac:dyDescent="0.3">
      <c r="A375">
        <v>247</v>
      </c>
      <c r="B375">
        <v>4183400</v>
      </c>
      <c r="C375" t="s">
        <v>619</v>
      </c>
      <c r="D375">
        <v>6026</v>
      </c>
      <c r="E375">
        <v>5987</v>
      </c>
      <c r="F375">
        <v>4688</v>
      </c>
      <c r="G375">
        <v>39</v>
      </c>
      <c r="H375">
        <v>2278.4</v>
      </c>
      <c r="I375">
        <v>2430</v>
      </c>
      <c r="J375">
        <v>2.46</v>
      </c>
      <c r="K375">
        <v>1652</v>
      </c>
      <c r="L375">
        <v>2.84</v>
      </c>
      <c r="M375">
        <v>2614</v>
      </c>
      <c r="N375">
        <v>1483</v>
      </c>
      <c r="O375">
        <v>947</v>
      </c>
      <c r="P375">
        <v>184</v>
      </c>
      <c r="Q375">
        <v>1.01</v>
      </c>
      <c r="R375">
        <v>1.1399999999999999</v>
      </c>
      <c r="S375">
        <v>0.96</v>
      </c>
      <c r="T375">
        <v>358</v>
      </c>
      <c r="U375">
        <v>349</v>
      </c>
      <c r="V375">
        <v>370</v>
      </c>
      <c r="W375">
        <v>341</v>
      </c>
      <c r="X375">
        <v>357</v>
      </c>
      <c r="Y375">
        <v>342</v>
      </c>
      <c r="Z375">
        <v>375</v>
      </c>
      <c r="AA375">
        <v>359</v>
      </c>
      <c r="AB375">
        <v>350</v>
      </c>
      <c r="AC375">
        <v>309</v>
      </c>
      <c r="AD375">
        <v>349</v>
      </c>
      <c r="AE375">
        <v>389</v>
      </c>
      <c r="AF375">
        <v>415</v>
      </c>
      <c r="AG375">
        <v>383</v>
      </c>
      <c r="AH375">
        <v>396</v>
      </c>
      <c r="AI375">
        <v>275</v>
      </c>
      <c r="AJ375">
        <v>156</v>
      </c>
      <c r="AK375">
        <v>153</v>
      </c>
      <c r="AL375">
        <v>2943</v>
      </c>
      <c r="AM375">
        <v>40.200000000000003</v>
      </c>
      <c r="AN375">
        <v>3083</v>
      </c>
      <c r="AO375">
        <v>44.6</v>
      </c>
      <c r="AP375" s="2">
        <v>4530</v>
      </c>
      <c r="AQ375" s="2">
        <v>5999</v>
      </c>
      <c r="AR375" s="2">
        <v>24</v>
      </c>
      <c r="AS375" s="2">
        <v>379</v>
      </c>
      <c r="AT375" s="2">
        <v>5235</v>
      </c>
      <c r="AU375" s="2">
        <v>28</v>
      </c>
      <c r="AV375" s="2">
        <v>93</v>
      </c>
      <c r="AW375" s="2">
        <v>56</v>
      </c>
      <c r="AX375" s="2">
        <v>6</v>
      </c>
      <c r="AY375" s="2">
        <v>0</v>
      </c>
      <c r="AZ375" s="2">
        <v>228</v>
      </c>
      <c r="BA375" s="2">
        <v>791</v>
      </c>
      <c r="BB375" s="2">
        <v>282</v>
      </c>
      <c r="BC375" s="2">
        <v>272</v>
      </c>
      <c r="BD375" s="2">
        <v>356</v>
      </c>
      <c r="BE375" s="2">
        <v>618</v>
      </c>
      <c r="BF375" s="2">
        <v>274</v>
      </c>
      <c r="BG375" s="2">
        <v>299</v>
      </c>
      <c r="BH375" s="2">
        <v>181</v>
      </c>
      <c r="BI375" s="2">
        <v>89</v>
      </c>
      <c r="BJ375" s="2">
        <v>60</v>
      </c>
      <c r="BK375" s="2">
        <v>40802</v>
      </c>
      <c r="BL375">
        <v>59473</v>
      </c>
      <c r="BN375" t="s">
        <v>107</v>
      </c>
      <c r="BO375">
        <v>23.6999999999999</v>
      </c>
      <c r="BP375">
        <v>17.3</v>
      </c>
      <c r="BQ375">
        <v>30</v>
      </c>
      <c r="BR375">
        <v>0.98500169599999998</v>
      </c>
      <c r="BS375" t="s">
        <v>186</v>
      </c>
      <c r="BT375">
        <v>45</v>
      </c>
      <c r="BU375">
        <v>0.18</v>
      </c>
      <c r="BV375">
        <v>0.55100000000000005</v>
      </c>
      <c r="BW375">
        <v>7.5999999999999998E-2</v>
      </c>
      <c r="BX375">
        <v>8.9999999999999993E-3</v>
      </c>
      <c r="BY375">
        <v>4.79</v>
      </c>
      <c r="BZ375">
        <v>0</v>
      </c>
      <c r="CA375">
        <v>0</v>
      </c>
      <c r="CB375" t="s">
        <v>119</v>
      </c>
      <c r="CC375">
        <v>107732.500331231</v>
      </c>
      <c r="CD375">
        <v>73728236.118715405</v>
      </c>
      <c r="CE375">
        <v>1.25</v>
      </c>
      <c r="CF375">
        <v>0.05</v>
      </c>
      <c r="CG375">
        <v>0.64</v>
      </c>
      <c r="CH375">
        <v>0.25</v>
      </c>
      <c r="CI375">
        <v>0.02</v>
      </c>
      <c r="CJ375">
        <v>4</v>
      </c>
      <c r="CK375">
        <v>9</v>
      </c>
      <c r="CL375">
        <v>0.58883248730964499</v>
      </c>
      <c r="CM375">
        <v>0.44311377245508998</v>
      </c>
      <c r="CN375">
        <v>0.84149456873823003</v>
      </c>
      <c r="CO375">
        <v>0.49019607843137297</v>
      </c>
      <c r="CP375">
        <v>0.18947368421052599</v>
      </c>
      <c r="CQ375">
        <v>0.65365239294710298</v>
      </c>
      <c r="CR375">
        <v>3.9130434782608997E-2</v>
      </c>
      <c r="CS375">
        <v>0.15833333333333299</v>
      </c>
      <c r="CT375">
        <v>0.875</v>
      </c>
      <c r="CU375">
        <v>0</v>
      </c>
      <c r="CV375">
        <v>0.655555555555556</v>
      </c>
      <c r="CW375">
        <v>0.48780487804877998</v>
      </c>
      <c r="CX375">
        <v>2.2471910112360001E-2</v>
      </c>
      <c r="CY375">
        <v>0.9</v>
      </c>
      <c r="CZ375">
        <f>AVERAGE(CU375,CV375,CX375)</f>
        <v>0.22600915522263867</v>
      </c>
      <c r="DA375">
        <f t="shared" si="47"/>
        <v>0.26014746131839273</v>
      </c>
      <c r="DB375">
        <f>AVERAGE(CZ375:DA375)</f>
        <v>0.24307830827051569</v>
      </c>
      <c r="DC375">
        <f>(DB375-DB$381)/DB$383</f>
        <v>0.26382930640288643</v>
      </c>
      <c r="DD375">
        <f t="shared" si="48"/>
        <v>0.59090922673358448</v>
      </c>
      <c r="DE375">
        <f t="shared" si="49"/>
        <v>0.749935154091524</v>
      </c>
      <c r="DF375">
        <f t="shared" si="51"/>
        <v>0.39596666666666674</v>
      </c>
      <c r="DG375">
        <f t="shared" si="50"/>
        <v>0.4699103757203591</v>
      </c>
    </row>
    <row r="376" spans="1:111" x14ac:dyDescent="0.3">
      <c r="A376">
        <v>249</v>
      </c>
      <c r="B376">
        <v>4183950</v>
      </c>
      <c r="C376" t="s">
        <v>623</v>
      </c>
      <c r="D376">
        <v>4319</v>
      </c>
      <c r="E376">
        <v>4282</v>
      </c>
      <c r="F376">
        <v>3565</v>
      </c>
      <c r="G376">
        <v>37</v>
      </c>
      <c r="H376">
        <v>4583.5</v>
      </c>
      <c r="I376">
        <v>1290</v>
      </c>
      <c r="J376">
        <v>3.32</v>
      </c>
      <c r="K376">
        <v>935</v>
      </c>
      <c r="L376">
        <v>3.81</v>
      </c>
      <c r="M376">
        <v>1340</v>
      </c>
      <c r="N376">
        <v>774</v>
      </c>
      <c r="O376">
        <v>516</v>
      </c>
      <c r="P376">
        <v>50</v>
      </c>
      <c r="Q376">
        <v>0.96</v>
      </c>
      <c r="R376">
        <v>0.48</v>
      </c>
      <c r="S376">
        <v>0.54</v>
      </c>
      <c r="T376">
        <v>431</v>
      </c>
      <c r="U376">
        <v>363</v>
      </c>
      <c r="V376">
        <v>328</v>
      </c>
      <c r="W376">
        <v>326</v>
      </c>
      <c r="X376">
        <v>308</v>
      </c>
      <c r="Y376">
        <v>360</v>
      </c>
      <c r="Z376">
        <v>354</v>
      </c>
      <c r="AA376">
        <v>310</v>
      </c>
      <c r="AB376">
        <v>241</v>
      </c>
      <c r="AC376">
        <v>216</v>
      </c>
      <c r="AD376">
        <v>196</v>
      </c>
      <c r="AE376">
        <v>217</v>
      </c>
      <c r="AF376">
        <v>207</v>
      </c>
      <c r="AG376">
        <v>166</v>
      </c>
      <c r="AH376">
        <v>135</v>
      </c>
      <c r="AI376">
        <v>84</v>
      </c>
      <c r="AJ376">
        <v>37</v>
      </c>
      <c r="AK376">
        <v>35</v>
      </c>
      <c r="AL376">
        <v>2172</v>
      </c>
      <c r="AM376">
        <v>29.399999999999899</v>
      </c>
      <c r="AN376">
        <v>2142</v>
      </c>
      <c r="AO376">
        <v>31.6999999999999</v>
      </c>
      <c r="AP376" s="2">
        <v>3037</v>
      </c>
      <c r="AQ376" s="2">
        <v>4340</v>
      </c>
      <c r="AR376" s="2">
        <v>30</v>
      </c>
      <c r="AS376" s="2">
        <v>1763</v>
      </c>
      <c r="AT376" s="2">
        <v>2014</v>
      </c>
      <c r="AU376" s="2">
        <v>122</v>
      </c>
      <c r="AV376" s="2">
        <v>22</v>
      </c>
      <c r="AW376" s="2">
        <v>216</v>
      </c>
      <c r="AX376" s="2">
        <v>22</v>
      </c>
      <c r="AY376" s="2">
        <v>8</v>
      </c>
      <c r="AZ376" s="2">
        <v>153</v>
      </c>
      <c r="BA376" s="2">
        <v>2305</v>
      </c>
      <c r="BB376" s="2">
        <v>95</v>
      </c>
      <c r="BC376" s="2">
        <v>106</v>
      </c>
      <c r="BD376" s="2">
        <v>107</v>
      </c>
      <c r="BE376" s="2">
        <v>175</v>
      </c>
      <c r="BF376" s="2">
        <v>308</v>
      </c>
      <c r="BG376" s="2">
        <v>185</v>
      </c>
      <c r="BH376" s="2">
        <v>192</v>
      </c>
      <c r="BI376" s="2">
        <v>51</v>
      </c>
      <c r="BJ376" s="2">
        <v>71</v>
      </c>
      <c r="BK376" s="2">
        <v>60402</v>
      </c>
      <c r="BL376">
        <v>79776</v>
      </c>
      <c r="BN376" t="s">
        <v>107</v>
      </c>
      <c r="BO376">
        <v>21.399999999999899</v>
      </c>
      <c r="BP376">
        <v>17.100000000000001</v>
      </c>
      <c r="BQ376">
        <v>7</v>
      </c>
      <c r="BR376">
        <v>-0.60897879499999996</v>
      </c>
      <c r="BS376" t="s">
        <v>275</v>
      </c>
      <c r="BT376">
        <v>56</v>
      </c>
      <c r="BU376">
        <v>0.51800000000000002</v>
      </c>
      <c r="BV376">
        <v>0.47</v>
      </c>
      <c r="BW376">
        <v>0.22800000000000001</v>
      </c>
      <c r="BX376">
        <v>9.9000000000000005E-2</v>
      </c>
      <c r="BY376">
        <v>0</v>
      </c>
      <c r="BZ376">
        <v>0</v>
      </c>
      <c r="CA376">
        <v>79.909999999999897</v>
      </c>
      <c r="CB376" t="s">
        <v>109</v>
      </c>
      <c r="CC376">
        <v>26714.495899875801</v>
      </c>
      <c r="CD376">
        <v>26267187.375441801</v>
      </c>
      <c r="CL376">
        <v>0.47208121827411198</v>
      </c>
      <c r="CM376">
        <v>0.43113772455089799</v>
      </c>
      <c r="CN376">
        <v>0.341186818895166</v>
      </c>
      <c r="CO376">
        <v>0.70588235294117696</v>
      </c>
      <c r="CP376">
        <v>0.54526315789473701</v>
      </c>
      <c r="CQ376">
        <v>0.55163727959697695</v>
      </c>
      <c r="CR376">
        <v>0.430434782608696</v>
      </c>
      <c r="CS376">
        <v>0.47499999999999998</v>
      </c>
      <c r="DA376">
        <f t="shared" si="47"/>
        <v>0.50058380502510247</v>
      </c>
      <c r="DC376">
        <f>DA376</f>
        <v>0.50058380502510247</v>
      </c>
      <c r="DD376">
        <f t="shared" si="48"/>
        <v>0.48757202866533822</v>
      </c>
      <c r="DE376">
        <f t="shared" si="49"/>
        <v>0.54892470963387274</v>
      </c>
      <c r="DF376">
        <f t="shared" si="51"/>
        <v>0.15</v>
      </c>
      <c r="DG376">
        <f t="shared" si="50"/>
        <v>0.39983617155299173</v>
      </c>
    </row>
    <row r="377" spans="1:111" x14ac:dyDescent="0.3">
      <c r="A377">
        <v>248</v>
      </c>
      <c r="B377">
        <v>4183750</v>
      </c>
      <c r="C377" t="s">
        <v>621</v>
      </c>
      <c r="D377">
        <v>26985</v>
      </c>
      <c r="E377">
        <v>26698</v>
      </c>
      <c r="F377">
        <v>22123</v>
      </c>
      <c r="G377">
        <v>287</v>
      </c>
      <c r="H377">
        <v>4623.1999999999898</v>
      </c>
      <c r="I377">
        <v>8395</v>
      </c>
      <c r="J377">
        <v>3.18</v>
      </c>
      <c r="K377">
        <v>5855</v>
      </c>
      <c r="L377">
        <v>3.78</v>
      </c>
      <c r="M377">
        <v>9102</v>
      </c>
      <c r="N377">
        <v>5451</v>
      </c>
      <c r="O377">
        <v>2944</v>
      </c>
      <c r="P377">
        <v>707</v>
      </c>
      <c r="Q377">
        <v>0.97</v>
      </c>
      <c r="R377">
        <v>0.91</v>
      </c>
      <c r="S377">
        <v>0.72</v>
      </c>
      <c r="T377">
        <v>2343</v>
      </c>
      <c r="U377">
        <v>2302</v>
      </c>
      <c r="V377">
        <v>2101</v>
      </c>
      <c r="W377">
        <v>1844</v>
      </c>
      <c r="X377">
        <v>1775</v>
      </c>
      <c r="Y377">
        <v>1944</v>
      </c>
      <c r="Z377">
        <v>1850</v>
      </c>
      <c r="AA377">
        <v>1691</v>
      </c>
      <c r="AB377">
        <v>1456</v>
      </c>
      <c r="AC377">
        <v>1309</v>
      </c>
      <c r="AD377">
        <v>1215</v>
      </c>
      <c r="AE377">
        <v>1109</v>
      </c>
      <c r="AF377">
        <v>1246</v>
      </c>
      <c r="AG377">
        <v>1218</v>
      </c>
      <c r="AH377">
        <v>1191</v>
      </c>
      <c r="AI377">
        <v>910</v>
      </c>
      <c r="AJ377">
        <v>629</v>
      </c>
      <c r="AK377">
        <v>855</v>
      </c>
      <c r="AL377">
        <v>13618</v>
      </c>
      <c r="AM377">
        <v>32.1</v>
      </c>
      <c r="AN377">
        <v>13370</v>
      </c>
      <c r="AO377">
        <v>34.5</v>
      </c>
      <c r="AP377" s="2">
        <v>20292</v>
      </c>
      <c r="AQ377" s="2">
        <v>26951</v>
      </c>
      <c r="AR377" s="2">
        <v>25</v>
      </c>
      <c r="AS377" s="2">
        <v>16621</v>
      </c>
      <c r="AT377" s="2">
        <v>9514</v>
      </c>
      <c r="AU377" s="2">
        <v>114</v>
      </c>
      <c r="AV377" s="2">
        <v>103</v>
      </c>
      <c r="AW377" s="2">
        <v>218</v>
      </c>
      <c r="AX377" s="2">
        <v>30</v>
      </c>
      <c r="AY377" s="2">
        <v>36</v>
      </c>
      <c r="AZ377" s="2">
        <v>349</v>
      </c>
      <c r="BA377" s="2">
        <v>17471</v>
      </c>
      <c r="BB377" s="2">
        <v>783</v>
      </c>
      <c r="BC377" s="2">
        <v>830</v>
      </c>
      <c r="BD377" s="2">
        <v>773</v>
      </c>
      <c r="BE377" s="2">
        <v>1590</v>
      </c>
      <c r="BF377" s="2">
        <v>1772</v>
      </c>
      <c r="BG377" s="2">
        <v>1094</v>
      </c>
      <c r="BH377" s="2">
        <v>1049</v>
      </c>
      <c r="BI377" s="2">
        <v>389</v>
      </c>
      <c r="BJ377" s="2">
        <v>116</v>
      </c>
      <c r="BK377" s="2">
        <v>52081</v>
      </c>
      <c r="BL377">
        <v>64883</v>
      </c>
      <c r="BN377" t="s">
        <v>107</v>
      </c>
      <c r="BO377">
        <v>29.399999999999899</v>
      </c>
      <c r="BP377">
        <v>16.1999999999999</v>
      </c>
      <c r="BQ377">
        <v>10</v>
      </c>
      <c r="BR377">
        <v>-0.48910969399999998</v>
      </c>
      <c r="BS377" t="s">
        <v>133</v>
      </c>
      <c r="BT377">
        <v>60</v>
      </c>
      <c r="BU377">
        <v>0.59199999999999997</v>
      </c>
      <c r="BV377">
        <v>0.53800000000000003</v>
      </c>
      <c r="BW377">
        <v>0.29299999999999998</v>
      </c>
      <c r="BX377">
        <v>0.125</v>
      </c>
      <c r="BY377">
        <v>0</v>
      </c>
      <c r="BZ377">
        <v>0</v>
      </c>
      <c r="CA377">
        <v>65.709999999999894</v>
      </c>
      <c r="CB377" t="s">
        <v>119</v>
      </c>
      <c r="CC377">
        <v>107159.55082659</v>
      </c>
      <c r="CD377">
        <v>162684527.46984601</v>
      </c>
      <c r="CE377">
        <v>2</v>
      </c>
      <c r="CF377">
        <v>0.622857142857143</v>
      </c>
      <c r="CG377">
        <v>0.95</v>
      </c>
      <c r="CH377">
        <v>0.28999999999999998</v>
      </c>
      <c r="CI377">
        <v>5.1428571428570003E-3</v>
      </c>
      <c r="CJ377">
        <v>7</v>
      </c>
      <c r="CK377">
        <v>0</v>
      </c>
      <c r="CL377">
        <v>0.87817258883248706</v>
      </c>
      <c r="CM377">
        <v>0.37724550898203602</v>
      </c>
      <c r="CN377">
        <v>0.37881051663527898</v>
      </c>
      <c r="CO377">
        <v>0.78431372549019596</v>
      </c>
      <c r="CP377">
        <v>0.62315789473684202</v>
      </c>
      <c r="CQ377">
        <v>0.63727959697733005</v>
      </c>
      <c r="CR377">
        <v>0.54347826086956497</v>
      </c>
      <c r="CS377">
        <v>0.61041666666666705</v>
      </c>
      <c r="CT377">
        <v>0.5</v>
      </c>
      <c r="CU377">
        <v>0.95476190476190503</v>
      </c>
      <c r="CV377">
        <v>1</v>
      </c>
      <c r="CW377">
        <v>0.58536585365853699</v>
      </c>
      <c r="CX377">
        <v>5.7784911717499998E-3</v>
      </c>
      <c r="CY377">
        <v>0</v>
      </c>
      <c r="CZ377">
        <f>AVERAGE(CU377,CV377,CX377)</f>
        <v>0.65351346531121834</v>
      </c>
      <c r="DA377">
        <f t="shared" si="47"/>
        <v>0.60358310481260102</v>
      </c>
      <c r="DB377">
        <f>AVERAGE(CZ377:DA377)</f>
        <v>0.62854828506190974</v>
      </c>
      <c r="DC377">
        <f>(DB377-DB$381)/DB$383</f>
        <v>0.80026212111082307</v>
      </c>
      <c r="DD377">
        <f t="shared" si="48"/>
        <v>0.60463558498499947</v>
      </c>
      <c r="DE377">
        <f t="shared" si="49"/>
        <v>0.77663552360492694</v>
      </c>
      <c r="DF377">
        <f t="shared" si="51"/>
        <v>8.3333333333333329E-2</v>
      </c>
      <c r="DG377">
        <f t="shared" si="50"/>
        <v>0.55341032601636109</v>
      </c>
    </row>
    <row r="378" spans="1:111" x14ac:dyDescent="0.3">
      <c r="A378">
        <v>250</v>
      </c>
      <c r="B378">
        <v>4184200</v>
      </c>
      <c r="C378" t="s">
        <v>625</v>
      </c>
      <c r="D378">
        <v>870</v>
      </c>
      <c r="E378">
        <v>768</v>
      </c>
      <c r="F378">
        <v>490</v>
      </c>
      <c r="G378">
        <v>102</v>
      </c>
      <c r="H378">
        <v>955.79999999999905</v>
      </c>
      <c r="I378">
        <v>490</v>
      </c>
      <c r="J378">
        <v>1.57</v>
      </c>
      <c r="K378">
        <v>245</v>
      </c>
      <c r="L378">
        <v>2</v>
      </c>
      <c r="M378">
        <v>917</v>
      </c>
      <c r="N378">
        <v>336</v>
      </c>
      <c r="O378">
        <v>154</v>
      </c>
      <c r="P378">
        <v>427</v>
      </c>
      <c r="Q378">
        <v>2.08</v>
      </c>
      <c r="R378">
        <v>1.82</v>
      </c>
      <c r="S378">
        <v>1.91</v>
      </c>
      <c r="T378">
        <v>12</v>
      </c>
      <c r="U378">
        <v>13</v>
      </c>
      <c r="V378">
        <v>17</v>
      </c>
      <c r="W378">
        <v>77</v>
      </c>
      <c r="X378">
        <v>58</v>
      </c>
      <c r="Y378">
        <v>24</v>
      </c>
      <c r="Z378">
        <v>18</v>
      </c>
      <c r="AA378">
        <v>20</v>
      </c>
      <c r="AB378">
        <v>22</v>
      </c>
      <c r="AC378">
        <v>36</v>
      </c>
      <c r="AD378">
        <v>48</v>
      </c>
      <c r="AE378">
        <v>101</v>
      </c>
      <c r="AF378">
        <v>125</v>
      </c>
      <c r="AG378">
        <v>98</v>
      </c>
      <c r="AH378">
        <v>88</v>
      </c>
      <c r="AI378">
        <v>52</v>
      </c>
      <c r="AJ378">
        <v>25</v>
      </c>
      <c r="AK378">
        <v>35</v>
      </c>
      <c r="AL378">
        <v>459</v>
      </c>
      <c r="AM378">
        <v>57.2</v>
      </c>
      <c r="AN378">
        <v>410</v>
      </c>
      <c r="AO378">
        <v>61.1</v>
      </c>
      <c r="AP378" s="2"/>
      <c r="AQ378" s="2"/>
      <c r="AR378" s="2"/>
      <c r="AS378" s="2">
        <v>54</v>
      </c>
      <c r="AT378" s="2">
        <v>745</v>
      </c>
      <c r="AU378" s="2">
        <v>26</v>
      </c>
      <c r="AV378" s="2">
        <v>18</v>
      </c>
      <c r="AW378" s="2">
        <v>7</v>
      </c>
      <c r="AX378" s="2">
        <v>2</v>
      </c>
      <c r="AY378" s="2">
        <v>4</v>
      </c>
      <c r="AZ378" s="2">
        <v>14</v>
      </c>
      <c r="BA378" s="2">
        <v>125</v>
      </c>
      <c r="BB378" s="2">
        <v>53</v>
      </c>
      <c r="BC378" s="2">
        <v>68</v>
      </c>
      <c r="BD378" s="2">
        <v>41</v>
      </c>
      <c r="BE378" s="2">
        <v>55</v>
      </c>
      <c r="BF378" s="2">
        <v>120</v>
      </c>
      <c r="BG378" s="2">
        <v>77</v>
      </c>
      <c r="BH378" s="2">
        <v>45</v>
      </c>
      <c r="BI378" s="2">
        <v>16</v>
      </c>
      <c r="BJ378" s="2">
        <v>15</v>
      </c>
      <c r="BK378" s="2">
        <v>53936</v>
      </c>
      <c r="BL378">
        <v>67244</v>
      </c>
      <c r="BN378" t="s">
        <v>107</v>
      </c>
      <c r="BO378">
        <v>24.8</v>
      </c>
      <c r="BP378">
        <v>12.1999999999999</v>
      </c>
      <c r="BQ378">
        <v>27</v>
      </c>
      <c r="BR378">
        <v>0.70712684780000001</v>
      </c>
      <c r="BS378" t="s">
        <v>246</v>
      </c>
      <c r="BT378">
        <v>29</v>
      </c>
      <c r="BU378">
        <v>0.13</v>
      </c>
      <c r="BV378">
        <v>0.34200000000000003</v>
      </c>
      <c r="BW378">
        <v>0.107</v>
      </c>
      <c r="BX378">
        <v>4.0000000000000001E-3</v>
      </c>
      <c r="BY378">
        <v>0</v>
      </c>
      <c r="BZ378">
        <v>0</v>
      </c>
      <c r="CA378">
        <v>65.349999999999895</v>
      </c>
      <c r="CB378" t="s">
        <v>119</v>
      </c>
      <c r="CC378">
        <v>36433.5738794344</v>
      </c>
      <c r="CD378">
        <v>25215255.705142699</v>
      </c>
      <c r="CL378">
        <v>0.64467005076142103</v>
      </c>
      <c r="CM378">
        <v>0.13772455089820401</v>
      </c>
      <c r="CN378">
        <v>0.75427710225988698</v>
      </c>
      <c r="CO378">
        <v>0.17647058823529399</v>
      </c>
      <c r="CP378">
        <v>0.13684210526315799</v>
      </c>
      <c r="CQ378">
        <v>0.390428211586902</v>
      </c>
      <c r="CR378">
        <v>1.7391304347826E-2</v>
      </c>
      <c r="CS378">
        <v>0.22291666666666701</v>
      </c>
      <c r="DA378">
        <f t="shared" si="47"/>
        <v>0.19189457196613824</v>
      </c>
      <c r="DC378">
        <f>DA378</f>
        <v>0.19189457196613824</v>
      </c>
      <c r="DD378">
        <f t="shared" si="48"/>
        <v>0.42828557303870152</v>
      </c>
      <c r="DE378">
        <f t="shared" si="49"/>
        <v>0.43360131187773576</v>
      </c>
      <c r="DF378">
        <f t="shared" si="51"/>
        <v>0</v>
      </c>
      <c r="DG378">
        <f t="shared" si="50"/>
        <v>0.20849862794795801</v>
      </c>
    </row>
    <row r="379" spans="1:111" x14ac:dyDescent="0.3">
      <c r="A379">
        <v>251</v>
      </c>
      <c r="B379">
        <v>4184250</v>
      </c>
      <c r="C379" t="s">
        <v>124</v>
      </c>
      <c r="D379">
        <v>1143</v>
      </c>
      <c r="E379">
        <v>1135</v>
      </c>
      <c r="F379">
        <v>994</v>
      </c>
      <c r="G379">
        <v>8</v>
      </c>
      <c r="H379">
        <v>2702.8</v>
      </c>
      <c r="I379">
        <v>396</v>
      </c>
      <c r="J379">
        <v>2.87</v>
      </c>
      <c r="K379">
        <v>316</v>
      </c>
      <c r="L379">
        <v>3.15</v>
      </c>
      <c r="M379">
        <v>419</v>
      </c>
      <c r="N379">
        <v>322</v>
      </c>
      <c r="O379">
        <v>75</v>
      </c>
      <c r="P379">
        <v>23</v>
      </c>
      <c r="Q379">
        <v>0.98</v>
      </c>
      <c r="R379">
        <v>1.03</v>
      </c>
      <c r="S379">
        <v>0.92</v>
      </c>
      <c r="T379">
        <v>67</v>
      </c>
      <c r="U379">
        <v>77</v>
      </c>
      <c r="V379">
        <v>80</v>
      </c>
      <c r="W379">
        <v>65</v>
      </c>
      <c r="X379">
        <v>49</v>
      </c>
      <c r="Y379">
        <v>76</v>
      </c>
      <c r="Z379">
        <v>56</v>
      </c>
      <c r="AA379">
        <v>66</v>
      </c>
      <c r="AB379">
        <v>76</v>
      </c>
      <c r="AC379">
        <v>68</v>
      </c>
      <c r="AD379">
        <v>80</v>
      </c>
      <c r="AE379">
        <v>101</v>
      </c>
      <c r="AF379">
        <v>84</v>
      </c>
      <c r="AG379">
        <v>85</v>
      </c>
      <c r="AH379">
        <v>57</v>
      </c>
      <c r="AI379">
        <v>32</v>
      </c>
      <c r="AJ379">
        <v>12</v>
      </c>
      <c r="AK379">
        <v>13</v>
      </c>
      <c r="AL379">
        <v>561</v>
      </c>
      <c r="AM379">
        <v>42.5</v>
      </c>
      <c r="AN379">
        <v>583</v>
      </c>
      <c r="AO379">
        <v>42.2</v>
      </c>
      <c r="AP379" s="2">
        <v>886</v>
      </c>
      <c r="AQ379" s="2">
        <v>1142</v>
      </c>
      <c r="AR379" s="2">
        <v>22</v>
      </c>
      <c r="AS379" s="2">
        <v>73</v>
      </c>
      <c r="AT379" s="2">
        <v>1003</v>
      </c>
      <c r="AU379" s="2">
        <v>2</v>
      </c>
      <c r="AV379" s="2">
        <v>14</v>
      </c>
      <c r="AW379" s="2">
        <v>16</v>
      </c>
      <c r="AX379" s="2">
        <v>3</v>
      </c>
      <c r="AY379" s="2">
        <v>0</v>
      </c>
      <c r="AZ379" s="2">
        <v>33</v>
      </c>
      <c r="BA379" s="2">
        <v>140</v>
      </c>
      <c r="BB379" s="2">
        <v>11</v>
      </c>
      <c r="BC379" s="2">
        <v>5</v>
      </c>
      <c r="BD379" s="2">
        <v>12</v>
      </c>
      <c r="BE379" s="2">
        <v>41</v>
      </c>
      <c r="BF379" s="2">
        <v>102</v>
      </c>
      <c r="BG379" s="2">
        <v>58</v>
      </c>
      <c r="BH379" s="2">
        <v>108</v>
      </c>
      <c r="BI379" s="2">
        <v>27</v>
      </c>
      <c r="BJ379" s="2">
        <v>32</v>
      </c>
      <c r="BK379" s="2">
        <v>84847</v>
      </c>
      <c r="BL379">
        <v>106345</v>
      </c>
      <c r="BN379" t="s">
        <v>107</v>
      </c>
      <c r="BO379">
        <v>18.899999999999899</v>
      </c>
      <c r="BP379">
        <v>14.6</v>
      </c>
      <c r="BQ379">
        <v>8</v>
      </c>
      <c r="BR379">
        <v>-0.57931602699999996</v>
      </c>
      <c r="BS379" t="s">
        <v>124</v>
      </c>
      <c r="BT379">
        <v>55</v>
      </c>
      <c r="BU379">
        <v>0.16</v>
      </c>
      <c r="BV379">
        <v>0.223</v>
      </c>
      <c r="BW379">
        <v>9.9000000000000005E-2</v>
      </c>
      <c r="BX379">
        <v>0</v>
      </c>
      <c r="BY379">
        <v>0</v>
      </c>
      <c r="BZ379">
        <v>0</v>
      </c>
      <c r="CA379">
        <v>68.260000000000005</v>
      </c>
      <c r="CB379" t="s">
        <v>119</v>
      </c>
      <c r="CC379">
        <v>22113.139819570599</v>
      </c>
      <c r="CD379">
        <v>11786941.609349901</v>
      </c>
      <c r="CE379">
        <v>2</v>
      </c>
      <c r="CF379">
        <v>0.05</v>
      </c>
      <c r="CG379">
        <v>0.38</v>
      </c>
      <c r="CH379">
        <v>0.18</v>
      </c>
      <c r="CI379">
        <v>0</v>
      </c>
      <c r="CJ379">
        <v>1</v>
      </c>
      <c r="CK379">
        <v>0</v>
      </c>
      <c r="CL379">
        <v>0.34517766497461899</v>
      </c>
      <c r="CM379">
        <v>0.28143712574850299</v>
      </c>
      <c r="CN379">
        <v>0.35049716666666703</v>
      </c>
      <c r="CO379">
        <v>0.68627450980392202</v>
      </c>
      <c r="CP379">
        <v>0.168421052631579</v>
      </c>
      <c r="CQ379">
        <v>0.24055415617128501</v>
      </c>
      <c r="CR379">
        <v>0</v>
      </c>
      <c r="CS379">
        <v>0.20624999999999999</v>
      </c>
      <c r="CT379">
        <v>0.5</v>
      </c>
      <c r="CU379">
        <v>0</v>
      </c>
      <c r="CV379">
        <v>0.36666666666666697</v>
      </c>
      <c r="CW379">
        <v>0.31707317073170699</v>
      </c>
      <c r="CX379">
        <v>0</v>
      </c>
      <c r="CY379">
        <v>0</v>
      </c>
      <c r="CZ379">
        <f>AVERAGE(CU379,CV379,CX379)</f>
        <v>0.12222222222222233</v>
      </c>
      <c r="DA379">
        <f t="shared" si="47"/>
        <v>0.15380630220071601</v>
      </c>
      <c r="DB379">
        <f>AVERAGE(CZ379:DA379)</f>
        <v>0.13801426221146917</v>
      </c>
      <c r="DC379">
        <f>(DB379-DB$381)/DB$383</f>
        <v>0.11761869248895504</v>
      </c>
      <c r="DD379">
        <f t="shared" si="48"/>
        <v>0.41584661679842777</v>
      </c>
      <c r="DE379">
        <f t="shared" si="49"/>
        <v>0.40940518338588905</v>
      </c>
      <c r="DF379">
        <f t="shared" si="51"/>
        <v>7.3333333333333334E-2</v>
      </c>
      <c r="DG379">
        <f t="shared" si="50"/>
        <v>0.20011906973605917</v>
      </c>
    </row>
    <row r="380" spans="1:111" x14ac:dyDescent="0.3">
      <c r="A380">
        <v>252</v>
      </c>
      <c r="B380">
        <v>4184600</v>
      </c>
      <c r="C380" t="s">
        <v>628</v>
      </c>
      <c r="D380">
        <v>1113</v>
      </c>
      <c r="E380">
        <v>1113</v>
      </c>
      <c r="F380">
        <v>866</v>
      </c>
      <c r="G380">
        <v>0</v>
      </c>
      <c r="H380">
        <v>1663.4</v>
      </c>
      <c r="I380">
        <v>475</v>
      </c>
      <c r="J380">
        <v>2.34</v>
      </c>
      <c r="K380">
        <v>311</v>
      </c>
      <c r="L380">
        <v>2.78</v>
      </c>
      <c r="M380">
        <v>508</v>
      </c>
      <c r="N380">
        <v>346</v>
      </c>
      <c r="O380">
        <v>128</v>
      </c>
      <c r="P380">
        <v>33</v>
      </c>
      <c r="Q380">
        <v>0.54</v>
      </c>
      <c r="R380">
        <v>0.66</v>
      </c>
      <c r="S380">
        <v>0.56000000000000005</v>
      </c>
      <c r="T380">
        <v>40</v>
      </c>
      <c r="U380">
        <v>55</v>
      </c>
      <c r="V380">
        <v>65</v>
      </c>
      <c r="W380">
        <v>68</v>
      </c>
      <c r="X380">
        <v>32</v>
      </c>
      <c r="Y380">
        <v>50</v>
      </c>
      <c r="Z380">
        <v>55</v>
      </c>
      <c r="AA380">
        <v>62</v>
      </c>
      <c r="AB380">
        <v>56</v>
      </c>
      <c r="AC380">
        <v>56</v>
      </c>
      <c r="AD380">
        <v>77</v>
      </c>
      <c r="AE380">
        <v>106</v>
      </c>
      <c r="AF380">
        <v>93</v>
      </c>
      <c r="AG380">
        <v>89</v>
      </c>
      <c r="AH380">
        <v>84</v>
      </c>
      <c r="AI380">
        <v>67</v>
      </c>
      <c r="AJ380">
        <v>33</v>
      </c>
      <c r="AK380">
        <v>25</v>
      </c>
      <c r="AL380">
        <v>529</v>
      </c>
      <c r="AM380">
        <v>51.399999999999899</v>
      </c>
      <c r="AN380">
        <v>584</v>
      </c>
      <c r="AO380">
        <v>50.899999999999899</v>
      </c>
      <c r="AP380" s="2"/>
      <c r="AQ380" s="2"/>
      <c r="AR380" s="2"/>
      <c r="AS380" s="2">
        <v>66</v>
      </c>
      <c r="AT380" s="2">
        <v>970</v>
      </c>
      <c r="AU380" s="2">
        <v>0</v>
      </c>
      <c r="AV380" s="2">
        <v>22</v>
      </c>
      <c r="AW380" s="2">
        <v>5</v>
      </c>
      <c r="AX380" s="2">
        <v>3</v>
      </c>
      <c r="AY380" s="2">
        <v>4</v>
      </c>
      <c r="AZ380" s="2">
        <v>43</v>
      </c>
      <c r="BA380" s="2">
        <v>143</v>
      </c>
      <c r="BB380" s="2">
        <v>46</v>
      </c>
      <c r="BC380" s="2">
        <v>49</v>
      </c>
      <c r="BD380" s="2">
        <v>67</v>
      </c>
      <c r="BE380" s="2">
        <v>107</v>
      </c>
      <c r="BF380" s="2">
        <v>116</v>
      </c>
      <c r="BG380" s="2">
        <v>40</v>
      </c>
      <c r="BH380" s="2">
        <v>46</v>
      </c>
      <c r="BI380" s="2">
        <v>0</v>
      </c>
      <c r="BJ380" s="2">
        <v>3</v>
      </c>
      <c r="BK380" s="2">
        <v>44205</v>
      </c>
      <c r="BL380">
        <v>52719</v>
      </c>
      <c r="BN380" t="s">
        <v>107</v>
      </c>
      <c r="BO380">
        <v>22.1</v>
      </c>
      <c r="BP380">
        <v>15.4</v>
      </c>
      <c r="BQ380">
        <v>30</v>
      </c>
      <c r="BR380">
        <v>0.98500169599999998</v>
      </c>
      <c r="BS380" t="s">
        <v>186</v>
      </c>
      <c r="BT380">
        <v>29</v>
      </c>
      <c r="BU380">
        <v>5.5E-2</v>
      </c>
      <c r="BV380">
        <v>0.47</v>
      </c>
      <c r="BW380">
        <v>9.0999999999999998E-2</v>
      </c>
      <c r="BX380">
        <v>0</v>
      </c>
      <c r="BY380">
        <v>0</v>
      </c>
      <c r="BZ380">
        <v>86.3599999999999</v>
      </c>
      <c r="CA380">
        <v>0</v>
      </c>
      <c r="CB380" t="s">
        <v>119</v>
      </c>
      <c r="CC380">
        <v>30964.121116198199</v>
      </c>
      <c r="CD380">
        <v>18884483.249946099</v>
      </c>
      <c r="CE380">
        <v>1.5</v>
      </c>
      <c r="CG380">
        <v>0.53</v>
      </c>
      <c r="CH380">
        <v>0.25</v>
      </c>
      <c r="CI380">
        <v>2.5000000000000001E-2</v>
      </c>
      <c r="CJ380">
        <v>2</v>
      </c>
      <c r="CK380">
        <v>1</v>
      </c>
      <c r="CL380">
        <v>0.50761421319796995</v>
      </c>
      <c r="CM380">
        <v>0.329341317365269</v>
      </c>
      <c r="CN380">
        <v>0.84149456873823003</v>
      </c>
      <c r="CO380">
        <v>0.17647058823529399</v>
      </c>
      <c r="CP380">
        <v>5.7894736842104999E-2</v>
      </c>
      <c r="CQ380">
        <v>0.55163727959697695</v>
      </c>
      <c r="CR380">
        <v>0</v>
      </c>
      <c r="CS380">
        <v>0.18958333333333299</v>
      </c>
      <c r="CT380">
        <v>0.75</v>
      </c>
      <c r="CV380">
        <v>0.53333333333333299</v>
      </c>
      <c r="CW380">
        <v>0.48780487804877998</v>
      </c>
      <c r="CX380">
        <v>2.8089887640449E-2</v>
      </c>
      <c r="CY380">
        <v>0.1</v>
      </c>
      <c r="CZ380">
        <f>AVERAGE(CU380,CV380,CX380)</f>
        <v>0.28071161048689097</v>
      </c>
      <c r="DA380">
        <f t="shared" si="47"/>
        <v>0.19977883744310374</v>
      </c>
      <c r="DB380">
        <f>AVERAGE(CZ380:DA380)</f>
        <v>0.24024522396499737</v>
      </c>
      <c r="DC380">
        <f>(DB380-DB$381)/DB$383</f>
        <v>0.25988669224402411</v>
      </c>
      <c r="DD380">
        <f t="shared" si="48"/>
        <v>0.46373017188419074</v>
      </c>
      <c r="DE380">
        <f t="shared" si="49"/>
        <v>0.50254777743653301</v>
      </c>
      <c r="DF380">
        <f t="shared" si="51"/>
        <v>3.3333333333333333E-2</v>
      </c>
      <c r="DG380">
        <f t="shared" si="50"/>
        <v>0.26525593433796352</v>
      </c>
    </row>
    <row r="381" spans="1:111" x14ac:dyDescent="0.3">
      <c r="DB381">
        <f>MIN(DB2:DB380)</f>
        <v>5.3495803569753961E-2</v>
      </c>
      <c r="DC381">
        <f>MIN(DC2:DC380)</f>
        <v>0</v>
      </c>
      <c r="DD381">
        <f>MIN(DD2:DD380)</f>
        <v>0.20537603831747997</v>
      </c>
      <c r="DE381">
        <f>MIN(DE2:DE380)</f>
        <v>0</v>
      </c>
      <c r="DF381">
        <f>MIN(DF2:DF380)</f>
        <v>0</v>
      </c>
      <c r="DG381">
        <f t="shared" ref="DG381:DG383" si="55">AVERAGE(DC381,DE381,DF381)</f>
        <v>0</v>
      </c>
    </row>
    <row r="382" spans="1:111" x14ac:dyDescent="0.3">
      <c r="DB382">
        <f>MAX(DB3:DB380)</f>
        <v>0.77207596164838499</v>
      </c>
      <c r="DC382">
        <f>MAX(DC3:DC380)</f>
        <v>1</v>
      </c>
      <c r="DD382">
        <f>MAX(DD3:DD380)</f>
        <v>0.71946473827066693</v>
      </c>
      <c r="DE382">
        <f>MAX(DE3:DE380)</f>
        <v>1</v>
      </c>
      <c r="DF382">
        <f>MAX(DF3:DF380)</f>
        <v>0.97149999999999948</v>
      </c>
      <c r="DG382">
        <f t="shared" si="55"/>
        <v>0.99049999999999983</v>
      </c>
    </row>
    <row r="383" spans="1:111" x14ac:dyDescent="0.3">
      <c r="DB383">
        <f>DB382-DB381</f>
        <v>0.71858015807863107</v>
      </c>
      <c r="DC383">
        <f>DC382-DC381</f>
        <v>1</v>
      </c>
      <c r="DD383">
        <f>DD382-DD381</f>
        <v>0.51408869995318696</v>
      </c>
      <c r="DE383">
        <f>DE382-DE381</f>
        <v>1</v>
      </c>
      <c r="DF383">
        <f>DF382-DF381</f>
        <v>0.97149999999999948</v>
      </c>
      <c r="DG383">
        <f t="shared" si="55"/>
        <v>0.99049999999999983</v>
      </c>
    </row>
  </sheetData>
  <sortState xmlns:xlrd2="http://schemas.microsoft.com/office/spreadsheetml/2017/richdata2" ref="A3:DG380">
    <sortCondition ref="C3:C380"/>
  </sortState>
  <mergeCells count="1">
    <mergeCell ref="CE1:CK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80"/>
  <sheetViews>
    <sheetView tabSelected="1" workbookViewId="0">
      <pane xSplit="2" ySplit="2" topLeftCell="D3" activePane="bottomRight" state="frozen"/>
      <selection pane="topRight" activeCell="C1" sqref="C1"/>
      <selection pane="bottomLeft" activeCell="A3" sqref="A3"/>
      <selection pane="bottomRight" activeCell="J14" sqref="J14"/>
    </sheetView>
  </sheetViews>
  <sheetFormatPr defaultRowHeight="14.4" x14ac:dyDescent="0.3"/>
  <cols>
    <col min="2" max="2" width="51.5546875" customWidth="1"/>
    <col min="3" max="3" width="10" hidden="1" customWidth="1"/>
    <col min="38" max="51" width="0" hidden="1" customWidth="1"/>
    <col min="55" max="55" width="0" hidden="1" customWidth="1"/>
    <col min="57" max="57" width="0" hidden="1" customWidth="1"/>
  </cols>
  <sheetData>
    <row r="1" spans="1:59" ht="73.8" customHeight="1" x14ac:dyDescent="0.35">
      <c r="A1" s="28" t="s">
        <v>1000</v>
      </c>
      <c r="B1" s="28"/>
      <c r="D1" s="14" t="s">
        <v>919</v>
      </c>
      <c r="E1" s="15"/>
      <c r="F1" s="15"/>
      <c r="G1" s="15"/>
      <c r="H1" s="15"/>
      <c r="I1" s="15"/>
      <c r="J1" s="15"/>
      <c r="K1" s="15"/>
      <c r="L1" s="15"/>
      <c r="M1" s="15"/>
      <c r="N1" s="15"/>
      <c r="O1" s="15"/>
      <c r="P1" s="15"/>
      <c r="Q1" s="15"/>
      <c r="R1" s="15"/>
      <c r="S1" s="15"/>
      <c r="T1" s="15"/>
      <c r="U1" s="15"/>
      <c r="V1" s="15"/>
      <c r="W1" s="15"/>
      <c r="X1" s="15"/>
      <c r="Y1" s="15"/>
      <c r="Z1" s="15"/>
      <c r="AA1" s="15"/>
      <c r="AB1" s="15"/>
      <c r="AC1" s="15"/>
      <c r="AD1" s="16"/>
      <c r="AE1" s="14" t="s">
        <v>920</v>
      </c>
      <c r="AF1" s="15"/>
      <c r="AG1" s="15"/>
      <c r="AH1" s="15"/>
      <c r="AI1" s="15"/>
      <c r="AJ1" s="15"/>
      <c r="AK1" s="16"/>
      <c r="AL1" s="3"/>
      <c r="AM1" s="3"/>
      <c r="AN1" s="3"/>
      <c r="AO1" s="3"/>
      <c r="AP1" s="3"/>
      <c r="AQ1" s="3"/>
      <c r="AR1" s="3"/>
      <c r="AS1" s="3"/>
      <c r="AT1" s="3"/>
      <c r="AU1" s="3"/>
      <c r="AV1" s="3"/>
      <c r="AW1" s="3"/>
      <c r="AX1" s="3"/>
      <c r="AY1" s="3"/>
      <c r="AZ1" s="14" t="s">
        <v>928</v>
      </c>
      <c r="BA1" s="15"/>
      <c r="BB1" s="15"/>
      <c r="BC1" s="15"/>
      <c r="BD1" s="15"/>
      <c r="BE1" s="15"/>
      <c r="BF1" s="15"/>
      <c r="BG1" s="15"/>
    </row>
    <row r="2" spans="1:59" s="1" customFormat="1" ht="119.4" customHeight="1" x14ac:dyDescent="0.3">
      <c r="A2" s="27" t="s">
        <v>1</v>
      </c>
      <c r="B2" s="27" t="s">
        <v>148</v>
      </c>
      <c r="C2" s="1" t="s">
        <v>930</v>
      </c>
      <c r="D2" s="4" t="s">
        <v>906</v>
      </c>
      <c r="E2" s="5" t="s">
        <v>907</v>
      </c>
      <c r="F2" s="5" t="s">
        <v>908</v>
      </c>
      <c r="G2" s="5" t="s">
        <v>909</v>
      </c>
      <c r="H2" s="5" t="s">
        <v>910</v>
      </c>
      <c r="I2" s="5" t="s">
        <v>911</v>
      </c>
      <c r="J2" s="5" t="s">
        <v>912</v>
      </c>
      <c r="K2" s="5" t="s">
        <v>913</v>
      </c>
      <c r="L2" s="5" t="s">
        <v>914</v>
      </c>
      <c r="M2" s="5" t="s">
        <v>915</v>
      </c>
      <c r="N2" s="5" t="s">
        <v>916</v>
      </c>
      <c r="O2" s="5" t="s">
        <v>917</v>
      </c>
      <c r="P2" s="5" t="s">
        <v>918</v>
      </c>
      <c r="Q2" s="5" t="s">
        <v>977</v>
      </c>
      <c r="R2" s="5" t="s">
        <v>976</v>
      </c>
      <c r="S2" s="5" t="s">
        <v>892</v>
      </c>
      <c r="T2" s="5" t="s">
        <v>891</v>
      </c>
      <c r="U2" s="5" t="s">
        <v>893</v>
      </c>
      <c r="V2" s="5" t="s">
        <v>894</v>
      </c>
      <c r="W2" s="5" t="s">
        <v>895</v>
      </c>
      <c r="X2" s="5" t="s">
        <v>896</v>
      </c>
      <c r="Y2" s="5" t="s">
        <v>897</v>
      </c>
      <c r="Z2" s="5" t="s">
        <v>959</v>
      </c>
      <c r="AA2" s="1" t="s">
        <v>965</v>
      </c>
      <c r="AB2" s="1" t="s">
        <v>966</v>
      </c>
      <c r="AC2" s="1" t="s">
        <v>967</v>
      </c>
      <c r="AD2" s="6" t="s">
        <v>898</v>
      </c>
      <c r="AE2" s="4" t="s">
        <v>899</v>
      </c>
      <c r="AF2" s="5" t="s">
        <v>900</v>
      </c>
      <c r="AG2" s="5" t="s">
        <v>901</v>
      </c>
      <c r="AH2" s="5" t="s">
        <v>902</v>
      </c>
      <c r="AI2" s="5" t="s">
        <v>903</v>
      </c>
      <c r="AJ2" s="5" t="s">
        <v>904</v>
      </c>
      <c r="AK2" s="6" t="s">
        <v>905</v>
      </c>
      <c r="AL2" s="1" t="s">
        <v>85</v>
      </c>
      <c r="AM2" s="1" t="s">
        <v>86</v>
      </c>
      <c r="AN2" s="1" t="s">
        <v>87</v>
      </c>
      <c r="AO2" s="1" t="s">
        <v>88</v>
      </c>
      <c r="AP2" s="1" t="s">
        <v>89</v>
      </c>
      <c r="AQ2" s="1" t="s">
        <v>90</v>
      </c>
      <c r="AR2" s="1" t="s">
        <v>91</v>
      </c>
      <c r="AS2" s="1" t="s">
        <v>92</v>
      </c>
      <c r="AT2" s="1" t="s">
        <v>93</v>
      </c>
      <c r="AU2" s="1" t="s">
        <v>94</v>
      </c>
      <c r="AV2" s="1" t="s">
        <v>95</v>
      </c>
      <c r="AW2" s="1" t="s">
        <v>96</v>
      </c>
      <c r="AX2" s="1" t="s">
        <v>97</v>
      </c>
      <c r="AY2" s="1" t="s">
        <v>98</v>
      </c>
      <c r="AZ2" s="4" t="s">
        <v>99</v>
      </c>
      <c r="BA2" s="5" t="s">
        <v>921</v>
      </c>
      <c r="BB2" s="5" t="s">
        <v>922</v>
      </c>
      <c r="BC2" s="5" t="s">
        <v>923</v>
      </c>
      <c r="BD2" s="5" t="s">
        <v>927</v>
      </c>
      <c r="BE2" s="5" t="s">
        <v>924</v>
      </c>
      <c r="BF2" s="1" t="s">
        <v>925</v>
      </c>
      <c r="BG2" s="1" t="s">
        <v>926</v>
      </c>
    </row>
    <row r="3" spans="1:59" x14ac:dyDescent="0.3">
      <c r="A3">
        <v>4178600</v>
      </c>
      <c r="B3" t="s">
        <v>789</v>
      </c>
      <c r="C3">
        <v>3319</v>
      </c>
      <c r="D3" t="s">
        <v>931</v>
      </c>
      <c r="E3" s="2">
        <f>C3</f>
        <v>3319</v>
      </c>
      <c r="F3" s="2"/>
      <c r="G3" s="2">
        <v>345</v>
      </c>
      <c r="H3" s="2">
        <v>83</v>
      </c>
      <c r="I3" s="2">
        <v>3</v>
      </c>
      <c r="J3" s="2">
        <v>2775</v>
      </c>
      <c r="K3" s="2">
        <v>2</v>
      </c>
      <c r="L3" s="2">
        <v>0</v>
      </c>
      <c r="M3" s="2">
        <v>0</v>
      </c>
      <c r="N3" s="2">
        <v>111</v>
      </c>
      <c r="O3" s="2">
        <v>3236</v>
      </c>
      <c r="P3" s="2">
        <v>44678</v>
      </c>
      <c r="Q3">
        <v>30.1999999999999</v>
      </c>
      <c r="R3">
        <v>26.6</v>
      </c>
      <c r="S3">
        <v>32</v>
      </c>
      <c r="T3">
        <v>1.1097376929</v>
      </c>
      <c r="U3" t="s">
        <v>351</v>
      </c>
      <c r="V3">
        <v>24</v>
      </c>
      <c r="W3">
        <v>0.94699999999999995</v>
      </c>
      <c r="X3">
        <v>0.64200000000000002</v>
      </c>
      <c r="Y3">
        <v>0.185</v>
      </c>
      <c r="Z3">
        <v>6.0000000000000001E-3</v>
      </c>
      <c r="AA3">
        <v>82.099999999999895</v>
      </c>
      <c r="AB3">
        <v>0</v>
      </c>
      <c r="AC3">
        <v>0</v>
      </c>
      <c r="AD3" t="s">
        <v>119</v>
      </c>
      <c r="AE3">
        <v>1</v>
      </c>
      <c r="AF3">
        <v>0.65</v>
      </c>
      <c r="AG3">
        <v>0.95</v>
      </c>
      <c r="AH3">
        <v>0.32</v>
      </c>
      <c r="AI3">
        <v>0.89</v>
      </c>
      <c r="AJ3">
        <v>1</v>
      </c>
      <c r="AK3">
        <v>6</v>
      </c>
      <c r="AL3">
        <v>0.91878172588832496</v>
      </c>
      <c r="AM3">
        <v>1</v>
      </c>
      <c r="AN3">
        <v>0.88064585464532297</v>
      </c>
      <c r="AO3">
        <v>7.8431372549019995E-2</v>
      </c>
      <c r="AP3">
        <v>0.99684210526315797</v>
      </c>
      <c r="AQ3">
        <v>0.768261964735516</v>
      </c>
      <c r="AR3">
        <v>2.6086956521739001E-2</v>
      </c>
      <c r="AS3">
        <v>0.38541666666666702</v>
      </c>
      <c r="AT3">
        <v>1</v>
      </c>
      <c r="AU3">
        <v>1</v>
      </c>
      <c r="AV3">
        <v>1</v>
      </c>
      <c r="AW3">
        <v>0.65853658536585402</v>
      </c>
      <c r="AX3">
        <v>1</v>
      </c>
      <c r="AY3">
        <v>0.6</v>
      </c>
      <c r="AZ3" s="12">
        <v>1</v>
      </c>
      <c r="BA3" s="12">
        <v>0.54415192329676998</v>
      </c>
      <c r="BB3" s="12">
        <v>0.77207596164838499</v>
      </c>
      <c r="BC3" s="12">
        <v>1</v>
      </c>
      <c r="BD3" s="12">
        <v>0.71946473827066693</v>
      </c>
      <c r="BE3" s="12">
        <v>1</v>
      </c>
      <c r="BF3" s="12">
        <v>0.47366666666666629</v>
      </c>
      <c r="BG3" s="12">
        <v>0.82455555555555549</v>
      </c>
    </row>
    <row r="4" spans="1:59" x14ac:dyDescent="0.3">
      <c r="A4">
        <v>4145250</v>
      </c>
      <c r="B4" t="s">
        <v>709</v>
      </c>
      <c r="C4">
        <v>7181</v>
      </c>
      <c r="D4">
        <v>4894</v>
      </c>
      <c r="E4" s="2">
        <v>7137</v>
      </c>
      <c r="F4" s="2">
        <v>31</v>
      </c>
      <c r="G4" s="2">
        <v>2516</v>
      </c>
      <c r="H4" s="2">
        <v>3904</v>
      </c>
      <c r="I4" s="2">
        <v>62</v>
      </c>
      <c r="J4" s="2">
        <v>336</v>
      </c>
      <c r="K4" s="2">
        <v>83</v>
      </c>
      <c r="L4" s="2">
        <v>20</v>
      </c>
      <c r="M4" s="2">
        <v>18</v>
      </c>
      <c r="N4" s="2">
        <v>242</v>
      </c>
      <c r="O4" s="2">
        <v>3277</v>
      </c>
      <c r="P4" s="2">
        <v>49590</v>
      </c>
      <c r="Q4">
        <v>23.399999999999899</v>
      </c>
      <c r="R4">
        <v>16.1999999999999</v>
      </c>
      <c r="S4">
        <v>32</v>
      </c>
      <c r="T4">
        <v>1.1097376929</v>
      </c>
      <c r="U4" t="s">
        <v>351</v>
      </c>
      <c r="V4">
        <v>49</v>
      </c>
      <c r="W4">
        <v>0.48099999999999998</v>
      </c>
      <c r="X4">
        <v>0.45100000000000001</v>
      </c>
      <c r="Y4">
        <v>0.191</v>
      </c>
      <c r="Z4">
        <v>3.5999999999999997E-2</v>
      </c>
      <c r="AA4">
        <v>79.2</v>
      </c>
      <c r="AB4">
        <v>0</v>
      </c>
      <c r="AC4">
        <v>0</v>
      </c>
      <c r="AD4" t="s">
        <v>119</v>
      </c>
      <c r="AE4">
        <v>2.4</v>
      </c>
      <c r="AF4">
        <v>0.41799999999999998</v>
      </c>
      <c r="AG4">
        <v>0.95</v>
      </c>
      <c r="AH4">
        <v>0.35199999999999998</v>
      </c>
      <c r="AI4">
        <v>0.24</v>
      </c>
      <c r="AJ4">
        <v>5</v>
      </c>
      <c r="AK4">
        <v>6</v>
      </c>
      <c r="AL4">
        <v>0.57360406091370497</v>
      </c>
      <c r="AM4">
        <v>0.37724550898203602</v>
      </c>
      <c r="AN4">
        <v>0.88064585464532297</v>
      </c>
      <c r="AO4">
        <v>0.56862745098039202</v>
      </c>
      <c r="AP4">
        <v>0.50631578947368405</v>
      </c>
      <c r="AQ4">
        <v>0.52770780856423205</v>
      </c>
      <c r="AR4">
        <v>0.15652173913043499</v>
      </c>
      <c r="AS4">
        <v>0.39791666666666697</v>
      </c>
      <c r="AT4">
        <v>0.3</v>
      </c>
      <c r="AU4">
        <v>0.61333333333333295</v>
      </c>
      <c r="AV4">
        <v>1</v>
      </c>
      <c r="AW4">
        <v>0.73658536585365797</v>
      </c>
      <c r="AX4">
        <v>0.26966292134831499</v>
      </c>
      <c r="AY4">
        <v>0.6</v>
      </c>
      <c r="AZ4" s="12">
        <v>0.627665418227216</v>
      </c>
      <c r="BA4" s="12">
        <v>0.39711550095875447</v>
      </c>
      <c r="BB4" s="12">
        <v>0.51239045959298524</v>
      </c>
      <c r="BC4" s="12">
        <v>0.63861303553140469</v>
      </c>
      <c r="BD4" s="12">
        <v>0.60003071888036397</v>
      </c>
      <c r="BE4" s="12">
        <v>0.76767818588275005</v>
      </c>
      <c r="BF4" s="12">
        <v>0.56733333333333336</v>
      </c>
      <c r="BG4" s="12">
        <v>0.65787485158249603</v>
      </c>
    </row>
    <row r="5" spans="1:59" x14ac:dyDescent="0.3">
      <c r="A5">
        <v>4161850</v>
      </c>
      <c r="B5" t="s">
        <v>494</v>
      </c>
      <c r="C5">
        <v>1262</v>
      </c>
      <c r="D5">
        <v>752</v>
      </c>
      <c r="E5" s="2">
        <v>1260</v>
      </c>
      <c r="F5" s="2">
        <v>40</v>
      </c>
      <c r="G5" s="2">
        <v>81</v>
      </c>
      <c r="H5" s="2">
        <v>1074</v>
      </c>
      <c r="I5" s="2">
        <v>3</v>
      </c>
      <c r="J5" s="2">
        <v>30</v>
      </c>
      <c r="K5" s="2">
        <v>8</v>
      </c>
      <c r="L5" s="2">
        <v>3</v>
      </c>
      <c r="M5" s="2">
        <v>1</v>
      </c>
      <c r="N5" s="2">
        <v>63</v>
      </c>
      <c r="O5" s="2">
        <v>188</v>
      </c>
      <c r="P5" s="2">
        <v>45748</v>
      </c>
      <c r="Q5">
        <v>24.6</v>
      </c>
      <c r="R5">
        <v>19.1999999999999</v>
      </c>
      <c r="S5">
        <v>30</v>
      </c>
      <c r="T5">
        <v>0.98500169599999998</v>
      </c>
      <c r="U5" t="s">
        <v>186</v>
      </c>
      <c r="V5">
        <v>37</v>
      </c>
      <c r="W5">
        <v>0.16900000000000001</v>
      </c>
      <c r="X5">
        <v>0.56999999999999995</v>
      </c>
      <c r="Y5">
        <v>0.21199999999999999</v>
      </c>
      <c r="Z5">
        <v>0</v>
      </c>
      <c r="AA5">
        <v>90.59</v>
      </c>
      <c r="AB5">
        <v>0</v>
      </c>
      <c r="AC5">
        <v>0</v>
      </c>
      <c r="AD5" t="s">
        <v>119</v>
      </c>
      <c r="AE5">
        <v>3</v>
      </c>
      <c r="AG5">
        <v>0.70499999999999996</v>
      </c>
      <c r="AH5">
        <v>0.24</v>
      </c>
      <c r="AI5">
        <v>1.4999999999999999E-2</v>
      </c>
      <c r="AJ5">
        <v>2</v>
      </c>
      <c r="AK5">
        <v>10</v>
      </c>
      <c r="AL5">
        <v>0.63451776649746205</v>
      </c>
      <c r="AM5">
        <v>0.55688622754491002</v>
      </c>
      <c r="AN5">
        <v>0.84149456873823003</v>
      </c>
      <c r="AO5">
        <v>0.33333333333333298</v>
      </c>
      <c r="AP5">
        <v>0.17789473684210499</v>
      </c>
      <c r="AQ5">
        <v>0.67758186397984899</v>
      </c>
      <c r="AR5">
        <v>0</v>
      </c>
      <c r="AS5">
        <v>0.44166666666666698</v>
      </c>
      <c r="AT5">
        <v>0</v>
      </c>
      <c r="AV5">
        <v>0.72777777777777797</v>
      </c>
      <c r="AW5">
        <v>0.46341463414634099</v>
      </c>
      <c r="AX5">
        <v>1.6853932584269999E-2</v>
      </c>
      <c r="AY5">
        <v>1</v>
      </c>
      <c r="AZ5" s="12">
        <v>0.372315855181024</v>
      </c>
      <c r="BA5" s="12">
        <v>0.32428581687215524</v>
      </c>
      <c r="BB5" s="12">
        <v>0.34830083602658962</v>
      </c>
      <c r="BC5" s="12">
        <v>0.41026046870692529</v>
      </c>
      <c r="BD5" s="12">
        <v>0.59155797402848376</v>
      </c>
      <c r="BE5" s="12">
        <v>0.7511970905918951</v>
      </c>
      <c r="BF5" s="12">
        <v>0.76863333333333328</v>
      </c>
      <c r="BG5" s="12">
        <v>0.64336363087738457</v>
      </c>
    </row>
    <row r="6" spans="1:59" x14ac:dyDescent="0.3">
      <c r="A6">
        <v>4174650</v>
      </c>
      <c r="B6" t="s">
        <v>573</v>
      </c>
      <c r="C6">
        <v>4321</v>
      </c>
      <c r="D6">
        <v>1</v>
      </c>
      <c r="E6" s="2">
        <v>4268</v>
      </c>
      <c r="F6" s="2">
        <v>100</v>
      </c>
      <c r="G6" s="2">
        <v>264</v>
      </c>
      <c r="H6" s="2">
        <v>3717</v>
      </c>
      <c r="I6" s="2">
        <v>9</v>
      </c>
      <c r="J6" s="2">
        <v>125</v>
      </c>
      <c r="K6" s="2">
        <v>33</v>
      </c>
      <c r="L6" s="2">
        <v>8</v>
      </c>
      <c r="M6" s="2">
        <v>1</v>
      </c>
      <c r="N6" s="2">
        <v>164</v>
      </c>
      <c r="O6" s="2">
        <v>604</v>
      </c>
      <c r="P6" s="2">
        <v>45702</v>
      </c>
      <c r="Q6">
        <v>25.1999999999999</v>
      </c>
      <c r="R6">
        <v>17.600000000000001</v>
      </c>
      <c r="S6">
        <v>30</v>
      </c>
      <c r="T6">
        <v>0.98500169599999998</v>
      </c>
      <c r="U6" t="s">
        <v>186</v>
      </c>
      <c r="V6">
        <v>37</v>
      </c>
      <c r="W6">
        <v>0.16</v>
      </c>
      <c r="X6">
        <v>0.42599999999999999</v>
      </c>
      <c r="Y6">
        <v>0.20399999999999999</v>
      </c>
      <c r="Z6">
        <v>0</v>
      </c>
      <c r="AA6">
        <v>70.7</v>
      </c>
      <c r="AB6">
        <v>0</v>
      </c>
      <c r="AC6">
        <v>0</v>
      </c>
      <c r="AD6" t="s">
        <v>119</v>
      </c>
      <c r="AE6">
        <v>2.5</v>
      </c>
      <c r="AG6">
        <v>0.47499999999999998</v>
      </c>
      <c r="AH6">
        <v>0.27</v>
      </c>
      <c r="AI6">
        <v>2.5000000000000001E-2</v>
      </c>
      <c r="AJ6">
        <v>2</v>
      </c>
      <c r="AK6">
        <v>10</v>
      </c>
      <c r="AL6">
        <v>0.66497461928933999</v>
      </c>
      <c r="AM6">
        <v>0.46107784431137699</v>
      </c>
      <c r="AN6">
        <v>0.84149456873823003</v>
      </c>
      <c r="AO6">
        <v>0.33333333333333298</v>
      </c>
      <c r="AP6">
        <v>0.168421052631579</v>
      </c>
      <c r="AQ6">
        <v>0.49622166246851401</v>
      </c>
      <c r="AR6">
        <v>0</v>
      </c>
      <c r="AS6">
        <v>0.42499999999999999</v>
      </c>
      <c r="AT6">
        <v>0.25</v>
      </c>
      <c r="AV6">
        <v>0.47222222222222199</v>
      </c>
      <c r="AW6">
        <v>0.53658536585365901</v>
      </c>
      <c r="AX6">
        <v>2.8089887640449E-2</v>
      </c>
      <c r="AY6">
        <v>1</v>
      </c>
      <c r="AZ6" s="12">
        <v>0.25015605493133547</v>
      </c>
      <c r="BA6" s="12">
        <v>0.27241067877502323</v>
      </c>
      <c r="BB6" s="12">
        <v>0.26128336685317932</v>
      </c>
      <c r="BC6" s="12">
        <v>0.28916407021175788</v>
      </c>
      <c r="BD6" s="12">
        <v>0.57522009141806996</v>
      </c>
      <c r="BE6" s="12">
        <v>0.71941681101776422</v>
      </c>
      <c r="BF6" s="12">
        <v>0.90233333333333332</v>
      </c>
      <c r="BG6" s="12">
        <v>0.63697140485428516</v>
      </c>
    </row>
    <row r="7" spans="1:59" x14ac:dyDescent="0.3">
      <c r="A7">
        <v>4154900</v>
      </c>
      <c r="B7" t="s">
        <v>732</v>
      </c>
      <c r="C7">
        <v>11987</v>
      </c>
      <c r="D7">
        <v>6645</v>
      </c>
      <c r="E7" s="2">
        <v>11908</v>
      </c>
      <c r="F7" s="2">
        <v>44</v>
      </c>
      <c r="G7" s="2">
        <v>5344</v>
      </c>
      <c r="H7" s="2">
        <v>5999</v>
      </c>
      <c r="I7" s="2">
        <v>66</v>
      </c>
      <c r="J7" s="2">
        <v>91</v>
      </c>
      <c r="K7" s="2">
        <v>204</v>
      </c>
      <c r="L7" s="2">
        <v>3</v>
      </c>
      <c r="M7" s="2">
        <v>9</v>
      </c>
      <c r="N7" s="2">
        <v>272</v>
      </c>
      <c r="O7" s="2">
        <v>5988</v>
      </c>
      <c r="P7" s="2">
        <v>41600</v>
      </c>
      <c r="Q7">
        <v>29</v>
      </c>
      <c r="R7">
        <v>17.899999999999899</v>
      </c>
      <c r="S7">
        <v>28</v>
      </c>
      <c r="T7">
        <v>0.73645267989999996</v>
      </c>
      <c r="U7" t="s">
        <v>631</v>
      </c>
      <c r="V7">
        <v>56</v>
      </c>
      <c r="W7">
        <v>0.46500000000000002</v>
      </c>
      <c r="X7">
        <v>0.51100000000000001</v>
      </c>
      <c r="Y7">
        <v>0.20399999999999999</v>
      </c>
      <c r="Z7">
        <v>2.7E-2</v>
      </c>
      <c r="AA7">
        <v>0</v>
      </c>
      <c r="AB7">
        <v>0</v>
      </c>
      <c r="AC7">
        <v>70.180000000000007</v>
      </c>
      <c r="AD7" t="s">
        <v>119</v>
      </c>
      <c r="AE7">
        <v>2.5</v>
      </c>
      <c r="AF7">
        <v>0.24</v>
      </c>
      <c r="AG7">
        <v>0.95</v>
      </c>
      <c r="AH7">
        <v>0.10666666666666701</v>
      </c>
      <c r="AI7">
        <v>6.3333333333330001E-3</v>
      </c>
      <c r="AJ7">
        <v>6</v>
      </c>
      <c r="AK7">
        <v>7.8333333333333304</v>
      </c>
      <c r="AL7">
        <v>0.85786802030456799</v>
      </c>
      <c r="AM7">
        <v>0.47904191616766501</v>
      </c>
      <c r="AN7">
        <v>0.76348169488386697</v>
      </c>
      <c r="AO7">
        <v>0.70588235294117696</v>
      </c>
      <c r="AP7">
        <v>0.48947368421052601</v>
      </c>
      <c r="AQ7">
        <v>0.60327455919395501</v>
      </c>
      <c r="AR7">
        <v>0.11739130434782601</v>
      </c>
      <c r="AS7">
        <v>0.42499999999999999</v>
      </c>
      <c r="AT7">
        <v>0.25</v>
      </c>
      <c r="AU7">
        <v>0.31666666666666698</v>
      </c>
      <c r="AV7">
        <v>1</v>
      </c>
      <c r="AW7">
        <v>0.138211382113821</v>
      </c>
      <c r="AX7">
        <v>7.1161048689139996E-3</v>
      </c>
      <c r="AY7">
        <v>0.78333333333333299</v>
      </c>
      <c r="AZ7" s="12">
        <v>0.44126092384519361</v>
      </c>
      <c r="BA7" s="12">
        <v>0.4087848869380768</v>
      </c>
      <c r="BB7" s="12">
        <v>0.42502290539163523</v>
      </c>
      <c r="BC7" s="12">
        <v>0.51702944709089316</v>
      </c>
      <c r="BD7" s="12">
        <v>0.70156849607431926</v>
      </c>
      <c r="BE7" s="12">
        <v>0.96518841554389878</v>
      </c>
      <c r="BF7" s="12">
        <v>0.40777777777777763</v>
      </c>
      <c r="BG7" s="12">
        <v>0.62999854680418987</v>
      </c>
    </row>
    <row r="8" spans="1:59" x14ac:dyDescent="0.3">
      <c r="A8">
        <v>4130550</v>
      </c>
      <c r="B8" t="s">
        <v>317</v>
      </c>
      <c r="C8">
        <v>38250</v>
      </c>
      <c r="D8">
        <v>24810</v>
      </c>
      <c r="E8" s="2">
        <v>38582</v>
      </c>
      <c r="F8" s="2">
        <v>36</v>
      </c>
      <c r="G8" s="2">
        <v>3911</v>
      </c>
      <c r="H8" s="2">
        <v>31887</v>
      </c>
      <c r="I8" s="2">
        <v>228</v>
      </c>
      <c r="J8" s="2">
        <v>404</v>
      </c>
      <c r="K8" s="2">
        <v>452</v>
      </c>
      <c r="L8" s="2">
        <v>107</v>
      </c>
      <c r="M8" s="2">
        <v>26</v>
      </c>
      <c r="N8" s="2">
        <v>1235</v>
      </c>
      <c r="O8" s="2">
        <v>6363</v>
      </c>
      <c r="P8" s="2">
        <v>46732</v>
      </c>
      <c r="Q8">
        <v>24.899999999999899</v>
      </c>
      <c r="R8">
        <v>16.8</v>
      </c>
      <c r="S8">
        <v>31</v>
      </c>
      <c r="T8">
        <v>1.0752776862</v>
      </c>
      <c r="U8" t="s">
        <v>198</v>
      </c>
      <c r="V8">
        <v>52</v>
      </c>
      <c r="W8">
        <v>0.16200000000000001</v>
      </c>
      <c r="X8">
        <v>0.502</v>
      </c>
      <c r="Y8">
        <v>0.109</v>
      </c>
      <c r="Z8">
        <v>3.0000000000000001E-3</v>
      </c>
      <c r="AA8">
        <v>93.079999999999899</v>
      </c>
      <c r="AB8">
        <v>0</v>
      </c>
      <c r="AC8">
        <v>0</v>
      </c>
      <c r="AD8" t="s">
        <v>119</v>
      </c>
      <c r="AE8">
        <v>2.2727272727272698</v>
      </c>
      <c r="AF8">
        <v>6.0999999999999999E-2</v>
      </c>
      <c r="AG8">
        <v>0.95</v>
      </c>
      <c r="AH8">
        <v>0.12727272727272701</v>
      </c>
      <c r="AI8">
        <v>1.6181818181817999E-2</v>
      </c>
      <c r="AJ8">
        <v>11</v>
      </c>
      <c r="AK8">
        <v>8</v>
      </c>
      <c r="AL8">
        <v>0.64974619289340096</v>
      </c>
      <c r="AM8">
        <v>0.41317365269461098</v>
      </c>
      <c r="AN8">
        <v>0.86982978223477703</v>
      </c>
      <c r="AO8">
        <v>0.62745098039215697</v>
      </c>
      <c r="AP8">
        <v>0.170526315789474</v>
      </c>
      <c r="AQ8">
        <v>0.59193954659949599</v>
      </c>
      <c r="AR8">
        <v>1.304347826087E-2</v>
      </c>
      <c r="AS8">
        <v>0.227083333333333</v>
      </c>
      <c r="AT8">
        <v>0.36363636363636398</v>
      </c>
      <c r="AU8">
        <v>1.8333333333333E-2</v>
      </c>
      <c r="AV8">
        <v>1</v>
      </c>
      <c r="AW8">
        <v>0.18847006651884701</v>
      </c>
      <c r="AX8">
        <v>1.8181818181818001E-2</v>
      </c>
      <c r="AY8">
        <v>0.8</v>
      </c>
      <c r="AZ8" s="12">
        <v>0.34550505050505037</v>
      </c>
      <c r="BA8" s="12">
        <v>0.25064816849579324</v>
      </c>
      <c r="BB8" s="12">
        <v>0.29807660950042181</v>
      </c>
      <c r="BC8" s="12">
        <v>0.34036676796731763</v>
      </c>
      <c r="BD8" s="12">
        <v>0.6400501520537365</v>
      </c>
      <c r="BE8" s="12">
        <v>0.84552357166348546</v>
      </c>
      <c r="BF8" s="12">
        <v>0.69693333333333296</v>
      </c>
      <c r="BG8" s="12">
        <v>0.62760789098804537</v>
      </c>
    </row>
    <row r="9" spans="1:59" x14ac:dyDescent="0.3">
      <c r="A9">
        <v>4149000</v>
      </c>
      <c r="B9" t="s">
        <v>851</v>
      </c>
      <c r="C9">
        <v>1053</v>
      </c>
      <c r="D9" t="s">
        <v>931</v>
      </c>
      <c r="E9" s="2">
        <f>C9</f>
        <v>1053</v>
      </c>
      <c r="F9" s="2"/>
      <c r="G9" s="2">
        <v>73</v>
      </c>
      <c r="H9" s="2">
        <v>395</v>
      </c>
      <c r="I9" s="2">
        <v>7</v>
      </c>
      <c r="J9" s="2">
        <v>522</v>
      </c>
      <c r="K9" s="2">
        <v>0</v>
      </c>
      <c r="L9" s="2">
        <v>1</v>
      </c>
      <c r="M9" s="2">
        <v>0</v>
      </c>
      <c r="N9" s="2">
        <v>54</v>
      </c>
      <c r="O9" s="2">
        <v>658</v>
      </c>
      <c r="P9" s="2">
        <v>50850</v>
      </c>
      <c r="Q9">
        <v>24.6</v>
      </c>
      <c r="R9">
        <v>21.1999999999999</v>
      </c>
      <c r="S9">
        <v>21</v>
      </c>
      <c r="T9">
        <v>0.25870560529999997</v>
      </c>
      <c r="U9" t="s">
        <v>780</v>
      </c>
      <c r="V9">
        <v>57</v>
      </c>
      <c r="W9">
        <v>0.57999999999999996</v>
      </c>
      <c r="X9">
        <v>0.44600000000000001</v>
      </c>
      <c r="Y9">
        <v>0.125</v>
      </c>
      <c r="Z9">
        <v>7.0000000000000001E-3</v>
      </c>
      <c r="AA9">
        <v>84.269999999999897</v>
      </c>
      <c r="AB9">
        <v>0</v>
      </c>
      <c r="AC9">
        <v>0</v>
      </c>
      <c r="AD9" t="s">
        <v>119</v>
      </c>
      <c r="AE9">
        <v>2</v>
      </c>
      <c r="AF9">
        <v>0.05</v>
      </c>
      <c r="AG9">
        <v>0.77</v>
      </c>
      <c r="AH9">
        <v>0.46</v>
      </c>
      <c r="AI9">
        <v>0.8</v>
      </c>
      <c r="AJ9">
        <v>1</v>
      </c>
      <c r="AK9">
        <v>4</v>
      </c>
      <c r="AL9">
        <v>0.63451776649746205</v>
      </c>
      <c r="AM9">
        <v>0.67664670658682602</v>
      </c>
      <c r="AN9">
        <v>0.613529694067797</v>
      </c>
      <c r="AO9">
        <v>0.72549019607843102</v>
      </c>
      <c r="AP9">
        <v>0.61052631578947403</v>
      </c>
      <c r="AQ9">
        <v>0.52141057934508805</v>
      </c>
      <c r="AR9">
        <v>3.0434782608696E-2</v>
      </c>
      <c r="AS9">
        <v>0.26041666666666702</v>
      </c>
      <c r="AT9">
        <v>0.5</v>
      </c>
      <c r="AU9">
        <v>0</v>
      </c>
      <c r="AV9">
        <v>0.8</v>
      </c>
      <c r="AW9">
        <v>1</v>
      </c>
      <c r="AX9">
        <v>0.898876404494382</v>
      </c>
      <c r="AY9">
        <v>0.4</v>
      </c>
      <c r="AZ9" s="12">
        <v>0.56629213483146068</v>
      </c>
      <c r="BA9" s="12">
        <v>0.35569708610248124</v>
      </c>
      <c r="BB9" s="12">
        <v>0.46099461046697099</v>
      </c>
      <c r="BC9" s="12">
        <v>0.56708886589187757</v>
      </c>
      <c r="BD9" s="12">
        <v>0.66254609080762905</v>
      </c>
      <c r="BE9" s="12">
        <v>0.88928243809245189</v>
      </c>
      <c r="BF9" s="12">
        <v>0.41423333333333301</v>
      </c>
      <c r="BG9" s="12">
        <v>0.62353487910588756</v>
      </c>
    </row>
    <row r="10" spans="1:59" x14ac:dyDescent="0.3">
      <c r="A10">
        <v>4153750</v>
      </c>
      <c r="B10" t="s">
        <v>730</v>
      </c>
      <c r="C10">
        <v>3417</v>
      </c>
      <c r="D10">
        <v>3124</v>
      </c>
      <c r="E10" s="2">
        <v>3328</v>
      </c>
      <c r="F10" s="2">
        <v>6</v>
      </c>
      <c r="G10" s="2">
        <v>2188</v>
      </c>
      <c r="H10" s="2">
        <v>1159</v>
      </c>
      <c r="I10" s="2">
        <v>2</v>
      </c>
      <c r="J10" s="2">
        <v>17</v>
      </c>
      <c r="K10" s="2">
        <v>24</v>
      </c>
      <c r="L10" s="2">
        <v>0</v>
      </c>
      <c r="M10" s="2">
        <v>1</v>
      </c>
      <c r="N10" s="2">
        <v>26</v>
      </c>
      <c r="O10" s="2">
        <v>2258</v>
      </c>
      <c r="P10" s="2">
        <v>45511</v>
      </c>
      <c r="Q10">
        <v>27.6</v>
      </c>
      <c r="R10">
        <v>15.5</v>
      </c>
      <c r="S10">
        <v>28</v>
      </c>
      <c r="T10">
        <v>0.73645267989999996</v>
      </c>
      <c r="U10" t="s">
        <v>631</v>
      </c>
      <c r="V10">
        <v>51</v>
      </c>
      <c r="W10">
        <v>0.73499999999999999</v>
      </c>
      <c r="X10">
        <v>0.497</v>
      </c>
      <c r="Y10">
        <v>0.32</v>
      </c>
      <c r="Z10">
        <v>4.8000000000000001E-2</v>
      </c>
      <c r="AA10">
        <v>0</v>
      </c>
      <c r="AB10">
        <v>0</v>
      </c>
      <c r="AC10">
        <v>66.069999999999894</v>
      </c>
      <c r="AD10" t="s">
        <v>119</v>
      </c>
      <c r="AE10">
        <v>3</v>
      </c>
      <c r="AF10">
        <v>0.44500000000000001</v>
      </c>
      <c r="AG10">
        <v>0.95</v>
      </c>
      <c r="AH10">
        <v>0.14499999999999999</v>
      </c>
      <c r="AI10">
        <v>0</v>
      </c>
      <c r="AJ10">
        <v>2</v>
      </c>
      <c r="AK10">
        <v>8.5</v>
      </c>
      <c r="AL10">
        <v>0.78680203045685304</v>
      </c>
      <c r="AM10">
        <v>0.33532934131736503</v>
      </c>
      <c r="AN10">
        <v>0.76348169488386697</v>
      </c>
      <c r="AO10">
        <v>0.60784313725490202</v>
      </c>
      <c r="AP10">
        <v>0.77368421052631597</v>
      </c>
      <c r="AQ10">
        <v>0.58564231738035299</v>
      </c>
      <c r="AR10">
        <v>0.208695652173913</v>
      </c>
      <c r="AS10">
        <v>0.66666666666666696</v>
      </c>
      <c r="AT10">
        <v>0</v>
      </c>
      <c r="AU10">
        <v>0.65833333333333299</v>
      </c>
      <c r="AV10">
        <v>1</v>
      </c>
      <c r="AW10">
        <v>0.23170731707317099</v>
      </c>
      <c r="AX10">
        <v>0</v>
      </c>
      <c r="AY10">
        <v>0.85</v>
      </c>
      <c r="AZ10" s="12">
        <v>0.5527777777777777</v>
      </c>
      <c r="BA10" s="12">
        <v>0.55867221168681214</v>
      </c>
      <c r="BB10" s="12">
        <v>0.55572499473229486</v>
      </c>
      <c r="BC10" s="12">
        <v>0.69891881304574544</v>
      </c>
      <c r="BD10" s="12">
        <v>0.62336405097824676</v>
      </c>
      <c r="BE10" s="12">
        <v>0.81306594114756636</v>
      </c>
      <c r="BF10" s="12">
        <v>0.30333333333333329</v>
      </c>
      <c r="BG10" s="12">
        <v>0.60510602917554834</v>
      </c>
    </row>
    <row r="11" spans="1:59" x14ac:dyDescent="0.3">
      <c r="A11">
        <v>4111000</v>
      </c>
      <c r="B11" t="s">
        <v>185</v>
      </c>
      <c r="C11">
        <v>2049</v>
      </c>
      <c r="D11" t="s">
        <v>931</v>
      </c>
      <c r="E11" s="2">
        <f>C11</f>
        <v>2049</v>
      </c>
      <c r="F11" s="2"/>
      <c r="G11" s="2">
        <v>160</v>
      </c>
      <c r="H11" s="2">
        <v>1627</v>
      </c>
      <c r="I11" s="2">
        <v>13</v>
      </c>
      <c r="J11" s="2">
        <v>60</v>
      </c>
      <c r="K11" s="2">
        <v>90</v>
      </c>
      <c r="L11" s="2">
        <v>2</v>
      </c>
      <c r="M11" s="2">
        <v>3</v>
      </c>
      <c r="N11" s="2">
        <v>95</v>
      </c>
      <c r="O11" s="2">
        <v>422</v>
      </c>
      <c r="P11" s="2">
        <v>40108</v>
      </c>
      <c r="Q11">
        <v>27</v>
      </c>
      <c r="R11">
        <v>16.6999999999999</v>
      </c>
      <c r="S11">
        <v>30</v>
      </c>
      <c r="T11">
        <v>0.98500169599999998</v>
      </c>
      <c r="U11" t="s">
        <v>186</v>
      </c>
      <c r="V11">
        <v>43</v>
      </c>
      <c r="W11">
        <v>0.13300000000000001</v>
      </c>
      <c r="X11">
        <v>0.61899999999999999</v>
      </c>
      <c r="Y11">
        <v>0.15</v>
      </c>
      <c r="Z11">
        <v>0</v>
      </c>
      <c r="AA11">
        <v>80.12</v>
      </c>
      <c r="AB11">
        <v>0</v>
      </c>
      <c r="AC11">
        <v>0</v>
      </c>
      <c r="AD11" t="s">
        <v>119</v>
      </c>
      <c r="AE11">
        <v>3</v>
      </c>
      <c r="AG11">
        <v>0.69</v>
      </c>
      <c r="AH11">
        <v>0.14000000000000001</v>
      </c>
      <c r="AI11">
        <v>0.02</v>
      </c>
      <c r="AJ11">
        <v>1</v>
      </c>
      <c r="AK11">
        <v>10</v>
      </c>
      <c r="AL11">
        <v>0.756345177664975</v>
      </c>
      <c r="AM11">
        <v>0.40718562874251502</v>
      </c>
      <c r="AN11">
        <v>0.84149456873823003</v>
      </c>
      <c r="AO11">
        <v>0.45098039215686297</v>
      </c>
      <c r="AP11">
        <v>0.14000000000000001</v>
      </c>
      <c r="AQ11">
        <v>0.73929471032745597</v>
      </c>
      <c r="AR11">
        <v>0</v>
      </c>
      <c r="AS11">
        <v>0.3125</v>
      </c>
      <c r="AT11">
        <v>0</v>
      </c>
      <c r="AV11">
        <v>0.71111111111111103</v>
      </c>
      <c r="AW11">
        <v>0.219512195121951</v>
      </c>
      <c r="AX11">
        <v>2.2471910112360001E-2</v>
      </c>
      <c r="AY11">
        <v>1</v>
      </c>
      <c r="AZ11" s="12">
        <v>0.36679151061173554</v>
      </c>
      <c r="BA11" s="12">
        <v>0.297948677581864</v>
      </c>
      <c r="BB11" s="12">
        <v>0.33237009409679974</v>
      </c>
      <c r="BC11" s="12">
        <v>0.38809071944417617</v>
      </c>
      <c r="BD11" s="12">
        <v>0.61400144182564576</v>
      </c>
      <c r="BE11" s="12">
        <v>0.79485389106077475</v>
      </c>
      <c r="BF11" s="12">
        <v>0.60040000000000004</v>
      </c>
      <c r="BG11" s="12">
        <v>0.5944482035016504</v>
      </c>
    </row>
    <row r="12" spans="1:59" x14ac:dyDescent="0.3">
      <c r="A12">
        <v>4147750</v>
      </c>
      <c r="B12" t="s">
        <v>717</v>
      </c>
      <c r="C12">
        <v>887</v>
      </c>
      <c r="D12">
        <v>747</v>
      </c>
      <c r="E12" s="2">
        <v>857</v>
      </c>
      <c r="F12" s="2">
        <v>13</v>
      </c>
      <c r="G12" s="2">
        <v>199</v>
      </c>
      <c r="H12" s="2">
        <v>603</v>
      </c>
      <c r="I12" s="2">
        <v>11</v>
      </c>
      <c r="J12" s="2">
        <v>29</v>
      </c>
      <c r="K12" s="2">
        <v>9</v>
      </c>
      <c r="L12" s="2">
        <v>3</v>
      </c>
      <c r="M12" s="2">
        <v>2</v>
      </c>
      <c r="N12" s="2">
        <v>30</v>
      </c>
      <c r="O12" s="2">
        <v>284</v>
      </c>
      <c r="P12" s="2">
        <v>56104</v>
      </c>
      <c r="Q12">
        <v>23.3</v>
      </c>
      <c r="R12">
        <v>16.100000000000001</v>
      </c>
      <c r="S12">
        <v>32</v>
      </c>
      <c r="T12">
        <v>1.1097376929</v>
      </c>
      <c r="U12" t="s">
        <v>351</v>
      </c>
      <c r="V12">
        <v>49</v>
      </c>
      <c r="W12">
        <v>0.41799999999999998</v>
      </c>
      <c r="X12">
        <v>0.45600000000000002</v>
      </c>
      <c r="Y12">
        <v>0.22500000000000001</v>
      </c>
      <c r="Z12">
        <v>1.4999999999999999E-2</v>
      </c>
      <c r="AA12">
        <v>73.319999999999894</v>
      </c>
      <c r="AB12">
        <v>0</v>
      </c>
      <c r="AC12">
        <v>0</v>
      </c>
      <c r="AD12" t="s">
        <v>119</v>
      </c>
      <c r="AE12">
        <v>1</v>
      </c>
      <c r="AF12">
        <v>0.28999999999999998</v>
      </c>
      <c r="AG12">
        <v>0.95</v>
      </c>
      <c r="AH12">
        <v>0.25</v>
      </c>
      <c r="AI12">
        <v>7.0000000000000007E-2</v>
      </c>
      <c r="AJ12">
        <v>1</v>
      </c>
      <c r="AK12">
        <v>6</v>
      </c>
      <c r="AL12">
        <v>0.56852791878172604</v>
      </c>
      <c r="AM12">
        <v>0.37125748502993999</v>
      </c>
      <c r="AN12">
        <v>0.88064585464532297</v>
      </c>
      <c r="AO12">
        <v>0.56862745098039202</v>
      </c>
      <c r="AP12">
        <v>0.44</v>
      </c>
      <c r="AQ12">
        <v>0.53400503778337505</v>
      </c>
      <c r="AR12">
        <v>6.5217391304348005E-2</v>
      </c>
      <c r="AS12">
        <v>0.46875</v>
      </c>
      <c r="AT12">
        <v>1</v>
      </c>
      <c r="AU12">
        <v>0.4</v>
      </c>
      <c r="AV12">
        <v>1</v>
      </c>
      <c r="AW12">
        <v>0.48780487804877998</v>
      </c>
      <c r="AX12">
        <v>7.8651685393257995E-2</v>
      </c>
      <c r="AY12">
        <v>0.6</v>
      </c>
      <c r="AZ12" s="12">
        <v>0.49288389513108594</v>
      </c>
      <c r="BA12" s="12">
        <v>0.37699310727193081</v>
      </c>
      <c r="BB12" s="12">
        <v>0.43493850120150834</v>
      </c>
      <c r="BC12" s="12">
        <v>0.53082831935085906</v>
      </c>
      <c r="BD12" s="12">
        <v>0.59726467735934519</v>
      </c>
      <c r="BE12" s="12">
        <v>0.76229771064322305</v>
      </c>
      <c r="BF12" s="12">
        <v>0.48773333333333296</v>
      </c>
      <c r="BG12" s="12">
        <v>0.59361978777580504</v>
      </c>
    </row>
    <row r="13" spans="1:59" x14ac:dyDescent="0.3">
      <c r="A13">
        <v>4154550</v>
      </c>
      <c r="B13" t="s">
        <v>859</v>
      </c>
      <c r="C13">
        <v>2344</v>
      </c>
      <c r="D13" t="s">
        <v>931</v>
      </c>
      <c r="E13" s="2">
        <f>C13</f>
        <v>2344</v>
      </c>
      <c r="F13" s="2"/>
      <c r="G13" s="2">
        <v>1470</v>
      </c>
      <c r="H13" s="2">
        <v>788</v>
      </c>
      <c r="I13" s="2">
        <v>4</v>
      </c>
      <c r="J13" s="2">
        <v>23</v>
      </c>
      <c r="K13" s="2">
        <v>15</v>
      </c>
      <c r="L13" s="2">
        <v>3</v>
      </c>
      <c r="M13" s="2">
        <v>1</v>
      </c>
      <c r="N13" s="2">
        <v>40</v>
      </c>
      <c r="O13" s="2">
        <v>1556</v>
      </c>
      <c r="P13" s="2">
        <v>61937</v>
      </c>
      <c r="Q13">
        <v>24.899999999999899</v>
      </c>
      <c r="R13">
        <v>15.4</v>
      </c>
      <c r="S13">
        <v>3</v>
      </c>
      <c r="T13">
        <v>-1.3255989800000001</v>
      </c>
      <c r="U13" t="s">
        <v>193</v>
      </c>
      <c r="V13">
        <v>68</v>
      </c>
      <c r="W13">
        <v>0.71399999999999997</v>
      </c>
      <c r="X13">
        <v>0.28299999999999997</v>
      </c>
      <c r="Y13">
        <v>0.47799999999999998</v>
      </c>
      <c r="Z13">
        <v>0.112</v>
      </c>
      <c r="AA13">
        <v>99.549999999999898</v>
      </c>
      <c r="AB13">
        <v>0</v>
      </c>
      <c r="AC13">
        <v>0</v>
      </c>
      <c r="AD13" t="s">
        <v>119</v>
      </c>
      <c r="AE13">
        <v>2.5</v>
      </c>
      <c r="AF13">
        <v>0.625</v>
      </c>
      <c r="AG13">
        <v>0.77500000000000002</v>
      </c>
      <c r="AH13">
        <v>0.105</v>
      </c>
      <c r="AI13">
        <v>5.0000000000000001E-3</v>
      </c>
      <c r="AJ13">
        <v>2</v>
      </c>
      <c r="AK13">
        <v>2</v>
      </c>
      <c r="AL13">
        <v>0.64974619289340096</v>
      </c>
      <c r="AM13">
        <v>0.329341317365269</v>
      </c>
      <c r="AN13">
        <v>0.116258951663528</v>
      </c>
      <c r="AO13">
        <v>0.94117647058823495</v>
      </c>
      <c r="AP13">
        <v>0.75157894736842101</v>
      </c>
      <c r="AQ13">
        <v>0.31612090680100802</v>
      </c>
      <c r="AR13">
        <v>0.48695652173913001</v>
      </c>
      <c r="AS13">
        <v>0.99583333333333302</v>
      </c>
      <c r="AT13">
        <v>0.25</v>
      </c>
      <c r="AU13">
        <v>0.95833333333333304</v>
      </c>
      <c r="AV13">
        <v>0.80555555555555602</v>
      </c>
      <c r="AW13">
        <v>0.134146341463415</v>
      </c>
      <c r="AX13">
        <v>5.6179775280900002E-3</v>
      </c>
      <c r="AY13">
        <v>0.2</v>
      </c>
      <c r="AZ13" s="12">
        <v>0.58983562213899299</v>
      </c>
      <c r="BA13" s="12">
        <v>0.63762242731047303</v>
      </c>
      <c r="BB13" s="12">
        <v>0.61372902472473301</v>
      </c>
      <c r="BC13" s="12">
        <v>0.77963914652605149</v>
      </c>
      <c r="BD13" s="12">
        <v>0.50913073312760826</v>
      </c>
      <c r="BE13" s="12">
        <v>0.59086047765256899</v>
      </c>
      <c r="BF13" s="12">
        <v>0.39849999999999963</v>
      </c>
      <c r="BG13" s="12">
        <v>0.58966654139287333</v>
      </c>
    </row>
    <row r="14" spans="1:59" x14ac:dyDescent="0.3">
      <c r="A14">
        <v>4175650</v>
      </c>
      <c r="B14" t="s">
        <v>780</v>
      </c>
      <c r="C14">
        <v>7912</v>
      </c>
      <c r="D14">
        <v>4385</v>
      </c>
      <c r="E14" s="2">
        <v>7723</v>
      </c>
      <c r="F14" s="2">
        <v>43</v>
      </c>
      <c r="G14" s="2">
        <v>3689</v>
      </c>
      <c r="H14" s="2">
        <v>3801</v>
      </c>
      <c r="I14" s="2">
        <v>209</v>
      </c>
      <c r="J14" s="2">
        <v>86</v>
      </c>
      <c r="K14" s="2">
        <v>44</v>
      </c>
      <c r="L14" s="2">
        <v>2</v>
      </c>
      <c r="M14" s="2">
        <v>12</v>
      </c>
      <c r="N14" s="2">
        <v>68</v>
      </c>
      <c r="O14" s="2">
        <v>4111</v>
      </c>
      <c r="P14" s="2">
        <v>41805</v>
      </c>
      <c r="Q14">
        <v>24</v>
      </c>
      <c r="R14">
        <v>17.1999999999999</v>
      </c>
      <c r="S14">
        <v>21</v>
      </c>
      <c r="T14">
        <v>0.25870560529999997</v>
      </c>
      <c r="U14" t="s">
        <v>780</v>
      </c>
      <c r="V14">
        <v>52</v>
      </c>
      <c r="W14">
        <v>0.48799999999999999</v>
      </c>
      <c r="X14">
        <v>0.65300000000000002</v>
      </c>
      <c r="Y14">
        <v>0.27600000000000002</v>
      </c>
      <c r="Z14">
        <v>0.20699999999999999</v>
      </c>
      <c r="AA14">
        <v>17.73</v>
      </c>
      <c r="AB14">
        <v>0</v>
      </c>
      <c r="AC14">
        <v>0</v>
      </c>
      <c r="AD14" t="s">
        <v>119</v>
      </c>
      <c r="AE14">
        <v>1.5</v>
      </c>
      <c r="AF14">
        <v>0.58499999999999996</v>
      </c>
      <c r="AG14">
        <v>0.95</v>
      </c>
      <c r="AH14">
        <v>0.215</v>
      </c>
      <c r="AI14">
        <v>9.4999999999999998E-3</v>
      </c>
      <c r="AJ14">
        <v>2</v>
      </c>
      <c r="AK14">
        <v>0</v>
      </c>
      <c r="AL14">
        <v>0.60406091370558401</v>
      </c>
      <c r="AM14">
        <v>0.43712574850299402</v>
      </c>
      <c r="AN14">
        <v>0.613529694067797</v>
      </c>
      <c r="AO14">
        <v>0.62745098039215697</v>
      </c>
      <c r="AP14">
        <v>0.51368421052631597</v>
      </c>
      <c r="AQ14">
        <v>0.78211586901763197</v>
      </c>
      <c r="AR14">
        <v>0.9</v>
      </c>
      <c r="AS14">
        <v>0.57499999999999996</v>
      </c>
      <c r="AT14">
        <v>0.75</v>
      </c>
      <c r="AU14">
        <v>0.89166666666666705</v>
      </c>
      <c r="AV14">
        <v>1</v>
      </c>
      <c r="AW14">
        <v>0.40243902439024398</v>
      </c>
      <c r="AX14">
        <v>1.0674157303371E-2</v>
      </c>
      <c r="AY14">
        <v>0</v>
      </c>
      <c r="AZ14" s="12">
        <v>0.63411360799001271</v>
      </c>
      <c r="BA14" s="12">
        <v>0.69270001988598695</v>
      </c>
      <c r="BB14" s="12">
        <v>0.66340681393799983</v>
      </c>
      <c r="BC14" s="12">
        <v>0.8487724069629905</v>
      </c>
      <c r="BD14" s="12">
        <v>0.570541834167133</v>
      </c>
      <c r="BE14" s="12">
        <v>0.71031671360001714</v>
      </c>
      <c r="BF14" s="12">
        <v>0.20243333333333333</v>
      </c>
      <c r="BG14" s="12">
        <v>0.58717415129878037</v>
      </c>
    </row>
    <row r="15" spans="1:59" x14ac:dyDescent="0.3">
      <c r="A15">
        <v>4150950</v>
      </c>
      <c r="B15" t="s">
        <v>425</v>
      </c>
      <c r="C15">
        <v>3707</v>
      </c>
      <c r="D15">
        <v>1423</v>
      </c>
      <c r="E15" s="2">
        <v>3684</v>
      </c>
      <c r="F15" s="2">
        <v>61</v>
      </c>
      <c r="G15" s="2">
        <v>215</v>
      </c>
      <c r="H15" s="2">
        <v>3191</v>
      </c>
      <c r="I15" s="2">
        <v>14</v>
      </c>
      <c r="J15" s="2">
        <v>78</v>
      </c>
      <c r="K15" s="2">
        <v>36</v>
      </c>
      <c r="L15" s="2">
        <v>5</v>
      </c>
      <c r="M15" s="2">
        <v>2</v>
      </c>
      <c r="N15" s="2">
        <v>167</v>
      </c>
      <c r="O15" s="2">
        <v>516</v>
      </c>
      <c r="P15" s="2">
        <v>51407</v>
      </c>
      <c r="Q15">
        <v>22.399999999999899</v>
      </c>
      <c r="R15">
        <v>16.399999999999899</v>
      </c>
      <c r="S15">
        <v>30</v>
      </c>
      <c r="T15">
        <v>0.98500169599999998</v>
      </c>
      <c r="U15" t="s">
        <v>186</v>
      </c>
      <c r="V15">
        <v>37</v>
      </c>
      <c r="W15">
        <v>9.1999999999999998E-2</v>
      </c>
      <c r="X15">
        <v>0.39900000000000002</v>
      </c>
      <c r="Y15">
        <v>8.4000000000000005E-2</v>
      </c>
      <c r="Z15">
        <v>0</v>
      </c>
      <c r="AA15">
        <v>95.15</v>
      </c>
      <c r="AB15">
        <v>0</v>
      </c>
      <c r="AC15">
        <v>0</v>
      </c>
      <c r="AD15" t="s">
        <v>119</v>
      </c>
      <c r="AE15">
        <v>1.5</v>
      </c>
      <c r="AG15">
        <v>0.59499999999999997</v>
      </c>
      <c r="AH15">
        <v>0.255</v>
      </c>
      <c r="AI15">
        <v>0.02</v>
      </c>
      <c r="AJ15">
        <v>2</v>
      </c>
      <c r="AK15">
        <v>10</v>
      </c>
      <c r="AL15">
        <v>0.52284263959390898</v>
      </c>
      <c r="AM15">
        <v>0.389221556886227</v>
      </c>
      <c r="AN15">
        <v>0.84149456873823003</v>
      </c>
      <c r="AO15">
        <v>0.33333333333333298</v>
      </c>
      <c r="AP15">
        <v>9.6842105263157993E-2</v>
      </c>
      <c r="AQ15">
        <v>0.46221662468513902</v>
      </c>
      <c r="AR15">
        <v>0</v>
      </c>
      <c r="AS15">
        <v>0.17499999999999999</v>
      </c>
      <c r="AT15">
        <v>0.75</v>
      </c>
      <c r="AV15">
        <v>0.60555555555555596</v>
      </c>
      <c r="AW15">
        <v>0.5</v>
      </c>
      <c r="AX15">
        <v>2.2471910112360001E-2</v>
      </c>
      <c r="AY15">
        <v>1</v>
      </c>
      <c r="AZ15" s="12">
        <v>0.314013732833958</v>
      </c>
      <c r="BA15" s="12">
        <v>0.18351468248707425</v>
      </c>
      <c r="BB15" s="12">
        <v>0.24876420766051613</v>
      </c>
      <c r="BC15" s="12">
        <v>0.27174199272754596</v>
      </c>
      <c r="BD15" s="12">
        <v>0.52172302463792475</v>
      </c>
      <c r="BE15" s="12">
        <v>0.61535487231921537</v>
      </c>
      <c r="BF15" s="12">
        <v>0.85383333333333322</v>
      </c>
      <c r="BG15" s="12">
        <v>0.58031006612669822</v>
      </c>
    </row>
    <row r="16" spans="1:59" x14ac:dyDescent="0.3">
      <c r="A16">
        <v>4152275</v>
      </c>
      <c r="B16" t="s">
        <v>441</v>
      </c>
      <c r="C16">
        <v>1610</v>
      </c>
      <c r="D16">
        <v>0</v>
      </c>
      <c r="E16" s="2">
        <v>1607</v>
      </c>
      <c r="F16" s="2">
        <v>100</v>
      </c>
      <c r="G16" s="2">
        <v>92</v>
      </c>
      <c r="H16" s="2">
        <v>1447</v>
      </c>
      <c r="I16" s="2">
        <v>5</v>
      </c>
      <c r="J16" s="2">
        <v>17</v>
      </c>
      <c r="K16" s="2">
        <v>15</v>
      </c>
      <c r="L16" s="2">
        <v>1</v>
      </c>
      <c r="M16" s="2">
        <v>0</v>
      </c>
      <c r="N16" s="2">
        <v>32</v>
      </c>
      <c r="O16" s="2">
        <v>163</v>
      </c>
      <c r="P16" s="2">
        <v>57084</v>
      </c>
      <c r="Q16">
        <v>21.1999999999999</v>
      </c>
      <c r="R16">
        <v>14.1999999999999</v>
      </c>
      <c r="S16">
        <v>31</v>
      </c>
      <c r="T16">
        <v>1.0752776862</v>
      </c>
      <c r="U16" t="s">
        <v>198</v>
      </c>
      <c r="V16">
        <v>53</v>
      </c>
      <c r="W16">
        <v>0.123</v>
      </c>
      <c r="X16">
        <v>0.29299999999999998</v>
      </c>
      <c r="Y16">
        <v>6.7000000000000004E-2</v>
      </c>
      <c r="Z16">
        <v>4.0000000000000001E-3</v>
      </c>
      <c r="AA16">
        <v>95.68</v>
      </c>
      <c r="AB16">
        <v>0</v>
      </c>
      <c r="AC16">
        <v>0</v>
      </c>
      <c r="AD16" t="s">
        <v>119</v>
      </c>
      <c r="AE16">
        <v>2</v>
      </c>
      <c r="AF16">
        <v>0.05</v>
      </c>
      <c r="AG16">
        <v>0.95</v>
      </c>
      <c r="AH16">
        <v>0.17</v>
      </c>
      <c r="AI16">
        <v>0.01</v>
      </c>
      <c r="AJ16">
        <v>1</v>
      </c>
      <c r="AK16">
        <v>4</v>
      </c>
      <c r="AL16">
        <v>0.461928934010152</v>
      </c>
      <c r="AM16">
        <v>0.25748502994012001</v>
      </c>
      <c r="AN16">
        <v>0.86982978223477703</v>
      </c>
      <c r="AO16">
        <v>0.64705882352941202</v>
      </c>
      <c r="AP16">
        <v>0.12947368421052599</v>
      </c>
      <c r="AQ16">
        <v>0.32871536523929501</v>
      </c>
      <c r="AR16">
        <v>1.7391304347826E-2</v>
      </c>
      <c r="AS16">
        <v>0.139583333333333</v>
      </c>
      <c r="AT16">
        <v>0.5</v>
      </c>
      <c r="AU16">
        <v>0</v>
      </c>
      <c r="AV16">
        <v>1</v>
      </c>
      <c r="AW16">
        <v>0.292682926829268</v>
      </c>
      <c r="AX16">
        <v>1.123595505618E-2</v>
      </c>
      <c r="AY16">
        <v>0.4</v>
      </c>
      <c r="AZ16" s="12">
        <v>0.33707865168539336</v>
      </c>
      <c r="BA16" s="12">
        <v>0.153790921782745</v>
      </c>
      <c r="BB16" s="12">
        <v>0.24543478673406918</v>
      </c>
      <c r="BC16" s="12">
        <v>0.26710866005196904</v>
      </c>
      <c r="BD16" s="12">
        <v>0.55907564242861529</v>
      </c>
      <c r="BE16" s="12">
        <v>0.68801279651418767</v>
      </c>
      <c r="BF16" s="12">
        <v>0.78559999999999997</v>
      </c>
      <c r="BG16" s="12">
        <v>0.58024048552205221</v>
      </c>
    </row>
    <row r="17" spans="1:59" x14ac:dyDescent="0.3">
      <c r="A17">
        <v>4107200</v>
      </c>
      <c r="B17" t="s">
        <v>800</v>
      </c>
      <c r="C17">
        <v>4078</v>
      </c>
      <c r="D17">
        <v>2854</v>
      </c>
      <c r="E17" s="2">
        <v>3936</v>
      </c>
      <c r="F17" s="2">
        <v>27</v>
      </c>
      <c r="G17" s="2">
        <v>2685</v>
      </c>
      <c r="H17" s="2">
        <v>1234</v>
      </c>
      <c r="I17" s="2">
        <v>22</v>
      </c>
      <c r="J17" s="2">
        <v>21</v>
      </c>
      <c r="K17" s="2">
        <v>35</v>
      </c>
      <c r="L17" s="2">
        <v>28</v>
      </c>
      <c r="M17" s="2">
        <v>5</v>
      </c>
      <c r="N17" s="2">
        <v>48</v>
      </c>
      <c r="O17" s="2">
        <v>2844</v>
      </c>
      <c r="P17" s="2">
        <v>59958</v>
      </c>
      <c r="Q17">
        <v>27.6999999999999</v>
      </c>
      <c r="R17">
        <v>17.3</v>
      </c>
      <c r="S17">
        <v>19</v>
      </c>
      <c r="T17">
        <v>0.19897504269999999</v>
      </c>
      <c r="U17" t="s">
        <v>801</v>
      </c>
      <c r="V17">
        <v>48</v>
      </c>
      <c r="W17">
        <v>0.66600000000000004</v>
      </c>
      <c r="X17">
        <v>0.47899999999999998</v>
      </c>
      <c r="Y17">
        <v>0.36499999999999999</v>
      </c>
      <c r="Z17">
        <v>0.23</v>
      </c>
      <c r="AA17">
        <v>0</v>
      </c>
      <c r="AB17">
        <v>0</v>
      </c>
      <c r="AC17">
        <v>53.469999999999899</v>
      </c>
      <c r="AD17" t="s">
        <v>119</v>
      </c>
      <c r="AE17">
        <v>2.3333333333333299</v>
      </c>
      <c r="AF17">
        <v>0.6</v>
      </c>
      <c r="AG17">
        <v>0.87</v>
      </c>
      <c r="AH17">
        <v>0.19666666666666699</v>
      </c>
      <c r="AI17">
        <v>3.0000000000000001E-3</v>
      </c>
      <c r="AJ17">
        <v>3</v>
      </c>
      <c r="AK17">
        <v>0</v>
      </c>
      <c r="AL17">
        <v>0.79187817258883197</v>
      </c>
      <c r="AM17">
        <v>0.44311377245508998</v>
      </c>
      <c r="AN17">
        <v>0.59478187153170103</v>
      </c>
      <c r="AO17">
        <v>0.54901960784313697</v>
      </c>
      <c r="AP17">
        <v>0.70105263157894704</v>
      </c>
      <c r="AQ17">
        <v>0.56297229219143596</v>
      </c>
      <c r="AR17">
        <v>1</v>
      </c>
      <c r="AS17">
        <v>0.76041666666666696</v>
      </c>
      <c r="AT17">
        <v>0.33333333333333298</v>
      </c>
      <c r="AU17">
        <v>0.91666666666666696</v>
      </c>
      <c r="AV17">
        <v>0.91111111111111098</v>
      </c>
      <c r="AW17">
        <v>0.35772357723577197</v>
      </c>
      <c r="AX17">
        <v>3.3707865168539999E-3</v>
      </c>
      <c r="AY17">
        <v>0</v>
      </c>
      <c r="AZ17" s="12">
        <v>0.6103828547648773</v>
      </c>
      <c r="BA17" s="12">
        <v>0.75611039760926246</v>
      </c>
      <c r="BB17" s="12">
        <v>0.68324662618706988</v>
      </c>
      <c r="BC17" s="12">
        <v>0.87638214823683613</v>
      </c>
      <c r="BD17" s="12">
        <v>0.59469835610469002</v>
      </c>
      <c r="BE17" s="12">
        <v>0.75730572919160022</v>
      </c>
      <c r="BF17" s="12">
        <v>9.0000000000000011E-2</v>
      </c>
      <c r="BG17" s="12">
        <v>0.57456262580947881</v>
      </c>
    </row>
    <row r="18" spans="1:59" x14ac:dyDescent="0.3">
      <c r="A18">
        <v>4163660</v>
      </c>
      <c r="B18" t="s">
        <v>506</v>
      </c>
      <c r="C18">
        <v>4931</v>
      </c>
      <c r="D18">
        <v>43</v>
      </c>
      <c r="E18" s="2">
        <v>4866</v>
      </c>
      <c r="F18" s="2">
        <v>99</v>
      </c>
      <c r="G18" s="2">
        <v>341</v>
      </c>
      <c r="H18" s="2">
        <v>4277</v>
      </c>
      <c r="I18" s="2">
        <v>25</v>
      </c>
      <c r="J18" s="2">
        <v>58</v>
      </c>
      <c r="K18" s="2">
        <v>75</v>
      </c>
      <c r="L18" s="2">
        <v>3</v>
      </c>
      <c r="M18" s="2">
        <v>12</v>
      </c>
      <c r="N18" s="2">
        <v>141</v>
      </c>
      <c r="O18" s="2">
        <v>654</v>
      </c>
      <c r="P18" s="2">
        <v>52999</v>
      </c>
      <c r="Q18">
        <v>23.6999999999999</v>
      </c>
      <c r="R18">
        <v>15.9</v>
      </c>
      <c r="S18">
        <v>30</v>
      </c>
      <c r="T18">
        <v>0.98500169599999998</v>
      </c>
      <c r="U18" t="s">
        <v>186</v>
      </c>
      <c r="V18">
        <v>57</v>
      </c>
      <c r="W18">
        <v>0.122</v>
      </c>
      <c r="X18">
        <v>0.41599999999999998</v>
      </c>
      <c r="Y18">
        <v>5.5E-2</v>
      </c>
      <c r="Z18">
        <v>0.01</v>
      </c>
      <c r="AA18">
        <v>0.33</v>
      </c>
      <c r="AB18">
        <v>0</v>
      </c>
      <c r="AC18">
        <v>0</v>
      </c>
      <c r="AD18" t="s">
        <v>119</v>
      </c>
      <c r="AE18">
        <v>2</v>
      </c>
      <c r="AF18">
        <v>0.05</v>
      </c>
      <c r="AG18">
        <v>0.63</v>
      </c>
      <c r="AH18">
        <v>0.16</v>
      </c>
      <c r="AI18">
        <v>0.02</v>
      </c>
      <c r="AJ18">
        <v>1</v>
      </c>
      <c r="AK18">
        <v>10</v>
      </c>
      <c r="AL18">
        <v>0.58883248730964499</v>
      </c>
      <c r="AM18">
        <v>0.359281437125748</v>
      </c>
      <c r="AN18">
        <v>0.84149456873823003</v>
      </c>
      <c r="AO18">
        <v>0.72549019607843102</v>
      </c>
      <c r="AP18">
        <v>0.12842105263157899</v>
      </c>
      <c r="AQ18">
        <v>0.48362720403022702</v>
      </c>
      <c r="AR18">
        <v>4.3478260869565001E-2</v>
      </c>
      <c r="AS18">
        <v>0.114583333333333</v>
      </c>
      <c r="AT18">
        <v>0.5</v>
      </c>
      <c r="AU18">
        <v>0</v>
      </c>
      <c r="AV18">
        <v>0.64444444444444404</v>
      </c>
      <c r="AW18">
        <v>0.26829268292682901</v>
      </c>
      <c r="AX18">
        <v>2.2471910112360001E-2</v>
      </c>
      <c r="AY18">
        <v>1</v>
      </c>
      <c r="AZ18" s="12">
        <v>0.22230545151893469</v>
      </c>
      <c r="BA18" s="12">
        <v>0.19252746271617599</v>
      </c>
      <c r="BB18" s="12">
        <v>0.20741645711755535</v>
      </c>
      <c r="BC18" s="12">
        <v>0.21420109060534137</v>
      </c>
      <c r="BD18" s="12">
        <v>0.62877467231301354</v>
      </c>
      <c r="BE18" s="12">
        <v>0.82359062557509699</v>
      </c>
      <c r="BF18" s="12">
        <v>0.66443333333333332</v>
      </c>
      <c r="BG18" s="12">
        <v>0.56740834983792388</v>
      </c>
    </row>
    <row r="19" spans="1:59" x14ac:dyDescent="0.3">
      <c r="A19">
        <v>4117300</v>
      </c>
      <c r="B19" t="s">
        <v>668</v>
      </c>
      <c r="C19">
        <v>1517</v>
      </c>
      <c r="D19" t="s">
        <v>931</v>
      </c>
      <c r="E19" s="2">
        <f>C19</f>
        <v>1517</v>
      </c>
      <c r="F19" s="2"/>
      <c r="G19" s="2">
        <v>392</v>
      </c>
      <c r="H19" s="2">
        <v>1052</v>
      </c>
      <c r="I19" s="2">
        <v>10</v>
      </c>
      <c r="J19" s="2">
        <v>29</v>
      </c>
      <c r="K19" s="2">
        <v>10</v>
      </c>
      <c r="L19" s="2">
        <v>0</v>
      </c>
      <c r="M19" s="2">
        <v>1</v>
      </c>
      <c r="N19" s="2">
        <v>22</v>
      </c>
      <c r="O19" s="2">
        <v>465</v>
      </c>
      <c r="P19" s="2">
        <v>55910</v>
      </c>
      <c r="Q19">
        <v>22.6</v>
      </c>
      <c r="R19">
        <v>16.100000000000001</v>
      </c>
      <c r="S19">
        <v>32</v>
      </c>
      <c r="T19">
        <v>1.1097376929</v>
      </c>
      <c r="U19" t="s">
        <v>351</v>
      </c>
      <c r="V19">
        <v>49</v>
      </c>
      <c r="W19">
        <v>0.39900000000000002</v>
      </c>
      <c r="X19">
        <v>0.39900000000000002</v>
      </c>
      <c r="Y19">
        <v>0.17299999999999999</v>
      </c>
      <c r="Z19">
        <v>0.04</v>
      </c>
      <c r="AA19">
        <v>88.43</v>
      </c>
      <c r="AB19">
        <v>0</v>
      </c>
      <c r="AC19">
        <v>0</v>
      </c>
      <c r="AD19" t="s">
        <v>119</v>
      </c>
      <c r="AE19">
        <v>3</v>
      </c>
      <c r="AF19">
        <v>0.25</v>
      </c>
      <c r="AG19">
        <v>0.65</v>
      </c>
      <c r="AH19">
        <v>0.2</v>
      </c>
      <c r="AI19">
        <v>0.02</v>
      </c>
      <c r="AJ19">
        <v>1</v>
      </c>
      <c r="AK19">
        <v>7</v>
      </c>
      <c r="AL19">
        <v>0.53299492385786795</v>
      </c>
      <c r="AM19">
        <v>0.37125748502993999</v>
      </c>
      <c r="AN19">
        <v>0.88064585464532297</v>
      </c>
      <c r="AO19">
        <v>0.56862745098039202</v>
      </c>
      <c r="AP19">
        <v>0.42</v>
      </c>
      <c r="AQ19">
        <v>0.46221662468513902</v>
      </c>
      <c r="AR19">
        <v>0.173913043478261</v>
      </c>
      <c r="AS19">
        <v>0.360416666666667</v>
      </c>
      <c r="AT19">
        <v>0</v>
      </c>
      <c r="AU19">
        <v>0.33333333333333298</v>
      </c>
      <c r="AV19">
        <v>0.66666666666666696</v>
      </c>
      <c r="AW19">
        <v>0.36585365853658502</v>
      </c>
      <c r="AX19">
        <v>2.2471910112360001E-2</v>
      </c>
      <c r="AY19">
        <v>0.7</v>
      </c>
      <c r="AZ19" s="12">
        <v>0.34082397003745335</v>
      </c>
      <c r="BA19" s="12">
        <v>0.35413658370751677</v>
      </c>
      <c r="BB19" s="12">
        <v>0.34748027687248506</v>
      </c>
      <c r="BC19" s="12">
        <v>0.4091185513510403</v>
      </c>
      <c r="BD19" s="12">
        <v>0.58838142862838072</v>
      </c>
      <c r="BE19" s="12">
        <v>0.74501810747012587</v>
      </c>
      <c r="BF19" s="12">
        <v>0.52810000000000001</v>
      </c>
      <c r="BG19" s="12">
        <v>0.56074555294038875</v>
      </c>
    </row>
    <row r="20" spans="1:59" x14ac:dyDescent="0.3">
      <c r="A20">
        <v>4183750</v>
      </c>
      <c r="B20" t="s">
        <v>621</v>
      </c>
      <c r="C20">
        <v>26985</v>
      </c>
      <c r="D20">
        <v>20292</v>
      </c>
      <c r="E20" s="2">
        <v>26951</v>
      </c>
      <c r="F20" s="2">
        <v>25</v>
      </c>
      <c r="G20" s="2">
        <v>16621</v>
      </c>
      <c r="H20" s="2">
        <v>9514</v>
      </c>
      <c r="I20" s="2">
        <v>114</v>
      </c>
      <c r="J20" s="2">
        <v>103</v>
      </c>
      <c r="K20" s="2">
        <v>218</v>
      </c>
      <c r="L20" s="2">
        <v>30</v>
      </c>
      <c r="M20" s="2">
        <v>36</v>
      </c>
      <c r="N20" s="2">
        <v>349</v>
      </c>
      <c r="O20" s="2">
        <v>17471</v>
      </c>
      <c r="P20" s="2">
        <v>52081</v>
      </c>
      <c r="Q20">
        <v>29.399999999999899</v>
      </c>
      <c r="R20">
        <v>16.1999999999999</v>
      </c>
      <c r="S20">
        <v>10</v>
      </c>
      <c r="T20">
        <v>-0.48910969399999998</v>
      </c>
      <c r="U20" t="s">
        <v>133</v>
      </c>
      <c r="V20">
        <v>60</v>
      </c>
      <c r="W20">
        <v>0.59199999999999997</v>
      </c>
      <c r="X20">
        <v>0.53800000000000003</v>
      </c>
      <c r="Y20">
        <v>0.29299999999999998</v>
      </c>
      <c r="Z20">
        <v>0.125</v>
      </c>
      <c r="AA20">
        <v>0</v>
      </c>
      <c r="AB20">
        <v>0</v>
      </c>
      <c r="AC20">
        <v>65.709999999999894</v>
      </c>
      <c r="AD20" t="s">
        <v>119</v>
      </c>
      <c r="AE20">
        <v>2</v>
      </c>
      <c r="AF20">
        <v>0.622857142857143</v>
      </c>
      <c r="AG20">
        <v>0.95</v>
      </c>
      <c r="AH20">
        <v>0.28999999999999998</v>
      </c>
      <c r="AI20">
        <v>5.1428571428570003E-3</v>
      </c>
      <c r="AJ20">
        <v>7</v>
      </c>
      <c r="AK20">
        <v>0</v>
      </c>
      <c r="AL20">
        <v>0.87817258883248706</v>
      </c>
      <c r="AM20">
        <v>0.37724550898203602</v>
      </c>
      <c r="AN20">
        <v>0.37881051663527898</v>
      </c>
      <c r="AO20">
        <v>0.78431372549019596</v>
      </c>
      <c r="AP20">
        <v>0.62315789473684202</v>
      </c>
      <c r="AQ20">
        <v>0.63727959697733005</v>
      </c>
      <c r="AR20">
        <v>0.54347826086956497</v>
      </c>
      <c r="AS20">
        <v>0.61041666666666705</v>
      </c>
      <c r="AT20">
        <v>0.5</v>
      </c>
      <c r="AU20">
        <v>0.95476190476190503</v>
      </c>
      <c r="AV20">
        <v>1</v>
      </c>
      <c r="AW20">
        <v>0.58536585365853699</v>
      </c>
      <c r="AX20">
        <v>5.7784911717499998E-3</v>
      </c>
      <c r="AY20">
        <v>0</v>
      </c>
      <c r="AZ20" s="12">
        <v>0.65351346531121834</v>
      </c>
      <c r="BA20" s="12">
        <v>0.60358310481260102</v>
      </c>
      <c r="BB20" s="12">
        <v>0.62854828506190974</v>
      </c>
      <c r="BC20" s="12">
        <v>0.80026212111082307</v>
      </c>
      <c r="BD20" s="12">
        <v>0.60463558498499947</v>
      </c>
      <c r="BE20" s="12">
        <v>0.77663552360492694</v>
      </c>
      <c r="BF20" s="12">
        <v>8.3333333333333329E-2</v>
      </c>
      <c r="BG20" s="12">
        <v>0.55341032601636109</v>
      </c>
    </row>
    <row r="21" spans="1:59" x14ac:dyDescent="0.3">
      <c r="A21">
        <v>4119600</v>
      </c>
      <c r="B21" t="s">
        <v>250</v>
      </c>
      <c r="C21">
        <v>538</v>
      </c>
      <c r="D21">
        <v>155</v>
      </c>
      <c r="E21" s="2">
        <v>535</v>
      </c>
      <c r="F21" s="2">
        <v>71</v>
      </c>
      <c r="G21" s="2">
        <v>25</v>
      </c>
      <c r="H21" s="2">
        <v>470</v>
      </c>
      <c r="I21" s="2">
        <v>3</v>
      </c>
      <c r="J21" s="2">
        <v>11</v>
      </c>
      <c r="K21" s="2">
        <v>5</v>
      </c>
      <c r="L21" s="2">
        <v>1</v>
      </c>
      <c r="M21" s="2">
        <v>1</v>
      </c>
      <c r="N21" s="2">
        <v>22</v>
      </c>
      <c r="O21" s="2">
        <v>68</v>
      </c>
      <c r="P21" s="2">
        <v>41429</v>
      </c>
      <c r="Q21">
        <v>23.3</v>
      </c>
      <c r="R21">
        <v>17.600000000000001</v>
      </c>
      <c r="S21">
        <v>30</v>
      </c>
      <c r="T21">
        <v>0.98500169599999998</v>
      </c>
      <c r="U21" t="s">
        <v>186</v>
      </c>
      <c r="V21">
        <v>45</v>
      </c>
      <c r="W21">
        <v>0.248</v>
      </c>
      <c r="X21">
        <v>0.64900000000000002</v>
      </c>
      <c r="Y21">
        <v>0.186</v>
      </c>
      <c r="Z21">
        <v>0</v>
      </c>
      <c r="AA21">
        <v>6.24</v>
      </c>
      <c r="AB21">
        <v>0</v>
      </c>
      <c r="AC21">
        <v>0</v>
      </c>
      <c r="AD21" t="s">
        <v>119</v>
      </c>
      <c r="AE21">
        <v>1</v>
      </c>
      <c r="AF21">
        <v>0.05</v>
      </c>
      <c r="AG21">
        <v>0.59</v>
      </c>
      <c r="AH21">
        <v>0.2</v>
      </c>
      <c r="AI21">
        <v>0</v>
      </c>
      <c r="AJ21">
        <v>1</v>
      </c>
      <c r="AK21">
        <v>10</v>
      </c>
      <c r="AL21">
        <v>0.56852791878172604</v>
      </c>
      <c r="AM21">
        <v>0.46107784431137699</v>
      </c>
      <c r="AN21">
        <v>0.84149456873823003</v>
      </c>
      <c r="AO21">
        <v>0.49019607843137297</v>
      </c>
      <c r="AP21">
        <v>0.26105263157894698</v>
      </c>
      <c r="AQ21">
        <v>0.77707808564231695</v>
      </c>
      <c r="AR21">
        <v>0</v>
      </c>
      <c r="AS21">
        <v>0.38750000000000001</v>
      </c>
      <c r="AT21">
        <v>1</v>
      </c>
      <c r="AU21">
        <v>0</v>
      </c>
      <c r="AV21">
        <v>0.6</v>
      </c>
      <c r="AW21">
        <v>0.36585365853658502</v>
      </c>
      <c r="AX21">
        <v>0</v>
      </c>
      <c r="AY21">
        <v>1</v>
      </c>
      <c r="AZ21" s="12">
        <v>0.19999999999999998</v>
      </c>
      <c r="BA21" s="12">
        <v>0.35640767930531597</v>
      </c>
      <c r="BB21" s="12">
        <v>0.27820383965265799</v>
      </c>
      <c r="BC21" s="12">
        <v>0.31271116180515968</v>
      </c>
      <c r="BD21" s="12">
        <v>0.59032410256567647</v>
      </c>
      <c r="BE21" s="12">
        <v>0.74879697663700828</v>
      </c>
      <c r="BF21" s="12">
        <v>0.59079999999999999</v>
      </c>
      <c r="BG21" s="12">
        <v>0.55076937948072258</v>
      </c>
    </row>
    <row r="22" spans="1:59" x14ac:dyDescent="0.3">
      <c r="A22">
        <v>4113050</v>
      </c>
      <c r="B22" t="s">
        <v>206</v>
      </c>
      <c r="C22">
        <v>811</v>
      </c>
      <c r="D22" t="s">
        <v>931</v>
      </c>
      <c r="E22" s="2">
        <f>C22</f>
        <v>811</v>
      </c>
      <c r="F22" s="2"/>
      <c r="G22" s="2">
        <v>67</v>
      </c>
      <c r="H22" s="2">
        <v>514</v>
      </c>
      <c r="I22" s="2">
        <v>2</v>
      </c>
      <c r="J22" s="2">
        <v>167</v>
      </c>
      <c r="K22" s="2">
        <v>3</v>
      </c>
      <c r="L22" s="2">
        <v>2</v>
      </c>
      <c r="M22" s="2">
        <v>0</v>
      </c>
      <c r="N22" s="2">
        <v>57</v>
      </c>
      <c r="O22" s="2">
        <v>297</v>
      </c>
      <c r="P22" s="2">
        <v>54637</v>
      </c>
      <c r="Q22">
        <v>27.6</v>
      </c>
      <c r="R22">
        <v>19.899999999999899</v>
      </c>
      <c r="S22">
        <v>34</v>
      </c>
      <c r="T22">
        <v>1.4878534000000001</v>
      </c>
      <c r="U22" t="s">
        <v>207</v>
      </c>
      <c r="V22">
        <v>29</v>
      </c>
      <c r="W22">
        <v>0.441</v>
      </c>
      <c r="X22">
        <v>0.44600000000000001</v>
      </c>
      <c r="Y22">
        <v>8.5999999999999993E-2</v>
      </c>
      <c r="Z22">
        <v>3.0000000000000001E-3</v>
      </c>
      <c r="AA22">
        <v>80.760000000000005</v>
      </c>
      <c r="AB22">
        <v>0</v>
      </c>
      <c r="AC22">
        <v>0</v>
      </c>
      <c r="AD22" t="s">
        <v>119</v>
      </c>
      <c r="AE22">
        <v>2</v>
      </c>
      <c r="AF22">
        <v>0.115</v>
      </c>
      <c r="AG22">
        <v>0.95</v>
      </c>
      <c r="AH22">
        <v>0.28499999999999998</v>
      </c>
      <c r="AI22">
        <v>0.5</v>
      </c>
      <c r="AJ22">
        <v>2</v>
      </c>
      <c r="AK22">
        <v>0</v>
      </c>
      <c r="AL22">
        <v>0.78680203045685304</v>
      </c>
      <c r="AM22">
        <v>0.59880239520958101</v>
      </c>
      <c r="AN22">
        <v>0.99932623979912105</v>
      </c>
      <c r="AO22">
        <v>0.17647058823529399</v>
      </c>
      <c r="AP22">
        <v>0.46421052631579002</v>
      </c>
      <c r="AQ22">
        <v>0.52141057934508805</v>
      </c>
      <c r="AR22">
        <v>1.304347826087E-2</v>
      </c>
      <c r="AS22">
        <v>0.179166666666667</v>
      </c>
      <c r="AT22">
        <v>0.5</v>
      </c>
      <c r="AU22">
        <v>0.108333333333333</v>
      </c>
      <c r="AV22">
        <v>1</v>
      </c>
      <c r="AW22">
        <v>0.57317073170731703</v>
      </c>
      <c r="AX22">
        <v>0.56179775280898903</v>
      </c>
      <c r="AY22">
        <v>0</v>
      </c>
      <c r="AZ22" s="12">
        <v>0.55671036204744062</v>
      </c>
      <c r="BA22" s="12">
        <v>0.2944578126471038</v>
      </c>
      <c r="BB22" s="12">
        <v>0.42558408734727221</v>
      </c>
      <c r="BC22" s="12">
        <v>0.51781040652781596</v>
      </c>
      <c r="BD22" s="12">
        <v>0.6403503134252122</v>
      </c>
      <c r="BE22" s="12">
        <v>0.84610744244590685</v>
      </c>
      <c r="BF22" s="12">
        <v>0.26920000000000005</v>
      </c>
      <c r="BG22" s="12">
        <v>0.54437261632457423</v>
      </c>
    </row>
    <row r="23" spans="1:59" x14ac:dyDescent="0.3">
      <c r="A23">
        <v>4118150</v>
      </c>
      <c r="B23" t="s">
        <v>239</v>
      </c>
      <c r="C23">
        <v>323</v>
      </c>
      <c r="D23" t="s">
        <v>931</v>
      </c>
      <c r="E23" s="2">
        <f>C23</f>
        <v>323</v>
      </c>
      <c r="F23" s="2"/>
      <c r="G23" s="2">
        <v>26</v>
      </c>
      <c r="H23" s="2">
        <v>277</v>
      </c>
      <c r="I23" s="2">
        <v>1</v>
      </c>
      <c r="J23" s="2">
        <v>4</v>
      </c>
      <c r="K23" s="2">
        <v>2</v>
      </c>
      <c r="L23" s="2">
        <v>0</v>
      </c>
      <c r="M23" s="2">
        <v>0</v>
      </c>
      <c r="N23" s="2">
        <v>11</v>
      </c>
      <c r="O23" s="2">
        <v>46</v>
      </c>
      <c r="P23" s="2">
        <v>36387</v>
      </c>
      <c r="Q23">
        <v>25.1999999999999</v>
      </c>
      <c r="R23">
        <v>16.5</v>
      </c>
      <c r="S23">
        <v>30</v>
      </c>
      <c r="T23">
        <v>0.98500169599999998</v>
      </c>
      <c r="U23" t="s">
        <v>186</v>
      </c>
      <c r="V23">
        <v>43</v>
      </c>
      <c r="W23">
        <v>9.6000000000000002E-2</v>
      </c>
      <c r="X23">
        <v>0.55200000000000005</v>
      </c>
      <c r="Y23">
        <v>0.16700000000000001</v>
      </c>
      <c r="Z23">
        <v>0</v>
      </c>
      <c r="AA23">
        <v>62.57</v>
      </c>
      <c r="AB23">
        <v>0</v>
      </c>
      <c r="AC23">
        <v>0</v>
      </c>
      <c r="AD23" t="s">
        <v>119</v>
      </c>
      <c r="AE23">
        <v>1</v>
      </c>
      <c r="AG23">
        <v>0.71</v>
      </c>
      <c r="AH23">
        <v>0.3</v>
      </c>
      <c r="AI23">
        <v>0.05</v>
      </c>
      <c r="AJ23">
        <v>1</v>
      </c>
      <c r="AK23">
        <v>8</v>
      </c>
      <c r="AL23">
        <v>0.66497461928933999</v>
      </c>
      <c r="AM23">
        <v>0.39520958083832303</v>
      </c>
      <c r="AN23">
        <v>0.84149456873823003</v>
      </c>
      <c r="AO23">
        <v>0.45098039215686297</v>
      </c>
      <c r="AP23">
        <v>0.10105263157894701</v>
      </c>
      <c r="AQ23">
        <v>0.65491183879093195</v>
      </c>
      <c r="AR23">
        <v>0</v>
      </c>
      <c r="AS23">
        <v>0.34791666666666698</v>
      </c>
      <c r="AT23">
        <v>1</v>
      </c>
      <c r="AV23">
        <v>0.73333333333333295</v>
      </c>
      <c r="AW23">
        <v>0.60975609756097604</v>
      </c>
      <c r="AX23">
        <v>5.6179775280899E-2</v>
      </c>
      <c r="AY23">
        <v>0.8</v>
      </c>
      <c r="AZ23" s="12">
        <v>0.39475655430711598</v>
      </c>
      <c r="BA23" s="12">
        <v>0.2759702842591365</v>
      </c>
      <c r="BB23" s="12">
        <v>0.33536341928312624</v>
      </c>
      <c r="BC23" s="12">
        <v>0.39225633013168831</v>
      </c>
      <c r="BD23" s="12">
        <v>0.58816479025568902</v>
      </c>
      <c r="BE23" s="12">
        <v>0.74459670475749784</v>
      </c>
      <c r="BF23" s="12">
        <v>0.47523333333333334</v>
      </c>
      <c r="BG23" s="12">
        <v>0.53736212274083983</v>
      </c>
    </row>
    <row r="24" spans="1:59" x14ac:dyDescent="0.3">
      <c r="A24">
        <v>4109800</v>
      </c>
      <c r="B24" t="s">
        <v>653</v>
      </c>
      <c r="C24">
        <v>2712</v>
      </c>
      <c r="D24">
        <v>1077</v>
      </c>
      <c r="E24" s="2">
        <v>2699</v>
      </c>
      <c r="F24" s="2">
        <v>60</v>
      </c>
      <c r="G24" s="2">
        <v>160</v>
      </c>
      <c r="H24" s="2">
        <v>2259</v>
      </c>
      <c r="I24" s="2">
        <v>6</v>
      </c>
      <c r="J24" s="2">
        <v>163</v>
      </c>
      <c r="K24" s="2">
        <v>22</v>
      </c>
      <c r="L24" s="2">
        <v>1</v>
      </c>
      <c r="M24" s="2">
        <v>1</v>
      </c>
      <c r="N24" s="2">
        <v>99</v>
      </c>
      <c r="O24" s="2">
        <v>453</v>
      </c>
      <c r="P24" s="2">
        <v>37620</v>
      </c>
      <c r="Q24">
        <v>24.6999999999999</v>
      </c>
      <c r="R24">
        <v>16.3</v>
      </c>
      <c r="S24">
        <v>25</v>
      </c>
      <c r="T24">
        <v>0.57725598889999996</v>
      </c>
      <c r="U24" t="s">
        <v>654</v>
      </c>
      <c r="V24">
        <v>52</v>
      </c>
      <c r="W24">
        <v>0.111</v>
      </c>
      <c r="X24">
        <v>0.53400000000000003</v>
      </c>
      <c r="Y24">
        <v>0.156</v>
      </c>
      <c r="Z24">
        <v>2.1000000000000001E-2</v>
      </c>
      <c r="AA24">
        <v>76.969999999999899</v>
      </c>
      <c r="AB24">
        <v>0</v>
      </c>
      <c r="AC24">
        <v>0</v>
      </c>
      <c r="AD24" t="s">
        <v>119</v>
      </c>
      <c r="AE24">
        <v>1.75</v>
      </c>
      <c r="AG24">
        <v>0.64749999999999996</v>
      </c>
      <c r="AH24">
        <v>0.17749999999999999</v>
      </c>
      <c r="AI24">
        <v>6.5000000000000002E-2</v>
      </c>
      <c r="AJ24">
        <v>4</v>
      </c>
      <c r="AK24">
        <v>0</v>
      </c>
      <c r="AL24">
        <v>0.63959390862944199</v>
      </c>
      <c r="AM24">
        <v>0.38323353293413198</v>
      </c>
      <c r="AN24">
        <v>0.71351412080979304</v>
      </c>
      <c r="AO24">
        <v>0.62745098039215697</v>
      </c>
      <c r="AP24">
        <v>0.116842105263158</v>
      </c>
      <c r="AQ24">
        <v>0.63224181360201503</v>
      </c>
      <c r="AR24">
        <v>9.1304347826086998E-2</v>
      </c>
      <c r="AS24">
        <v>0.32500000000000001</v>
      </c>
      <c r="AT24">
        <v>0.625</v>
      </c>
      <c r="AV24">
        <v>0.66388888888888897</v>
      </c>
      <c r="AW24">
        <v>0.310975609756098</v>
      </c>
      <c r="AX24">
        <v>7.3033707865168995E-2</v>
      </c>
      <c r="AY24">
        <v>0</v>
      </c>
      <c r="AZ24" s="12">
        <v>0.36846129837702901</v>
      </c>
      <c r="BA24" s="12">
        <v>0.29134706667281501</v>
      </c>
      <c r="BB24" s="12">
        <v>0.32990418252492204</v>
      </c>
      <c r="BC24" s="12">
        <v>0.38465907504910801</v>
      </c>
      <c r="BD24" s="12">
        <v>0.59094813569138105</v>
      </c>
      <c r="BE24" s="12">
        <v>0.75001083939213475</v>
      </c>
      <c r="BF24" s="12">
        <v>0.45656666666666634</v>
      </c>
      <c r="BG24" s="12">
        <v>0.53041219370263637</v>
      </c>
    </row>
    <row r="25" spans="1:59" x14ac:dyDescent="0.3">
      <c r="A25">
        <v>4166550</v>
      </c>
      <c r="B25" t="s">
        <v>530</v>
      </c>
      <c r="C25">
        <v>3505</v>
      </c>
      <c r="D25">
        <v>953</v>
      </c>
      <c r="E25" s="2">
        <v>3474</v>
      </c>
      <c r="F25" s="2">
        <v>73</v>
      </c>
      <c r="G25" s="2">
        <v>233</v>
      </c>
      <c r="H25" s="2">
        <v>3105</v>
      </c>
      <c r="I25" s="2">
        <v>15</v>
      </c>
      <c r="J25" s="2">
        <v>26</v>
      </c>
      <c r="K25" s="2">
        <v>17</v>
      </c>
      <c r="L25" s="2">
        <v>1</v>
      </c>
      <c r="M25" s="2">
        <v>1</v>
      </c>
      <c r="N25" s="2">
        <v>106</v>
      </c>
      <c r="O25" s="2">
        <v>400</v>
      </c>
      <c r="P25" s="2">
        <v>37997</v>
      </c>
      <c r="Q25">
        <v>21.6999999999999</v>
      </c>
      <c r="R25">
        <v>14.3</v>
      </c>
      <c r="S25">
        <v>15</v>
      </c>
      <c r="T25">
        <v>-9.0228085E-2</v>
      </c>
      <c r="U25" t="s">
        <v>127</v>
      </c>
      <c r="V25">
        <v>41</v>
      </c>
      <c r="W25">
        <v>0.128</v>
      </c>
      <c r="X25">
        <v>0.434</v>
      </c>
      <c r="Y25">
        <v>0.14799999999999999</v>
      </c>
      <c r="Z25">
        <v>0</v>
      </c>
      <c r="AA25">
        <v>67.06</v>
      </c>
      <c r="AB25">
        <v>0</v>
      </c>
      <c r="AC25">
        <v>0</v>
      </c>
      <c r="AD25" t="s">
        <v>119</v>
      </c>
      <c r="AE25">
        <v>3</v>
      </c>
      <c r="AF25">
        <v>0.17</v>
      </c>
      <c r="AG25">
        <v>0.95</v>
      </c>
      <c r="AH25">
        <v>0.13</v>
      </c>
      <c r="AI25">
        <v>0.02</v>
      </c>
      <c r="AJ25">
        <v>1</v>
      </c>
      <c r="AK25">
        <v>10</v>
      </c>
      <c r="AL25">
        <v>0.487309644670051</v>
      </c>
      <c r="AM25">
        <v>0.26347305389221598</v>
      </c>
      <c r="AN25">
        <v>0.50400876177024501</v>
      </c>
      <c r="AO25">
        <v>0.41176470588235298</v>
      </c>
      <c r="AP25">
        <v>0.13473684210526299</v>
      </c>
      <c r="AQ25">
        <v>0.506297229219144</v>
      </c>
      <c r="AR25">
        <v>0</v>
      </c>
      <c r="AS25">
        <v>0.30833333333333302</v>
      </c>
      <c r="AT25">
        <v>0</v>
      </c>
      <c r="AU25">
        <v>0.2</v>
      </c>
      <c r="AV25">
        <v>1</v>
      </c>
      <c r="AW25">
        <v>0.19512195121951201</v>
      </c>
      <c r="AX25">
        <v>2.2471910112360001E-2</v>
      </c>
      <c r="AY25">
        <v>1</v>
      </c>
      <c r="AZ25" s="12">
        <v>0.40749063670412</v>
      </c>
      <c r="BA25" s="12">
        <v>0.23734185116443499</v>
      </c>
      <c r="BB25" s="12">
        <v>0.32241624393427748</v>
      </c>
      <c r="BC25" s="12">
        <v>0.37423861115727708</v>
      </c>
      <c r="BD25" s="12">
        <v>0.41663904155371628</v>
      </c>
      <c r="BE25" s="12">
        <v>0.41094659979002451</v>
      </c>
      <c r="BF25" s="12">
        <v>0.80019999999999991</v>
      </c>
      <c r="BG25" s="12">
        <v>0.52846173698243382</v>
      </c>
    </row>
    <row r="26" spans="1:59" x14ac:dyDescent="0.3">
      <c r="A26">
        <v>4111850</v>
      </c>
      <c r="B26" t="s">
        <v>197</v>
      </c>
      <c r="C26">
        <v>2118</v>
      </c>
      <c r="D26" t="s">
        <v>931</v>
      </c>
      <c r="E26" s="2">
        <f>C26</f>
        <v>2118</v>
      </c>
      <c r="F26" s="2"/>
      <c r="G26" s="2">
        <v>204</v>
      </c>
      <c r="H26" s="2">
        <v>1734</v>
      </c>
      <c r="I26" s="2">
        <v>6</v>
      </c>
      <c r="J26" s="2">
        <v>45</v>
      </c>
      <c r="K26" s="2">
        <v>30</v>
      </c>
      <c r="L26" s="2">
        <v>6</v>
      </c>
      <c r="M26" s="2">
        <v>1</v>
      </c>
      <c r="N26" s="2">
        <v>92</v>
      </c>
      <c r="O26" s="2">
        <v>384</v>
      </c>
      <c r="P26" s="2">
        <v>26503</v>
      </c>
      <c r="Q26">
        <v>25.6999999999999</v>
      </c>
      <c r="R26">
        <v>17.100000000000001</v>
      </c>
      <c r="S26">
        <v>31</v>
      </c>
      <c r="T26">
        <v>1.0752776862</v>
      </c>
      <c r="U26" t="s">
        <v>198</v>
      </c>
      <c r="V26">
        <v>36</v>
      </c>
      <c r="W26">
        <v>8.3000000000000004E-2</v>
      </c>
      <c r="X26">
        <v>0.68100000000000005</v>
      </c>
      <c r="Y26">
        <v>0.13300000000000001</v>
      </c>
      <c r="Z26">
        <v>0</v>
      </c>
      <c r="AA26">
        <v>97.23</v>
      </c>
      <c r="AB26">
        <v>0</v>
      </c>
      <c r="AC26">
        <v>0</v>
      </c>
      <c r="AD26" t="s">
        <v>119</v>
      </c>
      <c r="AE26">
        <v>2</v>
      </c>
      <c r="AF26">
        <v>0.05</v>
      </c>
      <c r="AG26">
        <v>0.95</v>
      </c>
      <c r="AH26">
        <v>0.27</v>
      </c>
      <c r="AI26">
        <v>0.02</v>
      </c>
      <c r="AJ26">
        <v>3</v>
      </c>
      <c r="AK26">
        <v>5</v>
      </c>
      <c r="AL26">
        <v>0.69035532994923798</v>
      </c>
      <c r="AM26">
        <v>0.43113772455089799</v>
      </c>
      <c r="AN26">
        <v>0.86982978223477703</v>
      </c>
      <c r="AO26">
        <v>0.31372549019607798</v>
      </c>
      <c r="AP26">
        <v>8.7368421052631998E-2</v>
      </c>
      <c r="AQ26">
        <v>0.81738035264483599</v>
      </c>
      <c r="AR26">
        <v>0</v>
      </c>
      <c r="AS26">
        <v>0.27708333333333302</v>
      </c>
      <c r="AT26">
        <v>0.5</v>
      </c>
      <c r="AU26">
        <v>0</v>
      </c>
      <c r="AV26">
        <v>1</v>
      </c>
      <c r="AW26">
        <v>0.53658536585365901</v>
      </c>
      <c r="AX26">
        <v>2.2471910112360001E-2</v>
      </c>
      <c r="AY26">
        <v>0.5</v>
      </c>
      <c r="AZ26" s="12">
        <v>0.34082397003745335</v>
      </c>
      <c r="BA26" s="12">
        <v>0.29545802675770028</v>
      </c>
      <c r="BB26" s="12">
        <v>0.31814099839757681</v>
      </c>
      <c r="BC26" s="12">
        <v>0.36828903755906922</v>
      </c>
      <c r="BD26" s="12">
        <v>0.57626208173274773</v>
      </c>
      <c r="BE26" s="12">
        <v>0.72144367975612134</v>
      </c>
      <c r="BF26" s="12">
        <v>0.49076666666666674</v>
      </c>
      <c r="BG26" s="12">
        <v>0.52683312799395243</v>
      </c>
    </row>
    <row r="27" spans="1:59" x14ac:dyDescent="0.3">
      <c r="A27">
        <v>4102200</v>
      </c>
      <c r="B27" t="s">
        <v>635</v>
      </c>
      <c r="C27">
        <v>231</v>
      </c>
      <c r="D27">
        <v>0</v>
      </c>
      <c r="E27" s="2">
        <v>232</v>
      </c>
      <c r="F27" s="2">
        <v>100</v>
      </c>
      <c r="G27" s="2">
        <v>35</v>
      </c>
      <c r="H27" s="2">
        <v>180</v>
      </c>
      <c r="I27" s="2">
        <v>1</v>
      </c>
      <c r="J27" s="2">
        <v>2</v>
      </c>
      <c r="K27" s="2">
        <v>5</v>
      </c>
      <c r="L27" s="2">
        <v>0</v>
      </c>
      <c r="M27" s="2">
        <v>0</v>
      </c>
      <c r="N27" s="2">
        <v>7</v>
      </c>
      <c r="O27" s="2">
        <v>51</v>
      </c>
      <c r="P27" s="2">
        <v>57351</v>
      </c>
      <c r="Q27">
        <v>25.6999999999999</v>
      </c>
      <c r="R27">
        <v>15.8</v>
      </c>
      <c r="S27">
        <v>28</v>
      </c>
      <c r="T27">
        <v>0.73645267989999996</v>
      </c>
      <c r="U27" t="s">
        <v>631</v>
      </c>
      <c r="V27">
        <v>56</v>
      </c>
      <c r="W27">
        <v>0.31</v>
      </c>
      <c r="X27">
        <v>0.40300000000000002</v>
      </c>
      <c r="Y27">
        <v>0.13100000000000001</v>
      </c>
      <c r="Z27">
        <v>1.7000000000000001E-2</v>
      </c>
      <c r="AA27">
        <v>0</v>
      </c>
      <c r="AB27">
        <v>0</v>
      </c>
      <c r="AC27">
        <v>72.079999999999899</v>
      </c>
      <c r="AD27" t="s">
        <v>119</v>
      </c>
      <c r="AE27">
        <v>3</v>
      </c>
      <c r="AF27">
        <v>0.18</v>
      </c>
      <c r="AG27">
        <v>0.95</v>
      </c>
      <c r="AH27">
        <v>0.19</v>
      </c>
      <c r="AI27">
        <v>0</v>
      </c>
      <c r="AJ27">
        <v>1</v>
      </c>
      <c r="AK27">
        <v>0</v>
      </c>
      <c r="AL27">
        <v>0.69035532994923798</v>
      </c>
      <c r="AM27">
        <v>0.35329341317365298</v>
      </c>
      <c r="AN27">
        <v>0.76348169488386697</v>
      </c>
      <c r="AO27">
        <v>0.70588235294117696</v>
      </c>
      <c r="AP27">
        <v>0.326315789473684</v>
      </c>
      <c r="AQ27">
        <v>0.46725440806045299</v>
      </c>
      <c r="AR27">
        <v>7.3913043478260998E-2</v>
      </c>
      <c r="AS27">
        <v>0.27291666666666697</v>
      </c>
      <c r="AT27">
        <v>0</v>
      </c>
      <c r="AU27">
        <v>0.21666666666666701</v>
      </c>
      <c r="AV27">
        <v>1</v>
      </c>
      <c r="AW27">
        <v>0.34146341463414598</v>
      </c>
      <c r="AX27">
        <v>0</v>
      </c>
      <c r="AY27">
        <v>0</v>
      </c>
      <c r="AZ27" s="12">
        <v>0.40555555555555567</v>
      </c>
      <c r="BA27" s="12">
        <v>0.28509997691976624</v>
      </c>
      <c r="BB27" s="12">
        <v>0.34532776623766093</v>
      </c>
      <c r="BC27" s="12">
        <v>0.40612304610277461</v>
      </c>
      <c r="BD27" s="12">
        <v>0.62825319773698374</v>
      </c>
      <c r="BE27" s="12">
        <v>0.82257625864565986</v>
      </c>
      <c r="BF27" s="12">
        <v>0.33333333333333331</v>
      </c>
      <c r="BG27" s="12">
        <v>0.52067754602725591</v>
      </c>
    </row>
    <row r="28" spans="1:59" x14ac:dyDescent="0.3">
      <c r="A28">
        <v>4145400</v>
      </c>
      <c r="B28" t="s">
        <v>711</v>
      </c>
      <c r="C28">
        <v>898</v>
      </c>
      <c r="D28" t="s">
        <v>931</v>
      </c>
      <c r="E28" s="2">
        <f>C28</f>
        <v>898</v>
      </c>
      <c r="F28" s="2"/>
      <c r="G28" s="2">
        <v>445</v>
      </c>
      <c r="H28" s="2">
        <v>430</v>
      </c>
      <c r="I28" s="2">
        <v>1</v>
      </c>
      <c r="J28" s="2">
        <v>8</v>
      </c>
      <c r="K28" s="2">
        <v>0</v>
      </c>
      <c r="L28" s="2">
        <v>1</v>
      </c>
      <c r="M28" s="2">
        <v>0</v>
      </c>
      <c r="N28" s="2">
        <v>15</v>
      </c>
      <c r="O28" s="2">
        <v>468</v>
      </c>
      <c r="P28" s="2">
        <v>53599</v>
      </c>
      <c r="Q28">
        <v>26.899999999999899</v>
      </c>
      <c r="R28">
        <v>16.8</v>
      </c>
      <c r="S28">
        <v>34</v>
      </c>
      <c r="T28">
        <v>1.4878534000000001</v>
      </c>
      <c r="U28" t="s">
        <v>207</v>
      </c>
      <c r="V28">
        <v>35</v>
      </c>
      <c r="W28">
        <v>0.52900000000000003</v>
      </c>
      <c r="X28">
        <v>0.45500000000000002</v>
      </c>
      <c r="Y28">
        <v>0.379</v>
      </c>
      <c r="Z28">
        <v>0.16900000000000001</v>
      </c>
      <c r="AA28">
        <v>0</v>
      </c>
      <c r="AB28">
        <v>0</v>
      </c>
      <c r="AC28">
        <v>54.649999999999899</v>
      </c>
      <c r="AD28" t="s">
        <v>119</v>
      </c>
      <c r="AE28">
        <v>3</v>
      </c>
      <c r="AF28">
        <v>0.42</v>
      </c>
      <c r="AG28">
        <v>0.95</v>
      </c>
      <c r="AH28">
        <v>0.14000000000000001</v>
      </c>
      <c r="AI28">
        <v>0.01</v>
      </c>
      <c r="AJ28">
        <v>1</v>
      </c>
      <c r="AK28">
        <v>0</v>
      </c>
      <c r="AL28">
        <v>0.75126903553299496</v>
      </c>
      <c r="AM28">
        <v>0.41317365269461098</v>
      </c>
      <c r="AN28">
        <v>0.99932623979912105</v>
      </c>
      <c r="AO28">
        <v>0.29411764705882398</v>
      </c>
      <c r="AP28">
        <v>0.55684210526315803</v>
      </c>
      <c r="AQ28">
        <v>0.53274559193954696</v>
      </c>
      <c r="AR28">
        <v>0.73478260869565204</v>
      </c>
      <c r="AS28">
        <v>0.78958333333333297</v>
      </c>
      <c r="AT28">
        <v>0</v>
      </c>
      <c r="AU28">
        <v>0.61666666666666703</v>
      </c>
      <c r="AV28">
        <v>1</v>
      </c>
      <c r="AW28">
        <v>0.219512195121951</v>
      </c>
      <c r="AX28">
        <v>1.123595505618E-2</v>
      </c>
      <c r="AY28">
        <v>0</v>
      </c>
      <c r="AZ28" s="12">
        <v>0.54263420724094902</v>
      </c>
      <c r="BA28" s="12">
        <v>0.65348840980792244</v>
      </c>
      <c r="BB28" s="12">
        <v>0.59806130852443573</v>
      </c>
      <c r="BC28" s="12">
        <v>0.75783543259914565</v>
      </c>
      <c r="BD28" s="12">
        <v>0.61447164377138774</v>
      </c>
      <c r="BE28" s="12">
        <v>0.79576852300227596</v>
      </c>
      <c r="BF28" s="12">
        <v>0</v>
      </c>
      <c r="BG28" s="12">
        <v>0.51786798520047383</v>
      </c>
    </row>
    <row r="29" spans="1:59" x14ac:dyDescent="0.3">
      <c r="A29">
        <v>4130750</v>
      </c>
      <c r="B29" t="s">
        <v>319</v>
      </c>
      <c r="C29">
        <v>7842</v>
      </c>
      <c r="D29">
        <v>0</v>
      </c>
      <c r="E29" s="2">
        <v>7591</v>
      </c>
      <c r="F29" s="2">
        <v>100</v>
      </c>
      <c r="G29" s="2">
        <v>631</v>
      </c>
      <c r="H29" s="2">
        <v>6770</v>
      </c>
      <c r="I29" s="2">
        <v>37</v>
      </c>
      <c r="J29" s="2">
        <v>114</v>
      </c>
      <c r="K29" s="2">
        <v>70</v>
      </c>
      <c r="L29" s="2">
        <v>5</v>
      </c>
      <c r="M29" s="2">
        <v>8</v>
      </c>
      <c r="N29" s="2">
        <v>207</v>
      </c>
      <c r="O29" s="2">
        <v>1072</v>
      </c>
      <c r="P29" s="2">
        <v>49367</v>
      </c>
      <c r="Q29">
        <v>22.8</v>
      </c>
      <c r="R29">
        <v>17.3</v>
      </c>
      <c r="S29">
        <v>30</v>
      </c>
      <c r="T29">
        <v>0.98500169599999998</v>
      </c>
      <c r="U29" t="s">
        <v>186</v>
      </c>
      <c r="V29">
        <v>56</v>
      </c>
      <c r="W29">
        <v>0.106</v>
      </c>
      <c r="X29">
        <v>0.41499999999999998</v>
      </c>
      <c r="Y29">
        <v>0.156</v>
      </c>
      <c r="Z29">
        <v>6.0000000000000001E-3</v>
      </c>
      <c r="AA29">
        <v>0</v>
      </c>
      <c r="AB29">
        <v>85.98</v>
      </c>
      <c r="AC29">
        <v>0</v>
      </c>
      <c r="AD29" t="s">
        <v>119</v>
      </c>
      <c r="AE29">
        <v>2</v>
      </c>
      <c r="AF29">
        <v>0.05</v>
      </c>
      <c r="AG29">
        <v>0.67</v>
      </c>
      <c r="AH29">
        <v>0.16500000000000001</v>
      </c>
      <c r="AI29">
        <v>1.4999999999999999E-2</v>
      </c>
      <c r="AJ29">
        <v>2</v>
      </c>
      <c r="AK29">
        <v>4</v>
      </c>
      <c r="AL29">
        <v>0.54314720812182704</v>
      </c>
      <c r="AM29">
        <v>0.44311377245508998</v>
      </c>
      <c r="AN29">
        <v>0.84149456873823003</v>
      </c>
      <c r="AO29">
        <v>0.70588235294117696</v>
      </c>
      <c r="AP29">
        <v>0.111578947368421</v>
      </c>
      <c r="AQ29">
        <v>0.48236775818639799</v>
      </c>
      <c r="AR29">
        <v>2.6086956521739001E-2</v>
      </c>
      <c r="AS29">
        <v>0.32500000000000001</v>
      </c>
      <c r="AT29">
        <v>0.5</v>
      </c>
      <c r="AU29">
        <v>0</v>
      </c>
      <c r="AV29">
        <v>0.68888888888888899</v>
      </c>
      <c r="AW29">
        <v>0.28048780487804897</v>
      </c>
      <c r="AX29">
        <v>1.6853932584269999E-2</v>
      </c>
      <c r="AY29">
        <v>0.4</v>
      </c>
      <c r="AZ29" s="12">
        <v>0.23524760715771967</v>
      </c>
      <c r="BA29" s="12">
        <v>0.23625841551913951</v>
      </c>
      <c r="BB29" s="12">
        <v>0.23575301133842957</v>
      </c>
      <c r="BC29" s="12">
        <v>0.2536351800417122</v>
      </c>
      <c r="BD29" s="12">
        <v>0.633409475564081</v>
      </c>
      <c r="BE29" s="12">
        <v>0.83260619672359626</v>
      </c>
      <c r="BF29" s="12">
        <v>0.46666666666666662</v>
      </c>
      <c r="BG29" s="12">
        <v>0.51763601447732499</v>
      </c>
    </row>
    <row r="30" spans="1:59" x14ac:dyDescent="0.3">
      <c r="A30">
        <v>4129750</v>
      </c>
      <c r="B30" t="s">
        <v>309</v>
      </c>
      <c r="C30">
        <v>1863</v>
      </c>
      <c r="D30" t="s">
        <v>931</v>
      </c>
      <c r="E30" s="2">
        <f>C30</f>
        <v>1863</v>
      </c>
      <c r="F30" s="2"/>
      <c r="G30" s="2">
        <v>72</v>
      </c>
      <c r="H30" s="2">
        <v>1694</v>
      </c>
      <c r="I30" s="2">
        <v>11</v>
      </c>
      <c r="J30" s="2">
        <v>31</v>
      </c>
      <c r="K30" s="2">
        <v>7</v>
      </c>
      <c r="L30" s="2">
        <v>3</v>
      </c>
      <c r="M30" s="2">
        <v>3</v>
      </c>
      <c r="N30" s="2">
        <v>42</v>
      </c>
      <c r="O30" s="2">
        <v>169</v>
      </c>
      <c r="P30" s="2">
        <v>53319</v>
      </c>
      <c r="Q30">
        <v>22</v>
      </c>
      <c r="R30">
        <v>15.5</v>
      </c>
      <c r="S30">
        <v>30</v>
      </c>
      <c r="T30">
        <v>0.98500169599999998</v>
      </c>
      <c r="U30" t="s">
        <v>186</v>
      </c>
      <c r="V30">
        <v>48</v>
      </c>
      <c r="W30">
        <v>3.1E-2</v>
      </c>
      <c r="X30">
        <v>0.441</v>
      </c>
      <c r="Y30">
        <v>9.2999999999999999E-2</v>
      </c>
      <c r="Z30">
        <v>0</v>
      </c>
      <c r="AA30">
        <v>75.650000000000006</v>
      </c>
      <c r="AB30">
        <v>0</v>
      </c>
      <c r="AC30">
        <v>0</v>
      </c>
      <c r="AD30" t="s">
        <v>119</v>
      </c>
      <c r="AE30">
        <v>2.5</v>
      </c>
      <c r="AG30">
        <v>0.57499999999999996</v>
      </c>
      <c r="AH30">
        <v>0.15</v>
      </c>
      <c r="AI30">
        <v>1.4999999999999999E-2</v>
      </c>
      <c r="AJ30">
        <v>2</v>
      </c>
      <c r="AK30">
        <v>10</v>
      </c>
      <c r="AL30">
        <v>0.50253807106599002</v>
      </c>
      <c r="AM30">
        <v>0.33532934131736503</v>
      </c>
      <c r="AN30">
        <v>0.84149456873823003</v>
      </c>
      <c r="AO30">
        <v>0.54901960784313697</v>
      </c>
      <c r="AP30">
        <v>3.2631578947367998E-2</v>
      </c>
      <c r="AQ30">
        <v>0.51511335012594495</v>
      </c>
      <c r="AR30">
        <v>0</v>
      </c>
      <c r="AS30">
        <v>0.19375000000000001</v>
      </c>
      <c r="AT30">
        <v>0.25</v>
      </c>
      <c r="AV30">
        <v>0.58333333333333304</v>
      </c>
      <c r="AW30">
        <v>0.24390243902438999</v>
      </c>
      <c r="AX30">
        <v>1.6853932584269999E-2</v>
      </c>
      <c r="AY30">
        <v>1</v>
      </c>
      <c r="AZ30" s="12">
        <v>0.30009363295880154</v>
      </c>
      <c r="BA30" s="12">
        <v>0.18537373226832823</v>
      </c>
      <c r="BB30" s="12">
        <v>0.24273368261356487</v>
      </c>
      <c r="BC30" s="12">
        <v>0.26334971389942474</v>
      </c>
      <c r="BD30" s="12">
        <v>0.55709539724118051</v>
      </c>
      <c r="BE30" s="12">
        <v>0.68416084414173706</v>
      </c>
      <c r="BF30" s="12">
        <v>0.58550000000000002</v>
      </c>
      <c r="BG30" s="12">
        <v>0.5110035193470539</v>
      </c>
    </row>
    <row r="31" spans="1:59" x14ac:dyDescent="0.3">
      <c r="A31">
        <v>4135700</v>
      </c>
      <c r="B31" t="s">
        <v>690</v>
      </c>
      <c r="C31">
        <v>475</v>
      </c>
      <c r="D31" t="s">
        <v>931</v>
      </c>
      <c r="E31" s="2">
        <f>C31</f>
        <v>475</v>
      </c>
      <c r="F31" s="2"/>
      <c r="G31" s="2">
        <v>19</v>
      </c>
      <c r="H31" s="2">
        <v>410</v>
      </c>
      <c r="I31" s="2">
        <v>2</v>
      </c>
      <c r="J31" s="2">
        <v>21</v>
      </c>
      <c r="K31" s="2">
        <v>7</v>
      </c>
      <c r="L31" s="2">
        <v>0</v>
      </c>
      <c r="M31" s="2">
        <v>0</v>
      </c>
      <c r="N31" s="2">
        <v>17</v>
      </c>
      <c r="O31" s="2">
        <v>65</v>
      </c>
      <c r="P31" s="2">
        <v>42656</v>
      </c>
      <c r="Q31">
        <v>28.399999999999899</v>
      </c>
      <c r="R31">
        <v>15.9</v>
      </c>
      <c r="S31">
        <v>26</v>
      </c>
      <c r="T31">
        <v>0.67367479320000001</v>
      </c>
      <c r="U31" t="s">
        <v>640</v>
      </c>
      <c r="V31">
        <v>56</v>
      </c>
      <c r="W31">
        <v>7.6999999999999999E-2</v>
      </c>
      <c r="X31">
        <v>0.48599999999999999</v>
      </c>
      <c r="Y31">
        <v>0.246</v>
      </c>
      <c r="Z31">
        <v>0</v>
      </c>
      <c r="AA31">
        <v>43.189999999999898</v>
      </c>
      <c r="AB31">
        <v>0</v>
      </c>
      <c r="AC31">
        <v>0</v>
      </c>
      <c r="AD31" t="s">
        <v>119</v>
      </c>
      <c r="AE31">
        <v>1</v>
      </c>
      <c r="AG31">
        <v>0.95</v>
      </c>
      <c r="AH31">
        <v>0.1</v>
      </c>
      <c r="AI31">
        <v>0</v>
      </c>
      <c r="AJ31">
        <v>1</v>
      </c>
      <c r="AK31">
        <v>0</v>
      </c>
      <c r="AL31">
        <v>0.82741116751268995</v>
      </c>
      <c r="AM31">
        <v>0.359281437125748</v>
      </c>
      <c r="AN31">
        <v>0.74377739899560602</v>
      </c>
      <c r="AO31">
        <v>0.70588235294117696</v>
      </c>
      <c r="AP31">
        <v>8.1052631578947001E-2</v>
      </c>
      <c r="AQ31">
        <v>0.57178841309823702</v>
      </c>
      <c r="AR31">
        <v>0</v>
      </c>
      <c r="AS31">
        <v>0.51249999999999996</v>
      </c>
      <c r="AT31">
        <v>1</v>
      </c>
      <c r="AV31">
        <v>1</v>
      </c>
      <c r="AW31">
        <v>0.12195121951219499</v>
      </c>
      <c r="AX31">
        <v>0</v>
      </c>
      <c r="AY31">
        <v>0</v>
      </c>
      <c r="AZ31" s="12">
        <v>0.5</v>
      </c>
      <c r="BA31" s="12">
        <v>0.29133526116929598</v>
      </c>
      <c r="BB31" s="12">
        <v>0.39566763058464799</v>
      </c>
      <c r="BC31" s="12">
        <v>0.47617767227223057</v>
      </c>
      <c r="BD31" s="12">
        <v>0.65908808914380523</v>
      </c>
      <c r="BE31" s="12">
        <v>0.88255596916960122</v>
      </c>
      <c r="BF31" s="12">
        <v>0.14396666666666633</v>
      </c>
      <c r="BG31" s="12">
        <v>0.50090010270283269</v>
      </c>
    </row>
    <row r="32" spans="1:59" x14ac:dyDescent="0.3">
      <c r="A32">
        <v>4182450</v>
      </c>
      <c r="B32" t="s">
        <v>611</v>
      </c>
      <c r="C32">
        <v>1144</v>
      </c>
      <c r="D32" t="s">
        <v>931</v>
      </c>
      <c r="E32" s="2">
        <f>C32</f>
        <v>1144</v>
      </c>
      <c r="F32" s="2"/>
      <c r="G32" s="2">
        <v>57</v>
      </c>
      <c r="H32" s="2">
        <v>1012</v>
      </c>
      <c r="I32" s="2">
        <v>5</v>
      </c>
      <c r="J32" s="2">
        <v>22</v>
      </c>
      <c r="K32" s="2">
        <v>10</v>
      </c>
      <c r="L32" s="2">
        <v>0</v>
      </c>
      <c r="M32" s="2">
        <v>5</v>
      </c>
      <c r="N32" s="2">
        <v>34</v>
      </c>
      <c r="O32" s="2">
        <v>132</v>
      </c>
      <c r="P32" s="2">
        <v>43185</v>
      </c>
      <c r="Q32">
        <v>24.899999999999899</v>
      </c>
      <c r="R32">
        <v>16.1999999999999</v>
      </c>
      <c r="S32">
        <v>31</v>
      </c>
      <c r="T32">
        <v>1.0752776862</v>
      </c>
      <c r="U32" t="s">
        <v>198</v>
      </c>
      <c r="V32">
        <v>50</v>
      </c>
      <c r="W32">
        <v>0.24099999999999999</v>
      </c>
      <c r="X32">
        <v>0.66500000000000004</v>
      </c>
      <c r="Y32">
        <v>0.128</v>
      </c>
      <c r="Z32">
        <v>5.1999999999999998E-2</v>
      </c>
      <c r="AA32">
        <v>74.150000000000006</v>
      </c>
      <c r="AB32">
        <v>0</v>
      </c>
      <c r="AC32">
        <v>0</v>
      </c>
      <c r="AD32" t="s">
        <v>119</v>
      </c>
      <c r="AE32">
        <v>3</v>
      </c>
      <c r="AF32">
        <v>0.05</v>
      </c>
      <c r="AG32">
        <v>0.95</v>
      </c>
      <c r="AH32">
        <v>0.19</v>
      </c>
      <c r="AI32">
        <v>0.03</v>
      </c>
      <c r="AJ32">
        <v>1</v>
      </c>
      <c r="AK32">
        <v>0</v>
      </c>
      <c r="AL32">
        <v>0.64974619289340096</v>
      </c>
      <c r="AM32">
        <v>0.37724550898203602</v>
      </c>
      <c r="AN32">
        <v>0.86982978223477703</v>
      </c>
      <c r="AO32">
        <v>0.58823529411764697</v>
      </c>
      <c r="AP32">
        <v>0.25368421052631601</v>
      </c>
      <c r="AQ32">
        <v>0.79722921914357703</v>
      </c>
      <c r="AR32">
        <v>0.22608695652173899</v>
      </c>
      <c r="AS32">
        <v>0.266666666666667</v>
      </c>
      <c r="AT32">
        <v>0</v>
      </c>
      <c r="AU32">
        <v>0</v>
      </c>
      <c r="AV32">
        <v>1</v>
      </c>
      <c r="AW32">
        <v>0.34146341463414598</v>
      </c>
      <c r="AX32">
        <v>3.3707865168538999E-2</v>
      </c>
      <c r="AY32">
        <v>0</v>
      </c>
      <c r="AZ32" s="12">
        <v>0.34456928838951301</v>
      </c>
      <c r="BA32" s="12">
        <v>0.38591676321457474</v>
      </c>
      <c r="BB32" s="12">
        <v>0.36524302580204387</v>
      </c>
      <c r="BC32" s="12">
        <v>0.43383778236495191</v>
      </c>
      <c r="BD32" s="12">
        <v>0.62126419455696524</v>
      </c>
      <c r="BE32" s="12">
        <v>0.80898132224527819</v>
      </c>
      <c r="BF32" s="12">
        <v>0.24716666666666667</v>
      </c>
      <c r="BG32" s="12">
        <v>0.49666192375896562</v>
      </c>
    </row>
    <row r="33" spans="1:59" x14ac:dyDescent="0.3">
      <c r="A33">
        <v>4172950</v>
      </c>
      <c r="B33" t="s">
        <v>877</v>
      </c>
      <c r="C33">
        <v>16221</v>
      </c>
      <c r="D33">
        <v>9870</v>
      </c>
      <c r="E33" s="2">
        <v>16170</v>
      </c>
      <c r="F33" s="2">
        <v>39</v>
      </c>
      <c r="G33" s="2">
        <v>3835</v>
      </c>
      <c r="H33" s="2">
        <v>11360</v>
      </c>
      <c r="I33" s="2">
        <v>117</v>
      </c>
      <c r="J33" s="2">
        <v>179</v>
      </c>
      <c r="K33" s="2">
        <v>206</v>
      </c>
      <c r="L33" s="2">
        <v>141</v>
      </c>
      <c r="M33" s="2">
        <v>10</v>
      </c>
      <c r="N33" s="2">
        <v>373</v>
      </c>
      <c r="O33" s="2">
        <v>4861</v>
      </c>
      <c r="P33" s="2">
        <v>55959</v>
      </c>
      <c r="Q33">
        <v>24</v>
      </c>
      <c r="R33">
        <v>15.1999999999999</v>
      </c>
      <c r="S33">
        <v>20</v>
      </c>
      <c r="T33">
        <v>0.2206840243</v>
      </c>
      <c r="U33" t="s">
        <v>638</v>
      </c>
      <c r="V33">
        <v>53</v>
      </c>
      <c r="W33">
        <v>0.26300000000000001</v>
      </c>
      <c r="X33">
        <v>0.35699999999999998</v>
      </c>
      <c r="Y33">
        <v>0.16300000000000001</v>
      </c>
      <c r="Z33">
        <v>2.5000000000000001E-2</v>
      </c>
      <c r="AA33">
        <v>65.84</v>
      </c>
      <c r="AB33">
        <v>0</v>
      </c>
      <c r="AC33">
        <v>0</v>
      </c>
      <c r="AD33" t="s">
        <v>119</v>
      </c>
      <c r="AE33">
        <v>2.3333333333333299</v>
      </c>
      <c r="AF33">
        <v>0.26</v>
      </c>
      <c r="AG33">
        <v>0.87333333333333296</v>
      </c>
      <c r="AH33">
        <v>0.23</v>
      </c>
      <c r="AI33">
        <v>2.5000000000000001E-2</v>
      </c>
      <c r="AJ33">
        <v>6</v>
      </c>
      <c r="AK33">
        <v>0.83333333333333304</v>
      </c>
      <c r="AL33">
        <v>0.60406091370558401</v>
      </c>
      <c r="AM33">
        <v>0.31736526946107801</v>
      </c>
      <c r="AN33">
        <v>0.60159573895166396</v>
      </c>
      <c r="AO33">
        <v>0.64705882352941202</v>
      </c>
      <c r="AP33">
        <v>0.276842105263158</v>
      </c>
      <c r="AQ33">
        <v>0.40931989924433199</v>
      </c>
      <c r="AR33">
        <v>0.108695652173913</v>
      </c>
      <c r="AS33">
        <v>0.33958333333333302</v>
      </c>
      <c r="AT33">
        <v>0.33333333333333298</v>
      </c>
      <c r="AU33">
        <v>0.35</v>
      </c>
      <c r="AV33">
        <v>0.91481481481481497</v>
      </c>
      <c r="AW33">
        <v>0.439024390243902</v>
      </c>
      <c r="AX33">
        <v>2.8089887640449E-2</v>
      </c>
      <c r="AY33">
        <v>8.3333333333332996E-2</v>
      </c>
      <c r="AZ33" s="12">
        <v>0.43096823415175467</v>
      </c>
      <c r="BA33" s="12">
        <v>0.28361024750368402</v>
      </c>
      <c r="BB33" s="12">
        <v>0.35728924082771935</v>
      </c>
      <c r="BC33" s="12">
        <v>0.42276903118263193</v>
      </c>
      <c r="BD33" s="12">
        <v>0.54252018641193456</v>
      </c>
      <c r="BE33" s="12">
        <v>0.65580929540982913</v>
      </c>
      <c r="BF33" s="12">
        <v>0.37724444444444433</v>
      </c>
      <c r="BG33" s="12">
        <v>0.48527425701230181</v>
      </c>
    </row>
    <row r="34" spans="1:59" x14ac:dyDescent="0.3">
      <c r="A34">
        <v>4148600</v>
      </c>
      <c r="B34" t="s">
        <v>849</v>
      </c>
      <c r="C34">
        <v>7096</v>
      </c>
      <c r="D34">
        <v>4813</v>
      </c>
      <c r="E34" s="2">
        <v>6918</v>
      </c>
      <c r="F34" s="2">
        <v>30</v>
      </c>
      <c r="G34" s="2">
        <v>3455</v>
      </c>
      <c r="H34" s="2">
        <v>3427</v>
      </c>
      <c r="I34" s="2">
        <v>41</v>
      </c>
      <c r="J34" s="2">
        <v>45</v>
      </c>
      <c r="K34" s="2">
        <v>37</v>
      </c>
      <c r="L34" s="2">
        <v>2</v>
      </c>
      <c r="M34" s="2">
        <v>2</v>
      </c>
      <c r="N34" s="2">
        <v>87</v>
      </c>
      <c r="O34" s="2">
        <v>3669</v>
      </c>
      <c r="P34" s="2">
        <v>42449</v>
      </c>
      <c r="Q34">
        <v>26.6</v>
      </c>
      <c r="R34">
        <v>17.100000000000001</v>
      </c>
      <c r="S34">
        <v>21</v>
      </c>
      <c r="T34">
        <v>0.25870560529999997</v>
      </c>
      <c r="U34" t="s">
        <v>780</v>
      </c>
      <c r="V34">
        <v>43</v>
      </c>
      <c r="W34">
        <v>0.51100000000000001</v>
      </c>
      <c r="X34">
        <v>0.55700000000000005</v>
      </c>
      <c r="Y34">
        <v>0.24399999999999999</v>
      </c>
      <c r="Z34">
        <v>4.5999999999999999E-2</v>
      </c>
      <c r="AA34">
        <v>2.02</v>
      </c>
      <c r="AB34">
        <v>0</v>
      </c>
      <c r="AC34">
        <v>0</v>
      </c>
      <c r="AD34" t="s">
        <v>119</v>
      </c>
      <c r="AE34">
        <v>2</v>
      </c>
      <c r="AF34">
        <v>0.48666666666666702</v>
      </c>
      <c r="AG34">
        <v>0.95</v>
      </c>
      <c r="AH34">
        <v>0.28333333333333299</v>
      </c>
      <c r="AI34">
        <v>0</v>
      </c>
      <c r="AJ34">
        <v>3</v>
      </c>
      <c r="AK34">
        <v>0</v>
      </c>
      <c r="AL34">
        <v>0.73604060913705605</v>
      </c>
      <c r="AM34">
        <v>0.43113772455089799</v>
      </c>
      <c r="AN34">
        <v>0.613529694067797</v>
      </c>
      <c r="AO34">
        <v>0.45098039215686297</v>
      </c>
      <c r="AP34">
        <v>0.53789473684210498</v>
      </c>
      <c r="AQ34">
        <v>0.66120906801007595</v>
      </c>
      <c r="AR34">
        <v>0.2</v>
      </c>
      <c r="AS34">
        <v>0.50833333333333297</v>
      </c>
      <c r="AT34">
        <v>0.5</v>
      </c>
      <c r="AU34">
        <v>0.72777777777777797</v>
      </c>
      <c r="AV34">
        <v>1</v>
      </c>
      <c r="AW34">
        <v>0.569105691056911</v>
      </c>
      <c r="AX34">
        <v>0</v>
      </c>
      <c r="AY34">
        <v>0</v>
      </c>
      <c r="AZ34" s="12">
        <v>0.57592592592592595</v>
      </c>
      <c r="BA34" s="12">
        <v>0.47685928454637849</v>
      </c>
      <c r="BB34" s="12">
        <v>0.52639260523615228</v>
      </c>
      <c r="BC34" s="12">
        <v>0.65809888618529222</v>
      </c>
      <c r="BD34" s="12">
        <v>0.55792210497815353</v>
      </c>
      <c r="BE34" s="12">
        <v>0.68576894744579386</v>
      </c>
      <c r="BF34" s="12">
        <v>0.10673333333333333</v>
      </c>
      <c r="BG34" s="12">
        <v>0.48353372232147313</v>
      </c>
    </row>
    <row r="35" spans="1:59" x14ac:dyDescent="0.3">
      <c r="A35">
        <v>4154100</v>
      </c>
      <c r="B35" t="s">
        <v>455</v>
      </c>
      <c r="C35">
        <v>3654</v>
      </c>
      <c r="D35">
        <v>3031</v>
      </c>
      <c r="E35" s="2">
        <v>3649</v>
      </c>
      <c r="F35" s="2">
        <v>17</v>
      </c>
      <c r="G35" s="2">
        <v>258</v>
      </c>
      <c r="H35" s="2">
        <v>3101</v>
      </c>
      <c r="I35" s="2">
        <v>46</v>
      </c>
      <c r="J35" s="2">
        <v>66</v>
      </c>
      <c r="K35" s="2">
        <v>26</v>
      </c>
      <c r="L35" s="2">
        <v>0</v>
      </c>
      <c r="M35" s="2">
        <v>1</v>
      </c>
      <c r="N35" s="2">
        <v>156</v>
      </c>
      <c r="O35" s="2">
        <v>553</v>
      </c>
      <c r="P35" s="2">
        <v>34659</v>
      </c>
      <c r="Q35">
        <v>26.5</v>
      </c>
      <c r="R35">
        <v>18.899999999999899</v>
      </c>
      <c r="S35">
        <v>16</v>
      </c>
      <c r="T35">
        <v>-8.2305447000000004E-2</v>
      </c>
      <c r="U35" t="s">
        <v>215</v>
      </c>
      <c r="V35">
        <v>38</v>
      </c>
      <c r="W35">
        <v>0.127</v>
      </c>
      <c r="X35">
        <v>0.57499999999999996</v>
      </c>
      <c r="Y35">
        <v>0.25600000000000001</v>
      </c>
      <c r="Z35">
        <v>0</v>
      </c>
      <c r="AA35">
        <v>70.849999999999895</v>
      </c>
      <c r="AB35">
        <v>0</v>
      </c>
      <c r="AC35">
        <v>0</v>
      </c>
      <c r="AD35" t="s">
        <v>119</v>
      </c>
      <c r="AE35">
        <v>1</v>
      </c>
      <c r="AG35">
        <v>0.91</v>
      </c>
      <c r="AH35">
        <v>0.19500000000000001</v>
      </c>
      <c r="AI35">
        <v>0.03</v>
      </c>
      <c r="AJ35">
        <v>2</v>
      </c>
      <c r="AK35">
        <v>0</v>
      </c>
      <c r="AL35">
        <v>0.730964467005076</v>
      </c>
      <c r="AM35">
        <v>0.53892215568862301</v>
      </c>
      <c r="AN35">
        <v>0.50649546547394897</v>
      </c>
      <c r="AO35">
        <v>0.35294117647058798</v>
      </c>
      <c r="AP35">
        <v>0.13368421052631599</v>
      </c>
      <c r="AQ35">
        <v>0.68387909319899198</v>
      </c>
      <c r="AR35">
        <v>0</v>
      </c>
      <c r="AS35">
        <v>0.53333333333333299</v>
      </c>
      <c r="AT35">
        <v>1</v>
      </c>
      <c r="AV35">
        <v>0.95555555555555505</v>
      </c>
      <c r="AW35">
        <v>0.353658536585366</v>
      </c>
      <c r="AX35">
        <v>3.3707865168538999E-2</v>
      </c>
      <c r="AY35">
        <v>0</v>
      </c>
      <c r="AZ35" s="12">
        <v>0.49463171036204701</v>
      </c>
      <c r="BA35" s="12">
        <v>0.33772415926466026</v>
      </c>
      <c r="BB35" s="12">
        <v>0.41617793481335363</v>
      </c>
      <c r="BC35" s="12">
        <v>0.50472049244075134</v>
      </c>
      <c r="BD35" s="12">
        <v>0.53233081615955891</v>
      </c>
      <c r="BE35" s="12">
        <v>0.63598903821821318</v>
      </c>
      <c r="BF35" s="12">
        <v>0.292833333333333</v>
      </c>
      <c r="BG35" s="12">
        <v>0.47784762133076586</v>
      </c>
    </row>
    <row r="36" spans="1:59" x14ac:dyDescent="0.3">
      <c r="A36">
        <v>4129950</v>
      </c>
      <c r="B36" t="s">
        <v>313</v>
      </c>
      <c r="C36">
        <v>1368</v>
      </c>
      <c r="D36">
        <v>713</v>
      </c>
      <c r="E36" s="2">
        <v>1354</v>
      </c>
      <c r="F36" s="2">
        <v>47</v>
      </c>
      <c r="G36" s="2">
        <v>69</v>
      </c>
      <c r="H36" s="2">
        <v>1219</v>
      </c>
      <c r="I36" s="2">
        <v>3</v>
      </c>
      <c r="J36" s="2">
        <v>14</v>
      </c>
      <c r="K36" s="2">
        <v>9</v>
      </c>
      <c r="L36" s="2">
        <v>1</v>
      </c>
      <c r="M36" s="2">
        <v>2</v>
      </c>
      <c r="N36" s="2">
        <v>51</v>
      </c>
      <c r="O36" s="2">
        <v>149</v>
      </c>
      <c r="P36" s="2">
        <v>53628</v>
      </c>
      <c r="Q36">
        <v>19.6999999999999</v>
      </c>
      <c r="R36">
        <v>15.6999999999999</v>
      </c>
      <c r="S36">
        <v>15</v>
      </c>
      <c r="T36">
        <v>-9.0228085E-2</v>
      </c>
      <c r="U36" t="s">
        <v>127</v>
      </c>
      <c r="V36">
        <v>39</v>
      </c>
      <c r="W36">
        <v>7.8E-2</v>
      </c>
      <c r="X36">
        <v>0.33700000000000002</v>
      </c>
      <c r="Y36">
        <v>0.10100000000000001</v>
      </c>
      <c r="Z36">
        <v>3.0000000000000001E-3</v>
      </c>
      <c r="AA36">
        <v>90.93</v>
      </c>
      <c r="AB36">
        <v>0</v>
      </c>
      <c r="AC36">
        <v>0</v>
      </c>
      <c r="AD36" t="s">
        <v>119</v>
      </c>
      <c r="AE36">
        <v>2</v>
      </c>
      <c r="AF36">
        <v>0.06</v>
      </c>
      <c r="AG36">
        <v>0.95</v>
      </c>
      <c r="AH36">
        <v>0.16</v>
      </c>
      <c r="AI36">
        <v>2.5000000000000001E-2</v>
      </c>
      <c r="AJ36">
        <v>2</v>
      </c>
      <c r="AK36">
        <v>9</v>
      </c>
      <c r="AL36">
        <v>0.38578680203045701</v>
      </c>
      <c r="AM36">
        <v>0.34730538922155701</v>
      </c>
      <c r="AN36">
        <v>0.50400876177024501</v>
      </c>
      <c r="AO36">
        <v>0.37254901960784298</v>
      </c>
      <c r="AP36">
        <v>8.2105263157895E-2</v>
      </c>
      <c r="AQ36">
        <v>0.384130982367758</v>
      </c>
      <c r="AR36">
        <v>1.304347826087E-2</v>
      </c>
      <c r="AS36">
        <v>0.210416666666667</v>
      </c>
      <c r="AT36">
        <v>0.5</v>
      </c>
      <c r="AU36">
        <v>1.6666666666667E-2</v>
      </c>
      <c r="AV36">
        <v>1</v>
      </c>
      <c r="AW36">
        <v>0.26829268292682901</v>
      </c>
      <c r="AX36">
        <v>2.8089887640449E-2</v>
      </c>
      <c r="AY36">
        <v>0.9</v>
      </c>
      <c r="AZ36" s="12">
        <v>0.34825218476903869</v>
      </c>
      <c r="BA36" s="12">
        <v>0.17242409761329749</v>
      </c>
      <c r="BB36" s="12">
        <v>0.2603381411911681</v>
      </c>
      <c r="BC36" s="12">
        <v>0.28784866280538224</v>
      </c>
      <c r="BD36" s="12">
        <v>0.40241249315752553</v>
      </c>
      <c r="BE36" s="12">
        <v>0.38327326560180713</v>
      </c>
      <c r="BF36" s="12">
        <v>0.7597666666666667</v>
      </c>
      <c r="BG36" s="12">
        <v>0.47696286502461871</v>
      </c>
    </row>
    <row r="37" spans="1:59" x14ac:dyDescent="0.3">
      <c r="A37">
        <v>4129350</v>
      </c>
      <c r="B37" t="s">
        <v>307</v>
      </c>
      <c r="C37">
        <v>949</v>
      </c>
      <c r="D37" t="s">
        <v>931</v>
      </c>
      <c r="E37" s="2">
        <f>C37</f>
        <v>949</v>
      </c>
      <c r="F37" s="2"/>
      <c r="G37" s="2">
        <v>117</v>
      </c>
      <c r="H37" s="2">
        <v>773</v>
      </c>
      <c r="I37" s="2">
        <v>7</v>
      </c>
      <c r="J37" s="2">
        <v>18</v>
      </c>
      <c r="K37" s="2">
        <v>2</v>
      </c>
      <c r="L37" s="2">
        <v>0</v>
      </c>
      <c r="M37" s="2">
        <v>4</v>
      </c>
      <c r="N37" s="2">
        <v>28</v>
      </c>
      <c r="O37" s="2">
        <v>176</v>
      </c>
      <c r="P37" s="2">
        <v>37526</v>
      </c>
      <c r="Q37">
        <v>23.5</v>
      </c>
      <c r="R37">
        <v>17.5</v>
      </c>
      <c r="S37">
        <v>30</v>
      </c>
      <c r="T37">
        <v>0.98500169599999998</v>
      </c>
      <c r="U37" t="s">
        <v>186</v>
      </c>
      <c r="V37">
        <v>27</v>
      </c>
      <c r="W37">
        <v>7.9000000000000001E-2</v>
      </c>
      <c r="X37">
        <v>0.53700000000000003</v>
      </c>
      <c r="Y37">
        <v>9.8000000000000004E-2</v>
      </c>
      <c r="Z37">
        <v>2.8000000000000001E-2</v>
      </c>
      <c r="AA37">
        <v>93.25</v>
      </c>
      <c r="AB37">
        <v>0</v>
      </c>
      <c r="AC37">
        <v>0</v>
      </c>
      <c r="AD37" t="s">
        <v>119</v>
      </c>
      <c r="AE37">
        <v>1</v>
      </c>
      <c r="AG37">
        <v>0.95</v>
      </c>
      <c r="AH37">
        <v>0.27</v>
      </c>
      <c r="AI37">
        <v>0.03</v>
      </c>
      <c r="AJ37">
        <v>1</v>
      </c>
      <c r="AK37">
        <v>2</v>
      </c>
      <c r="AL37">
        <v>0.57868020304568502</v>
      </c>
      <c r="AM37">
        <v>0.45508982035928103</v>
      </c>
      <c r="AN37">
        <v>0.84149456873823003</v>
      </c>
      <c r="AO37">
        <v>0.13725490196078399</v>
      </c>
      <c r="AP37">
        <v>8.3157894736842E-2</v>
      </c>
      <c r="AQ37">
        <v>0.63602015113350097</v>
      </c>
      <c r="AR37">
        <v>0.121739130434783</v>
      </c>
      <c r="AS37">
        <v>0.204166666666667</v>
      </c>
      <c r="AT37">
        <v>1</v>
      </c>
      <c r="AV37">
        <v>1</v>
      </c>
      <c r="AW37">
        <v>0.53658536585365901</v>
      </c>
      <c r="AX37">
        <v>3.3707865168538999E-2</v>
      </c>
      <c r="AY37">
        <v>0.2</v>
      </c>
      <c r="AZ37" s="12">
        <v>0.51685393258426948</v>
      </c>
      <c r="BA37" s="12">
        <v>0.26127096074294826</v>
      </c>
      <c r="BB37" s="12">
        <v>0.3890624466636089</v>
      </c>
      <c r="BC37" s="12">
        <v>0.46698567908012756</v>
      </c>
      <c r="BD37" s="12">
        <v>0.50312987352599503</v>
      </c>
      <c r="BE37" s="12">
        <v>0.57918766787838094</v>
      </c>
      <c r="BF37" s="12">
        <v>0.3775</v>
      </c>
      <c r="BG37" s="12">
        <v>0.47455778231950285</v>
      </c>
    </row>
    <row r="38" spans="1:59" x14ac:dyDescent="0.3">
      <c r="A38">
        <v>4134250</v>
      </c>
      <c r="B38" t="s">
        <v>688</v>
      </c>
      <c r="C38">
        <v>1584</v>
      </c>
      <c r="D38">
        <v>1001</v>
      </c>
      <c r="E38" s="2">
        <v>1592</v>
      </c>
      <c r="F38" s="2">
        <v>37</v>
      </c>
      <c r="G38" s="2">
        <v>65</v>
      </c>
      <c r="H38" s="2">
        <v>1436</v>
      </c>
      <c r="I38" s="2">
        <v>2</v>
      </c>
      <c r="J38" s="2">
        <v>25</v>
      </c>
      <c r="K38" s="2">
        <v>10</v>
      </c>
      <c r="L38" s="2">
        <v>0</v>
      </c>
      <c r="M38" s="2">
        <v>5</v>
      </c>
      <c r="N38" s="2">
        <v>41</v>
      </c>
      <c r="O38" s="2">
        <v>148</v>
      </c>
      <c r="P38" s="2">
        <v>51250</v>
      </c>
      <c r="Q38">
        <v>25</v>
      </c>
      <c r="R38">
        <v>16.1999999999999</v>
      </c>
      <c r="S38">
        <v>25</v>
      </c>
      <c r="T38">
        <v>0.57725598889999996</v>
      </c>
      <c r="U38" t="s">
        <v>654</v>
      </c>
      <c r="V38">
        <v>52</v>
      </c>
      <c r="W38">
        <v>9.9000000000000005E-2</v>
      </c>
      <c r="X38">
        <v>0.307</v>
      </c>
      <c r="Y38">
        <v>4.8000000000000001E-2</v>
      </c>
      <c r="Z38">
        <v>5.0000000000000001E-3</v>
      </c>
      <c r="AA38">
        <v>88.1099999999999</v>
      </c>
      <c r="AB38">
        <v>0</v>
      </c>
      <c r="AC38">
        <v>0</v>
      </c>
      <c r="AD38" t="s">
        <v>119</v>
      </c>
      <c r="AE38">
        <v>1</v>
      </c>
      <c r="AG38">
        <v>0.59</v>
      </c>
      <c r="AH38">
        <v>0.15</v>
      </c>
      <c r="AI38">
        <v>0.04</v>
      </c>
      <c r="AJ38">
        <v>1</v>
      </c>
      <c r="AK38">
        <v>0</v>
      </c>
      <c r="AL38">
        <v>0.65482233502538101</v>
      </c>
      <c r="AM38">
        <v>0.37724550898203602</v>
      </c>
      <c r="AN38">
        <v>0.71351412080979304</v>
      </c>
      <c r="AO38">
        <v>0.62745098039215697</v>
      </c>
      <c r="AP38">
        <v>0.104210526315789</v>
      </c>
      <c r="AQ38">
        <v>0.34634760705289702</v>
      </c>
      <c r="AR38">
        <v>2.1739130434783E-2</v>
      </c>
      <c r="AS38">
        <v>0.1</v>
      </c>
      <c r="AT38">
        <v>1</v>
      </c>
      <c r="AV38">
        <v>0.6</v>
      </c>
      <c r="AW38">
        <v>0.24390243902438999</v>
      </c>
      <c r="AX38">
        <v>4.4943820224719003E-2</v>
      </c>
      <c r="AY38">
        <v>0</v>
      </c>
      <c r="AZ38" s="12">
        <v>0.32247191011235948</v>
      </c>
      <c r="BA38" s="12">
        <v>0.14307431595086725</v>
      </c>
      <c r="BB38" s="12">
        <v>0.23277311303161335</v>
      </c>
      <c r="BC38" s="12">
        <v>0.24948825464540847</v>
      </c>
      <c r="BD38" s="12">
        <v>0.59325823630234176</v>
      </c>
      <c r="BE38" s="12">
        <v>0.75450442310866284</v>
      </c>
      <c r="BF38" s="12">
        <v>0.41703333333333298</v>
      </c>
      <c r="BG38" s="12">
        <v>0.47367533702913472</v>
      </c>
    </row>
    <row r="39" spans="1:59" x14ac:dyDescent="0.3">
      <c r="A39">
        <v>4139700</v>
      </c>
      <c r="B39" t="s">
        <v>698</v>
      </c>
      <c r="C39">
        <v>23045</v>
      </c>
      <c r="D39">
        <v>15080</v>
      </c>
      <c r="E39" s="2">
        <v>22692</v>
      </c>
      <c r="F39" s="2">
        <v>34</v>
      </c>
      <c r="G39" s="2">
        <v>3735</v>
      </c>
      <c r="H39" s="2">
        <v>16853</v>
      </c>
      <c r="I39" s="2">
        <v>272</v>
      </c>
      <c r="J39" s="2">
        <v>803</v>
      </c>
      <c r="K39" s="2">
        <v>364</v>
      </c>
      <c r="L39" s="2">
        <v>43</v>
      </c>
      <c r="M39" s="2">
        <v>24</v>
      </c>
      <c r="N39" s="2">
        <v>952</v>
      </c>
      <c r="O39" s="2">
        <v>6192</v>
      </c>
      <c r="P39" s="2">
        <v>48008</v>
      </c>
      <c r="Q39">
        <v>22.6999999999999</v>
      </c>
      <c r="R39">
        <v>17.899999999999899</v>
      </c>
      <c r="S39">
        <v>34</v>
      </c>
      <c r="T39">
        <v>1.4878534000000001</v>
      </c>
      <c r="U39" t="s">
        <v>207</v>
      </c>
      <c r="V39">
        <v>52</v>
      </c>
      <c r="W39">
        <v>0.245</v>
      </c>
      <c r="X39">
        <v>0.54900000000000004</v>
      </c>
      <c r="Y39">
        <v>0.13300000000000001</v>
      </c>
      <c r="Z39">
        <v>4.0000000000000001E-3</v>
      </c>
      <c r="AA39">
        <v>22.51</v>
      </c>
      <c r="AB39">
        <v>0</v>
      </c>
      <c r="AC39">
        <v>0</v>
      </c>
      <c r="AD39" t="s">
        <v>119</v>
      </c>
      <c r="AE39">
        <v>2</v>
      </c>
      <c r="AF39">
        <v>9.375E-2</v>
      </c>
      <c r="AG39">
        <v>0.74750000000000005</v>
      </c>
      <c r="AH39">
        <v>0.24625</v>
      </c>
      <c r="AI39">
        <v>5.5E-2</v>
      </c>
      <c r="AJ39">
        <v>8</v>
      </c>
      <c r="AK39">
        <v>0</v>
      </c>
      <c r="AL39">
        <v>0.538071065989848</v>
      </c>
      <c r="AM39">
        <v>0.47904191616766501</v>
      </c>
      <c r="AN39">
        <v>0.99932623979912105</v>
      </c>
      <c r="AO39">
        <v>0.62745098039215697</v>
      </c>
      <c r="AP39">
        <v>0.25789473684210501</v>
      </c>
      <c r="AQ39">
        <v>0.65113350125944602</v>
      </c>
      <c r="AR39">
        <v>1.7391304347826E-2</v>
      </c>
      <c r="AS39">
        <v>0.27708333333333302</v>
      </c>
      <c r="AT39">
        <v>0.5</v>
      </c>
      <c r="AU39">
        <v>7.2916666666667004E-2</v>
      </c>
      <c r="AV39">
        <v>0.77500000000000002</v>
      </c>
      <c r="AW39">
        <v>0.478658536585366</v>
      </c>
      <c r="AX39">
        <v>6.1797752808988998E-2</v>
      </c>
      <c r="AY39">
        <v>0</v>
      </c>
      <c r="AZ39" s="12">
        <v>0.30323813982521869</v>
      </c>
      <c r="BA39" s="12">
        <v>0.30087571894567755</v>
      </c>
      <c r="BB39" s="12">
        <v>0.30205692938544815</v>
      </c>
      <c r="BC39" s="12">
        <v>0.34590591323911174</v>
      </c>
      <c r="BD39" s="12">
        <v>0.66097255058719773</v>
      </c>
      <c r="BE39" s="12">
        <v>0.88622160399791805</v>
      </c>
      <c r="BF39" s="12">
        <v>0.18836666666666668</v>
      </c>
      <c r="BG39" s="12">
        <v>0.47349806130123212</v>
      </c>
    </row>
    <row r="40" spans="1:59" x14ac:dyDescent="0.3">
      <c r="A40">
        <v>4183400</v>
      </c>
      <c r="B40" t="s">
        <v>619</v>
      </c>
      <c r="C40">
        <v>6026</v>
      </c>
      <c r="D40">
        <v>4530</v>
      </c>
      <c r="E40" s="2">
        <v>5999</v>
      </c>
      <c r="F40" s="2">
        <v>24</v>
      </c>
      <c r="G40" s="2">
        <v>379</v>
      </c>
      <c r="H40" s="2">
        <v>5235</v>
      </c>
      <c r="I40" s="2">
        <v>28</v>
      </c>
      <c r="J40" s="2">
        <v>93</v>
      </c>
      <c r="K40" s="2">
        <v>56</v>
      </c>
      <c r="L40" s="2">
        <v>6</v>
      </c>
      <c r="M40" s="2">
        <v>0</v>
      </c>
      <c r="N40" s="2">
        <v>228</v>
      </c>
      <c r="O40" s="2">
        <v>791</v>
      </c>
      <c r="P40" s="2">
        <v>40802</v>
      </c>
      <c r="Q40">
        <v>23.6999999999999</v>
      </c>
      <c r="R40">
        <v>17.3</v>
      </c>
      <c r="S40">
        <v>30</v>
      </c>
      <c r="T40">
        <v>0.98500169599999998</v>
      </c>
      <c r="U40" t="s">
        <v>186</v>
      </c>
      <c r="V40">
        <v>45</v>
      </c>
      <c r="W40">
        <v>0.18</v>
      </c>
      <c r="X40">
        <v>0.55100000000000005</v>
      </c>
      <c r="Y40">
        <v>7.5999999999999998E-2</v>
      </c>
      <c r="Z40">
        <v>8.9999999999999993E-3</v>
      </c>
      <c r="AA40">
        <v>4.79</v>
      </c>
      <c r="AB40">
        <v>0</v>
      </c>
      <c r="AC40">
        <v>0</v>
      </c>
      <c r="AD40" t="s">
        <v>119</v>
      </c>
      <c r="AE40">
        <v>1.25</v>
      </c>
      <c r="AF40">
        <v>0.05</v>
      </c>
      <c r="AG40">
        <v>0.64</v>
      </c>
      <c r="AH40">
        <v>0.25</v>
      </c>
      <c r="AI40">
        <v>0.02</v>
      </c>
      <c r="AJ40">
        <v>4</v>
      </c>
      <c r="AK40">
        <v>9</v>
      </c>
      <c r="AL40">
        <v>0.58883248730964499</v>
      </c>
      <c r="AM40">
        <v>0.44311377245508998</v>
      </c>
      <c r="AN40">
        <v>0.84149456873823003</v>
      </c>
      <c r="AO40">
        <v>0.49019607843137297</v>
      </c>
      <c r="AP40">
        <v>0.18947368421052599</v>
      </c>
      <c r="AQ40">
        <v>0.65365239294710298</v>
      </c>
      <c r="AR40">
        <v>3.9130434782608997E-2</v>
      </c>
      <c r="AS40">
        <v>0.15833333333333299</v>
      </c>
      <c r="AT40">
        <v>0.875</v>
      </c>
      <c r="AU40">
        <v>0</v>
      </c>
      <c r="AV40">
        <v>0.655555555555556</v>
      </c>
      <c r="AW40">
        <v>0.48780487804877998</v>
      </c>
      <c r="AX40">
        <v>2.2471910112360001E-2</v>
      </c>
      <c r="AY40">
        <v>0.9</v>
      </c>
      <c r="AZ40" s="12">
        <v>0.22600915522263867</v>
      </c>
      <c r="BA40" s="12">
        <v>0.26014746131839273</v>
      </c>
      <c r="BB40" s="12">
        <v>0.24307830827051569</v>
      </c>
      <c r="BC40" s="12">
        <v>0.26382930640288643</v>
      </c>
      <c r="BD40" s="12">
        <v>0.59090922673358448</v>
      </c>
      <c r="BE40" s="12">
        <v>0.749935154091524</v>
      </c>
      <c r="BF40" s="12">
        <v>0.39596666666666674</v>
      </c>
      <c r="BG40" s="12">
        <v>0.4699103757203591</v>
      </c>
    </row>
    <row r="41" spans="1:59" x14ac:dyDescent="0.3">
      <c r="A41">
        <v>4101850</v>
      </c>
      <c r="B41" t="s">
        <v>633</v>
      </c>
      <c r="C41">
        <v>20511</v>
      </c>
      <c r="D41">
        <v>10078</v>
      </c>
      <c r="E41" s="2">
        <v>18727</v>
      </c>
      <c r="F41" s="2">
        <v>46</v>
      </c>
      <c r="G41" s="2">
        <v>3097</v>
      </c>
      <c r="H41" s="2">
        <v>15605</v>
      </c>
      <c r="I41" s="2">
        <v>169</v>
      </c>
      <c r="J41" s="2">
        <v>686</v>
      </c>
      <c r="K41" s="2">
        <v>207</v>
      </c>
      <c r="L41" s="2">
        <v>29</v>
      </c>
      <c r="M41" s="2">
        <v>11</v>
      </c>
      <c r="N41" s="2">
        <v>706</v>
      </c>
      <c r="O41" s="2">
        <v>4906</v>
      </c>
      <c r="P41" s="2">
        <v>52555</v>
      </c>
      <c r="Q41">
        <v>23.899999999999899</v>
      </c>
      <c r="R41">
        <v>16.6999999999999</v>
      </c>
      <c r="S41">
        <v>34</v>
      </c>
      <c r="T41">
        <v>1.4878534000000001</v>
      </c>
      <c r="U41" t="s">
        <v>207</v>
      </c>
      <c r="V41">
        <v>53</v>
      </c>
      <c r="W41">
        <v>0.23899999999999999</v>
      </c>
      <c r="X41">
        <v>0.49299999999999999</v>
      </c>
      <c r="Y41">
        <v>0.129</v>
      </c>
      <c r="Z41">
        <v>2.1000000000000001E-2</v>
      </c>
      <c r="AA41">
        <v>0.81</v>
      </c>
      <c r="AB41">
        <v>0</v>
      </c>
      <c r="AC41">
        <v>0</v>
      </c>
      <c r="AD41" t="s">
        <v>119</v>
      </c>
      <c r="AE41">
        <v>2.3333333333333299</v>
      </c>
      <c r="AF41">
        <v>9.6666666666666998E-2</v>
      </c>
      <c r="AG41">
        <v>0.81833333333333302</v>
      </c>
      <c r="AH41">
        <v>0.15833333333333299</v>
      </c>
      <c r="AI41">
        <v>4.3333333333333002E-2</v>
      </c>
      <c r="AJ41">
        <v>6</v>
      </c>
      <c r="AK41">
        <v>0</v>
      </c>
      <c r="AL41">
        <v>0.59898477157360397</v>
      </c>
      <c r="AM41">
        <v>0.40718562874251502</v>
      </c>
      <c r="AN41">
        <v>0.99932623979912105</v>
      </c>
      <c r="AO41">
        <v>0.64705882352941202</v>
      </c>
      <c r="AP41">
        <v>0.25157894736842101</v>
      </c>
      <c r="AQ41">
        <v>0.58060453400503798</v>
      </c>
      <c r="AR41">
        <v>9.1304347826086998E-2</v>
      </c>
      <c r="AS41">
        <v>0.26874999999999999</v>
      </c>
      <c r="AT41">
        <v>0.33333333333333298</v>
      </c>
      <c r="AU41">
        <v>7.7777777777778001E-2</v>
      </c>
      <c r="AV41">
        <v>0.85370370370370396</v>
      </c>
      <c r="AW41">
        <v>0.26422764227642298</v>
      </c>
      <c r="AX41">
        <v>4.8689138576778999E-2</v>
      </c>
      <c r="AY41">
        <v>0</v>
      </c>
      <c r="AZ41" s="12">
        <v>0.32672354001942033</v>
      </c>
      <c r="BA41" s="12">
        <v>0.29805945729988648</v>
      </c>
      <c r="BB41" s="12">
        <v>0.31239149865965343</v>
      </c>
      <c r="BC41" s="12">
        <v>0.36028784287913729</v>
      </c>
      <c r="BD41" s="12">
        <v>0.663138865911163</v>
      </c>
      <c r="BE41" s="12">
        <v>0.89043549806748723</v>
      </c>
      <c r="BF41" s="12">
        <v>0.15603333333333333</v>
      </c>
      <c r="BG41" s="12">
        <v>0.46891889142665261</v>
      </c>
    </row>
    <row r="42" spans="1:59" x14ac:dyDescent="0.3">
      <c r="A42">
        <v>4171650</v>
      </c>
      <c r="B42" t="s">
        <v>556</v>
      </c>
      <c r="C42">
        <v>8703</v>
      </c>
      <c r="D42">
        <v>3250</v>
      </c>
      <c r="E42" s="2">
        <v>8536</v>
      </c>
      <c r="F42" s="2">
        <v>62</v>
      </c>
      <c r="G42" s="2">
        <v>707</v>
      </c>
      <c r="H42" s="2">
        <v>7456</v>
      </c>
      <c r="I42" s="2">
        <v>37</v>
      </c>
      <c r="J42" s="2">
        <v>159</v>
      </c>
      <c r="K42" s="2">
        <v>57</v>
      </c>
      <c r="L42" s="2">
        <v>12</v>
      </c>
      <c r="M42" s="2">
        <v>13</v>
      </c>
      <c r="N42" s="2">
        <v>262</v>
      </c>
      <c r="O42" s="2">
        <v>1247</v>
      </c>
      <c r="P42" s="2">
        <v>44590</v>
      </c>
      <c r="Q42">
        <v>23.6999999999999</v>
      </c>
      <c r="R42">
        <v>15.5</v>
      </c>
      <c r="S42">
        <v>30</v>
      </c>
      <c r="T42">
        <v>0.98500169599999998</v>
      </c>
      <c r="U42" t="s">
        <v>186</v>
      </c>
      <c r="V42">
        <v>46</v>
      </c>
      <c r="W42">
        <v>0.108</v>
      </c>
      <c r="X42">
        <v>0.441</v>
      </c>
      <c r="Y42">
        <v>0.107</v>
      </c>
      <c r="Z42">
        <v>4.0000000000000001E-3</v>
      </c>
      <c r="AA42">
        <v>0</v>
      </c>
      <c r="AB42">
        <v>0</v>
      </c>
      <c r="AC42">
        <v>25.1999999999999</v>
      </c>
      <c r="AD42" t="s">
        <v>119</v>
      </c>
      <c r="AE42">
        <v>2.75</v>
      </c>
      <c r="AF42">
        <v>0.05</v>
      </c>
      <c r="AG42">
        <v>0.65500000000000003</v>
      </c>
      <c r="AH42">
        <v>0.32250000000000001</v>
      </c>
      <c r="AI42">
        <v>1.4749999999999999E-2</v>
      </c>
      <c r="AJ42">
        <v>4</v>
      </c>
      <c r="AK42">
        <v>7.5</v>
      </c>
      <c r="AL42">
        <v>0.58883248730964499</v>
      </c>
      <c r="AM42">
        <v>0.33532934131736503</v>
      </c>
      <c r="AN42">
        <v>0.84149456873823003</v>
      </c>
      <c r="AO42">
        <v>0.50980392156862697</v>
      </c>
      <c r="AP42">
        <v>0.113684210526316</v>
      </c>
      <c r="AQ42">
        <v>0.51511335012594495</v>
      </c>
      <c r="AR42">
        <v>1.7391304347826E-2</v>
      </c>
      <c r="AS42">
        <v>0.22291666666666701</v>
      </c>
      <c r="AT42">
        <v>0.125</v>
      </c>
      <c r="AU42">
        <v>0</v>
      </c>
      <c r="AV42">
        <v>0.67222222222222205</v>
      </c>
      <c r="AW42">
        <v>0.66463414634146301</v>
      </c>
      <c r="AX42">
        <v>1.6573033707865E-2</v>
      </c>
      <c r="AY42">
        <v>0.75</v>
      </c>
      <c r="AZ42" s="12">
        <v>0.22959841864336236</v>
      </c>
      <c r="BA42" s="12">
        <v>0.21727638291668847</v>
      </c>
      <c r="BB42" s="12">
        <v>0.22343740078002541</v>
      </c>
      <c r="BC42" s="12">
        <v>0.2364963675933778</v>
      </c>
      <c r="BD42" s="12">
        <v>0.56886507973346678</v>
      </c>
      <c r="BE42" s="12">
        <v>0.70705510828984608</v>
      </c>
      <c r="BF42" s="12">
        <v>0.45666666666666672</v>
      </c>
      <c r="BG42" s="12">
        <v>0.46673938084996353</v>
      </c>
    </row>
    <row r="43" spans="1:59" x14ac:dyDescent="0.3">
      <c r="A43">
        <v>4167500</v>
      </c>
      <c r="B43" t="s">
        <v>538</v>
      </c>
      <c r="C43">
        <v>1374</v>
      </c>
      <c r="D43" t="s">
        <v>931</v>
      </c>
      <c r="E43" s="2">
        <f>C43</f>
        <v>1374</v>
      </c>
      <c r="F43" s="2"/>
      <c r="G43" s="2">
        <v>70</v>
      </c>
      <c r="H43" s="2">
        <v>934</v>
      </c>
      <c r="I43" s="2">
        <v>12</v>
      </c>
      <c r="J43" s="2">
        <v>217</v>
      </c>
      <c r="K43" s="2">
        <v>4</v>
      </c>
      <c r="L43" s="2">
        <v>6</v>
      </c>
      <c r="M43" s="2">
        <v>4</v>
      </c>
      <c r="N43" s="2">
        <v>127</v>
      </c>
      <c r="O43" s="2">
        <v>440</v>
      </c>
      <c r="P43" s="2">
        <v>48408</v>
      </c>
      <c r="Q43">
        <v>26.3</v>
      </c>
      <c r="R43">
        <v>17.6999999999999</v>
      </c>
      <c r="S43">
        <v>27</v>
      </c>
      <c r="T43">
        <v>0.70712684780000001</v>
      </c>
      <c r="U43" t="s">
        <v>246</v>
      </c>
      <c r="V43">
        <v>43</v>
      </c>
      <c r="W43">
        <v>0.32500000000000001</v>
      </c>
      <c r="X43">
        <v>0.42599999999999999</v>
      </c>
      <c r="Y43">
        <v>0.128</v>
      </c>
      <c r="Z43">
        <v>0</v>
      </c>
      <c r="AA43">
        <v>0</v>
      </c>
      <c r="AB43">
        <v>0</v>
      </c>
      <c r="AC43">
        <v>89.78</v>
      </c>
      <c r="AD43" t="s">
        <v>119</v>
      </c>
      <c r="AE43">
        <v>1</v>
      </c>
      <c r="AF43">
        <v>0.13</v>
      </c>
      <c r="AG43">
        <v>0.95</v>
      </c>
      <c r="AH43">
        <v>0.24</v>
      </c>
      <c r="AI43">
        <v>0.28999999999999998</v>
      </c>
      <c r="AJ43">
        <v>1</v>
      </c>
      <c r="AK43">
        <v>5</v>
      </c>
      <c r="AL43">
        <v>0.72081218274111702</v>
      </c>
      <c r="AM43">
        <v>0.46706586826347302</v>
      </c>
      <c r="AN43">
        <v>0.75427710225988698</v>
      </c>
      <c r="AO43">
        <v>0.45098039215686297</v>
      </c>
      <c r="AP43">
        <v>0.34210526315789502</v>
      </c>
      <c r="AQ43">
        <v>0.49622166246851401</v>
      </c>
      <c r="AR43">
        <v>0</v>
      </c>
      <c r="AS43">
        <v>0.266666666666667</v>
      </c>
      <c r="AT43">
        <v>1</v>
      </c>
      <c r="AU43">
        <v>0.133333333333333</v>
      </c>
      <c r="AV43">
        <v>1</v>
      </c>
      <c r="AW43">
        <v>0.46341463414634099</v>
      </c>
      <c r="AX43">
        <v>0.325842696629213</v>
      </c>
      <c r="AY43">
        <v>0.5</v>
      </c>
      <c r="AZ43" s="12">
        <v>0.48639200998751536</v>
      </c>
      <c r="BA43" s="12">
        <v>0.27624839807326901</v>
      </c>
      <c r="BB43" s="12">
        <v>0.38132020403039218</v>
      </c>
      <c r="BC43" s="12">
        <v>0.45621131724147307</v>
      </c>
      <c r="BD43" s="12">
        <v>0.59828388635533503</v>
      </c>
      <c r="BE43" s="12">
        <v>0.76428026539706739</v>
      </c>
      <c r="BF43" s="12">
        <v>0.16666666666666666</v>
      </c>
      <c r="BG43" s="12">
        <v>0.46238608310173573</v>
      </c>
    </row>
    <row r="44" spans="1:59" x14ac:dyDescent="0.3">
      <c r="A44">
        <v>4136750</v>
      </c>
      <c r="B44" t="s">
        <v>837</v>
      </c>
      <c r="C44">
        <v>1155</v>
      </c>
      <c r="D44">
        <v>0</v>
      </c>
      <c r="E44" s="2">
        <v>1158</v>
      </c>
      <c r="F44" s="2">
        <v>100</v>
      </c>
      <c r="G44" s="2">
        <v>78</v>
      </c>
      <c r="H44" s="2">
        <v>1019</v>
      </c>
      <c r="I44" s="2">
        <v>2</v>
      </c>
      <c r="J44" s="2">
        <v>5</v>
      </c>
      <c r="K44" s="2">
        <v>7</v>
      </c>
      <c r="L44" s="2">
        <v>11</v>
      </c>
      <c r="M44" s="2">
        <v>2</v>
      </c>
      <c r="N44" s="2">
        <v>31</v>
      </c>
      <c r="O44" s="2">
        <v>136</v>
      </c>
      <c r="P44" s="2">
        <v>61102</v>
      </c>
      <c r="Q44">
        <v>24.399999999999899</v>
      </c>
      <c r="R44">
        <v>16.399999999999899</v>
      </c>
      <c r="S44">
        <v>22</v>
      </c>
      <c r="T44">
        <v>0.3380070268</v>
      </c>
      <c r="U44" t="s">
        <v>728</v>
      </c>
      <c r="V44">
        <v>59</v>
      </c>
      <c r="W44">
        <v>6.4000000000000001E-2</v>
      </c>
      <c r="X44">
        <v>0.38700000000000001</v>
      </c>
      <c r="Y44">
        <v>8.3000000000000004E-2</v>
      </c>
      <c r="Z44">
        <v>0</v>
      </c>
      <c r="AA44">
        <v>0</v>
      </c>
      <c r="AB44">
        <v>0</v>
      </c>
      <c r="AC44">
        <v>48.899999999999899</v>
      </c>
      <c r="AD44" t="s">
        <v>119</v>
      </c>
      <c r="AE44">
        <v>3</v>
      </c>
      <c r="AF44">
        <v>0.05</v>
      </c>
      <c r="AG44">
        <v>0.95</v>
      </c>
      <c r="AH44">
        <v>0.17</v>
      </c>
      <c r="AI44">
        <v>0</v>
      </c>
      <c r="AJ44">
        <v>1</v>
      </c>
      <c r="AK44">
        <v>0</v>
      </c>
      <c r="AL44">
        <v>0.62436548223350197</v>
      </c>
      <c r="AM44">
        <v>0.389221556886227</v>
      </c>
      <c r="AN44">
        <v>0.63842028462021305</v>
      </c>
      <c r="AO44">
        <v>0.76470588235294101</v>
      </c>
      <c r="AP44">
        <v>6.7368421052631994E-2</v>
      </c>
      <c r="AQ44">
        <v>0.44710327455919402</v>
      </c>
      <c r="AR44">
        <v>0</v>
      </c>
      <c r="AS44">
        <v>0.172916666666667</v>
      </c>
      <c r="AT44">
        <v>0</v>
      </c>
      <c r="AU44">
        <v>0</v>
      </c>
      <c r="AV44">
        <v>1</v>
      </c>
      <c r="AW44">
        <v>0.292682926829268</v>
      </c>
      <c r="AX44">
        <v>0</v>
      </c>
      <c r="AY44">
        <v>0</v>
      </c>
      <c r="AZ44" s="12">
        <v>0.33333333333333331</v>
      </c>
      <c r="BA44" s="12">
        <v>0.17184709056962327</v>
      </c>
      <c r="BB44" s="12">
        <v>0.25259021195147829</v>
      </c>
      <c r="BC44" s="12">
        <v>0.27706638729640276</v>
      </c>
      <c r="BD44" s="12">
        <v>0.60417830152322083</v>
      </c>
      <c r="BE44" s="12">
        <v>0.77574602056426434</v>
      </c>
      <c r="BF44" s="12">
        <v>0.33333333333333331</v>
      </c>
      <c r="BG44" s="12">
        <v>0.46204858039800012</v>
      </c>
    </row>
    <row r="45" spans="1:59" x14ac:dyDescent="0.3">
      <c r="A45">
        <v>4140700</v>
      </c>
      <c r="B45" t="s">
        <v>700</v>
      </c>
      <c r="C45">
        <v>2387</v>
      </c>
      <c r="D45">
        <v>1676</v>
      </c>
      <c r="E45" s="2">
        <v>2441</v>
      </c>
      <c r="F45" s="2">
        <v>31</v>
      </c>
      <c r="G45" s="2">
        <v>295</v>
      </c>
      <c r="H45" s="2">
        <v>1925</v>
      </c>
      <c r="I45" s="2">
        <v>1</v>
      </c>
      <c r="J45" s="2">
        <v>36</v>
      </c>
      <c r="K45" s="2">
        <v>36</v>
      </c>
      <c r="L45" s="2">
        <v>2</v>
      </c>
      <c r="M45" s="2">
        <v>2</v>
      </c>
      <c r="N45" s="2">
        <v>90</v>
      </c>
      <c r="O45" s="2">
        <v>462</v>
      </c>
      <c r="P45" s="2">
        <v>43450</v>
      </c>
      <c r="Q45">
        <v>24.6</v>
      </c>
      <c r="R45">
        <v>16.600000000000001</v>
      </c>
      <c r="S45">
        <v>33</v>
      </c>
      <c r="T45">
        <v>1.4696136369999999</v>
      </c>
      <c r="U45" t="s">
        <v>701</v>
      </c>
      <c r="V45">
        <v>49</v>
      </c>
      <c r="W45">
        <v>0.17199999999999999</v>
      </c>
      <c r="X45">
        <v>0.46700000000000003</v>
      </c>
      <c r="Y45">
        <v>0.123</v>
      </c>
      <c r="Z45">
        <v>5.0000000000000001E-3</v>
      </c>
      <c r="AA45">
        <v>36.85</v>
      </c>
      <c r="AB45">
        <v>0</v>
      </c>
      <c r="AC45">
        <v>0</v>
      </c>
      <c r="AD45" t="s">
        <v>119</v>
      </c>
      <c r="AE45">
        <v>2</v>
      </c>
      <c r="AF45">
        <v>0.1</v>
      </c>
      <c r="AG45">
        <v>0.5</v>
      </c>
      <c r="AH45">
        <v>0.29499999999999998</v>
      </c>
      <c r="AI45">
        <v>2.5000000000000001E-2</v>
      </c>
      <c r="AJ45">
        <v>2</v>
      </c>
      <c r="AK45">
        <v>1</v>
      </c>
      <c r="AL45">
        <v>0.63451776649746205</v>
      </c>
      <c r="AM45">
        <v>0.40119760479041899</v>
      </c>
      <c r="AN45">
        <v>0.99360126710608898</v>
      </c>
      <c r="AO45">
        <v>0.56862745098039202</v>
      </c>
      <c r="AP45">
        <v>0.18105263157894699</v>
      </c>
      <c r="AQ45">
        <v>0.54785894206549102</v>
      </c>
      <c r="AR45">
        <v>2.1739130434783E-2</v>
      </c>
      <c r="AS45">
        <v>0.25624999999999998</v>
      </c>
      <c r="AT45">
        <v>0.5</v>
      </c>
      <c r="AU45">
        <v>8.3333333333332996E-2</v>
      </c>
      <c r="AV45">
        <v>0.5</v>
      </c>
      <c r="AW45">
        <v>0.59756097560975596</v>
      </c>
      <c r="AX45">
        <v>2.8089887640449E-2</v>
      </c>
      <c r="AY45">
        <v>0.1</v>
      </c>
      <c r="AZ45" s="12">
        <v>0.20380774032459401</v>
      </c>
      <c r="BA45" s="12">
        <v>0.25172517601980526</v>
      </c>
      <c r="BB45" s="12">
        <v>0.22776645817219965</v>
      </c>
      <c r="BC45" s="12">
        <v>0.24252082755585355</v>
      </c>
      <c r="BD45" s="12">
        <v>0.64948602234359054</v>
      </c>
      <c r="BE45" s="12">
        <v>0.86387812855359658</v>
      </c>
      <c r="BF45" s="12">
        <v>0.25950000000000001</v>
      </c>
      <c r="BG45" s="12">
        <v>0.45529965203648337</v>
      </c>
    </row>
    <row r="46" spans="1:59" x14ac:dyDescent="0.3">
      <c r="A46">
        <v>4174000</v>
      </c>
      <c r="B46" t="s">
        <v>569</v>
      </c>
      <c r="C46">
        <v>3825</v>
      </c>
      <c r="D46">
        <v>2638</v>
      </c>
      <c r="E46" s="2">
        <v>3779</v>
      </c>
      <c r="F46" s="2">
        <v>30</v>
      </c>
      <c r="G46" s="2">
        <v>221</v>
      </c>
      <c r="H46" s="2">
        <v>3279</v>
      </c>
      <c r="I46" s="2">
        <v>30</v>
      </c>
      <c r="J46" s="2">
        <v>130</v>
      </c>
      <c r="K46" s="2">
        <v>20</v>
      </c>
      <c r="L46" s="2">
        <v>2</v>
      </c>
      <c r="M46" s="2">
        <v>1</v>
      </c>
      <c r="N46" s="2">
        <v>142</v>
      </c>
      <c r="O46" s="2">
        <v>546</v>
      </c>
      <c r="P46" s="2">
        <v>55970</v>
      </c>
      <c r="Q46">
        <v>23</v>
      </c>
      <c r="R46">
        <v>16.5</v>
      </c>
      <c r="S46">
        <v>27</v>
      </c>
      <c r="T46">
        <v>0.70712684780000001</v>
      </c>
      <c r="U46" t="s">
        <v>246</v>
      </c>
      <c r="V46">
        <v>39</v>
      </c>
      <c r="W46">
        <v>4.3999999999999997E-2</v>
      </c>
      <c r="X46">
        <v>0.39600000000000002</v>
      </c>
      <c r="Y46">
        <v>0.11700000000000001</v>
      </c>
      <c r="Z46">
        <v>0</v>
      </c>
      <c r="AA46">
        <v>0</v>
      </c>
      <c r="AB46">
        <v>0</v>
      </c>
      <c r="AC46">
        <v>76.299999999999898</v>
      </c>
      <c r="AD46" t="s">
        <v>119</v>
      </c>
      <c r="AE46">
        <v>3</v>
      </c>
      <c r="AF46">
        <v>0.13</v>
      </c>
      <c r="AG46">
        <v>0.95</v>
      </c>
      <c r="AH46">
        <v>0.25</v>
      </c>
      <c r="AI46">
        <v>0.11</v>
      </c>
      <c r="AJ46">
        <v>1</v>
      </c>
      <c r="AK46">
        <v>9</v>
      </c>
      <c r="AL46">
        <v>0.55329949238578702</v>
      </c>
      <c r="AM46">
        <v>0.39520958083832303</v>
      </c>
      <c r="AN46">
        <v>0.75427710225988698</v>
      </c>
      <c r="AO46">
        <v>0.37254901960784298</v>
      </c>
      <c r="AP46">
        <v>4.6315789473683998E-2</v>
      </c>
      <c r="AQ46">
        <v>0.45843828715365198</v>
      </c>
      <c r="AR46">
        <v>0</v>
      </c>
      <c r="AS46">
        <v>0.24374999999999999</v>
      </c>
      <c r="AT46">
        <v>0</v>
      </c>
      <c r="AU46">
        <v>0.133333333333333</v>
      </c>
      <c r="AV46">
        <v>1</v>
      </c>
      <c r="AW46">
        <v>0.48780487804877998</v>
      </c>
      <c r="AX46">
        <v>0.123595505617978</v>
      </c>
      <c r="AY46">
        <v>0.9</v>
      </c>
      <c r="AZ46" s="12">
        <v>0.41897627965043704</v>
      </c>
      <c r="BA46" s="12">
        <v>0.18712601915683399</v>
      </c>
      <c r="BB46" s="12">
        <v>0.30305114940363553</v>
      </c>
      <c r="BC46" s="12">
        <v>0.34728950281782456</v>
      </c>
      <c r="BD46" s="12">
        <v>0.51883379877295999</v>
      </c>
      <c r="BE46" s="12">
        <v>0.60973478017319493</v>
      </c>
      <c r="BF46" s="12">
        <v>0.39999999999999997</v>
      </c>
      <c r="BG46" s="12">
        <v>0.45234142766367319</v>
      </c>
    </row>
    <row r="47" spans="1:59" x14ac:dyDescent="0.3">
      <c r="A47">
        <v>4110550</v>
      </c>
      <c r="B47" t="s">
        <v>656</v>
      </c>
      <c r="C47">
        <v>262</v>
      </c>
      <c r="D47" t="s">
        <v>931</v>
      </c>
      <c r="E47" s="2">
        <f>C47</f>
        <v>262</v>
      </c>
      <c r="F47" s="2"/>
      <c r="G47" s="2">
        <v>13</v>
      </c>
      <c r="H47" s="2">
        <v>240</v>
      </c>
      <c r="I47" s="2">
        <v>0</v>
      </c>
      <c r="J47" s="2">
        <v>2</v>
      </c>
      <c r="K47" s="2">
        <v>1</v>
      </c>
      <c r="L47" s="2">
        <v>3</v>
      </c>
      <c r="M47" s="2">
        <v>0</v>
      </c>
      <c r="N47" s="2">
        <v>4</v>
      </c>
      <c r="O47" s="2">
        <v>22</v>
      </c>
      <c r="P47" s="2">
        <v>76117</v>
      </c>
      <c r="Q47">
        <v>26.1</v>
      </c>
      <c r="R47">
        <v>14.1</v>
      </c>
      <c r="S47">
        <v>32</v>
      </c>
      <c r="T47">
        <v>1.1097376929</v>
      </c>
      <c r="U47" t="s">
        <v>351</v>
      </c>
      <c r="V47">
        <v>70</v>
      </c>
      <c r="W47">
        <v>7.2999999999999995E-2</v>
      </c>
      <c r="X47">
        <v>0.184</v>
      </c>
      <c r="Y47">
        <v>3.9E-2</v>
      </c>
      <c r="Z47">
        <v>0</v>
      </c>
      <c r="AA47">
        <v>48.77</v>
      </c>
      <c r="AB47">
        <v>0</v>
      </c>
      <c r="AC47">
        <v>0</v>
      </c>
      <c r="AD47" t="s">
        <v>119</v>
      </c>
      <c r="AE47">
        <v>3</v>
      </c>
      <c r="AG47">
        <v>0.65</v>
      </c>
      <c r="AH47">
        <v>0.15</v>
      </c>
      <c r="AI47">
        <v>0</v>
      </c>
      <c r="AJ47">
        <v>1</v>
      </c>
      <c r="AK47">
        <v>0</v>
      </c>
      <c r="AL47">
        <v>0.71065989847715705</v>
      </c>
      <c r="AM47">
        <v>0.25149700598802399</v>
      </c>
      <c r="AN47">
        <v>0.88064585464532297</v>
      </c>
      <c r="AO47">
        <v>0.98039215686274495</v>
      </c>
      <c r="AP47">
        <v>7.6842105263158003E-2</v>
      </c>
      <c r="AQ47">
        <v>0.19143576826196501</v>
      </c>
      <c r="AR47">
        <v>0</v>
      </c>
      <c r="AS47">
        <v>8.1250000000000003E-2</v>
      </c>
      <c r="AT47">
        <v>0</v>
      </c>
      <c r="AV47">
        <v>0.66666666666666696</v>
      </c>
      <c r="AW47">
        <v>0.24390243902438999</v>
      </c>
      <c r="AX47">
        <v>0</v>
      </c>
      <c r="AY47">
        <v>0</v>
      </c>
      <c r="AZ47" s="12">
        <v>0.33333333333333348</v>
      </c>
      <c r="BA47" s="12">
        <v>8.7381968381280747E-2</v>
      </c>
      <c r="BB47" s="12">
        <v>0.21035765085730712</v>
      </c>
      <c r="BC47" s="12">
        <v>0.21829415344138745</v>
      </c>
      <c r="BD47" s="12">
        <v>0.70579872899331231</v>
      </c>
      <c r="BE47" s="12">
        <v>0.97341702068417557</v>
      </c>
      <c r="BF47" s="12">
        <v>0.16256666666666666</v>
      </c>
      <c r="BG47" s="12">
        <v>0.45142594693074328</v>
      </c>
    </row>
    <row r="48" spans="1:59" x14ac:dyDescent="0.3">
      <c r="A48">
        <v>4163650</v>
      </c>
      <c r="B48" t="s">
        <v>504</v>
      </c>
      <c r="C48">
        <v>24240</v>
      </c>
      <c r="D48">
        <v>15469</v>
      </c>
      <c r="E48" s="2">
        <v>24306</v>
      </c>
      <c r="F48" s="2">
        <v>36</v>
      </c>
      <c r="G48" s="2">
        <v>1817</v>
      </c>
      <c r="H48" s="2">
        <v>20488</v>
      </c>
      <c r="I48" s="2">
        <v>193</v>
      </c>
      <c r="J48" s="2">
        <v>407</v>
      </c>
      <c r="K48" s="2">
        <v>387</v>
      </c>
      <c r="L48" s="2">
        <v>77</v>
      </c>
      <c r="M48" s="2">
        <v>30</v>
      </c>
      <c r="N48" s="2">
        <v>840</v>
      </c>
      <c r="O48" s="2">
        <v>3752</v>
      </c>
      <c r="P48" s="2">
        <v>48138</v>
      </c>
      <c r="Q48">
        <v>21.6</v>
      </c>
      <c r="R48">
        <v>15.6</v>
      </c>
      <c r="S48">
        <v>30</v>
      </c>
      <c r="T48">
        <v>0.98500169599999998</v>
      </c>
      <c r="U48" t="s">
        <v>186</v>
      </c>
      <c r="V48">
        <v>56</v>
      </c>
      <c r="W48">
        <v>0.129</v>
      </c>
      <c r="X48">
        <v>0.44</v>
      </c>
      <c r="Y48">
        <v>0.11</v>
      </c>
      <c r="Z48">
        <v>3.0000000000000001E-3</v>
      </c>
      <c r="AA48">
        <v>0.31</v>
      </c>
      <c r="AB48">
        <v>0</v>
      </c>
      <c r="AC48">
        <v>0</v>
      </c>
      <c r="AD48" t="s">
        <v>119</v>
      </c>
      <c r="AE48">
        <v>2.6666666666666599</v>
      </c>
      <c r="AF48">
        <v>0.05</v>
      </c>
      <c r="AG48">
        <v>0.57111111111111101</v>
      </c>
      <c r="AH48">
        <v>0.32</v>
      </c>
      <c r="AI48">
        <v>8.8888888888889999E-3</v>
      </c>
      <c r="AJ48">
        <v>9</v>
      </c>
      <c r="AK48">
        <v>7.7777777777777697</v>
      </c>
      <c r="AL48">
        <v>0.48223350253807101</v>
      </c>
      <c r="AM48">
        <v>0.34131736526946099</v>
      </c>
      <c r="AN48">
        <v>0.84149456873823003</v>
      </c>
      <c r="AO48">
        <v>0.70588235294117696</v>
      </c>
      <c r="AP48">
        <v>0.13578947368421099</v>
      </c>
      <c r="AQ48">
        <v>0.51385390428211597</v>
      </c>
      <c r="AR48">
        <v>1.304347826087E-2</v>
      </c>
      <c r="AS48">
        <v>0.22916666666666699</v>
      </c>
      <c r="AT48">
        <v>0.16666666666666699</v>
      </c>
      <c r="AU48">
        <v>0</v>
      </c>
      <c r="AV48">
        <v>0.57901234567901205</v>
      </c>
      <c r="AW48">
        <v>0.65853658536585402</v>
      </c>
      <c r="AX48">
        <v>9.9875156054930001E-3</v>
      </c>
      <c r="AY48">
        <v>0.77777777777777801</v>
      </c>
      <c r="AZ48" s="12">
        <v>0.19633328709483502</v>
      </c>
      <c r="BA48" s="12">
        <v>0.222963380723466</v>
      </c>
      <c r="BB48" s="12">
        <v>0.2096483339091505</v>
      </c>
      <c r="BC48" s="12">
        <v>0.21730704443179105</v>
      </c>
      <c r="BD48" s="12">
        <v>0.59273194737173474</v>
      </c>
      <c r="BE48" s="12">
        <v>0.75348069134670237</v>
      </c>
      <c r="BF48" s="12">
        <v>0.38029259259259268</v>
      </c>
      <c r="BG48" s="12">
        <v>0.4503601094570287</v>
      </c>
    </row>
    <row r="49" spans="1:59" x14ac:dyDescent="0.3">
      <c r="A49">
        <v>4133700</v>
      </c>
      <c r="B49" t="s">
        <v>828</v>
      </c>
      <c r="C49">
        <v>18266</v>
      </c>
      <c r="D49">
        <v>13301</v>
      </c>
      <c r="E49" s="2">
        <v>17856</v>
      </c>
      <c r="F49" s="2">
        <v>26</v>
      </c>
      <c r="G49" s="2">
        <v>7396</v>
      </c>
      <c r="H49" s="2">
        <v>9959</v>
      </c>
      <c r="I49" s="2">
        <v>124</v>
      </c>
      <c r="J49" s="2">
        <v>139</v>
      </c>
      <c r="K49" s="2">
        <v>283</v>
      </c>
      <c r="L49" s="2">
        <v>46</v>
      </c>
      <c r="M49" s="2">
        <v>6</v>
      </c>
      <c r="N49" s="2">
        <v>314</v>
      </c>
      <c r="O49" s="2">
        <v>8307</v>
      </c>
      <c r="P49" s="2">
        <v>56023</v>
      </c>
      <c r="Q49">
        <v>24.5</v>
      </c>
      <c r="R49">
        <v>16.899999999999899</v>
      </c>
      <c r="S49">
        <v>21</v>
      </c>
      <c r="T49">
        <v>0.25870560529999997</v>
      </c>
      <c r="U49" t="s">
        <v>780</v>
      </c>
      <c r="V49">
        <v>54</v>
      </c>
      <c r="W49">
        <v>0.46100000000000002</v>
      </c>
      <c r="X49">
        <v>0.41</v>
      </c>
      <c r="Y49">
        <v>0.26900000000000002</v>
      </c>
      <c r="Z49">
        <v>8.8999999999999996E-2</v>
      </c>
      <c r="AA49">
        <v>0</v>
      </c>
      <c r="AB49">
        <v>66.969999999999899</v>
      </c>
      <c r="AC49">
        <v>0</v>
      </c>
      <c r="AD49" t="s">
        <v>119</v>
      </c>
      <c r="AE49">
        <v>2.625</v>
      </c>
      <c r="AF49">
        <v>0.36375000000000002</v>
      </c>
      <c r="AG49">
        <v>0.62375000000000003</v>
      </c>
      <c r="AH49">
        <v>0.17499999999999999</v>
      </c>
      <c r="AI49">
        <v>9.3749999999999997E-3</v>
      </c>
      <c r="AJ49">
        <v>8</v>
      </c>
      <c r="AK49">
        <v>0</v>
      </c>
      <c r="AL49">
        <v>0.62944162436548201</v>
      </c>
      <c r="AM49">
        <v>0.41916167664670601</v>
      </c>
      <c r="AN49">
        <v>0.613529694067797</v>
      </c>
      <c r="AO49">
        <v>0.66666666666666696</v>
      </c>
      <c r="AP49">
        <v>0.48526315789473701</v>
      </c>
      <c r="AQ49">
        <v>0.47607052896725399</v>
      </c>
      <c r="AR49">
        <v>0.38695652173912998</v>
      </c>
      <c r="AS49">
        <v>0.56041666666666701</v>
      </c>
      <c r="AT49">
        <v>0.1875</v>
      </c>
      <c r="AU49">
        <v>0.52291666666666703</v>
      </c>
      <c r="AV49">
        <v>0.63749999999999996</v>
      </c>
      <c r="AW49">
        <v>0.30487804878048802</v>
      </c>
      <c r="AX49">
        <v>1.0533707865169E-2</v>
      </c>
      <c r="AY49">
        <v>0</v>
      </c>
      <c r="AZ49" s="12">
        <v>0.39031679151061199</v>
      </c>
      <c r="BA49" s="12">
        <v>0.47717671881694701</v>
      </c>
      <c r="BB49" s="12">
        <v>0.43374675516377947</v>
      </c>
      <c r="BC49" s="12">
        <v>0.52916984600681993</v>
      </c>
      <c r="BD49" s="12">
        <v>0.58219991543666305</v>
      </c>
      <c r="BE49" s="12">
        <v>0.73299389220867284</v>
      </c>
      <c r="BF49" s="12">
        <v>8.666666666666667E-2</v>
      </c>
      <c r="BG49" s="12">
        <v>0.44961013496071983</v>
      </c>
    </row>
    <row r="50" spans="1:59" x14ac:dyDescent="0.3">
      <c r="A50">
        <v>4159600</v>
      </c>
      <c r="B50" t="s">
        <v>478</v>
      </c>
      <c r="C50">
        <v>710</v>
      </c>
      <c r="D50" t="s">
        <v>931</v>
      </c>
      <c r="E50" s="2">
        <f>C50</f>
        <v>710</v>
      </c>
      <c r="F50" s="2"/>
      <c r="G50" s="2">
        <v>45</v>
      </c>
      <c r="H50" s="2">
        <v>574</v>
      </c>
      <c r="I50" s="2">
        <v>1</v>
      </c>
      <c r="J50" s="2">
        <v>21</v>
      </c>
      <c r="K50" s="2">
        <v>3</v>
      </c>
      <c r="L50" s="2">
        <v>1</v>
      </c>
      <c r="M50" s="2">
        <v>1</v>
      </c>
      <c r="N50" s="2">
        <v>65</v>
      </c>
      <c r="O50" s="2">
        <v>136</v>
      </c>
      <c r="P50" s="2">
        <v>29702</v>
      </c>
      <c r="Q50">
        <v>27.1999999999999</v>
      </c>
      <c r="R50">
        <v>17</v>
      </c>
      <c r="S50">
        <v>24</v>
      </c>
      <c r="T50">
        <v>0.55696797360000005</v>
      </c>
      <c r="U50" t="s">
        <v>138</v>
      </c>
      <c r="V50">
        <v>32</v>
      </c>
      <c r="W50">
        <v>0.14799999999999999</v>
      </c>
      <c r="X50">
        <v>0.47499999999999998</v>
      </c>
      <c r="Y50">
        <v>0.151</v>
      </c>
      <c r="Z50">
        <v>1.4E-2</v>
      </c>
      <c r="AA50">
        <v>0</v>
      </c>
      <c r="AB50">
        <v>0</v>
      </c>
      <c r="AC50">
        <v>2.27</v>
      </c>
      <c r="AD50" t="s">
        <v>119</v>
      </c>
      <c r="AE50">
        <v>2</v>
      </c>
      <c r="AG50">
        <v>0.95</v>
      </c>
      <c r="AH50">
        <v>0.3</v>
      </c>
      <c r="AI50">
        <v>0.08</v>
      </c>
      <c r="AJ50">
        <v>1</v>
      </c>
      <c r="AK50">
        <v>6</v>
      </c>
      <c r="AL50">
        <v>0.76649746192893398</v>
      </c>
      <c r="AM50">
        <v>0.42514970059880203</v>
      </c>
      <c r="AN50">
        <v>0.70714625662272401</v>
      </c>
      <c r="AO50">
        <v>0.23529411764705899</v>
      </c>
      <c r="AP50">
        <v>0.15578947368421101</v>
      </c>
      <c r="AQ50">
        <v>0.55793450881612106</v>
      </c>
      <c r="AR50">
        <v>6.0869565217391002E-2</v>
      </c>
      <c r="AS50">
        <v>0.31458333333333299</v>
      </c>
      <c r="AT50">
        <v>0.5</v>
      </c>
      <c r="AV50">
        <v>1</v>
      </c>
      <c r="AW50">
        <v>0.60975609756097604</v>
      </c>
      <c r="AX50">
        <v>8.9887640449438005E-2</v>
      </c>
      <c r="AY50">
        <v>0.6</v>
      </c>
      <c r="AZ50" s="12">
        <v>0.54494382022471899</v>
      </c>
      <c r="BA50" s="12">
        <v>0.27229422026276401</v>
      </c>
      <c r="BB50" s="12">
        <v>0.40861902024374153</v>
      </c>
      <c r="BC50" s="12">
        <v>0.49420125602066511</v>
      </c>
      <c r="BD50" s="12">
        <v>0.53352188419937974</v>
      </c>
      <c r="BE50" s="12">
        <v>0.63830589139924843</v>
      </c>
      <c r="BF50" s="12">
        <v>0.19999999999999998</v>
      </c>
      <c r="BG50" s="12">
        <v>0.44416904913997118</v>
      </c>
    </row>
    <row r="51" spans="1:59" x14ac:dyDescent="0.3">
      <c r="A51">
        <v>4169900</v>
      </c>
      <c r="B51" t="s">
        <v>873</v>
      </c>
      <c r="C51">
        <v>2246</v>
      </c>
      <c r="D51">
        <v>1152</v>
      </c>
      <c r="E51" s="2">
        <v>2171</v>
      </c>
      <c r="F51" s="2">
        <v>47</v>
      </c>
      <c r="G51" s="2">
        <v>943</v>
      </c>
      <c r="H51" s="2">
        <v>1220</v>
      </c>
      <c r="I51" s="2">
        <v>3</v>
      </c>
      <c r="J51" s="2">
        <v>21</v>
      </c>
      <c r="K51" s="2">
        <v>2</v>
      </c>
      <c r="L51" s="2">
        <v>0</v>
      </c>
      <c r="M51" s="2">
        <v>5</v>
      </c>
      <c r="N51" s="2">
        <v>52</v>
      </c>
      <c r="O51" s="2">
        <v>1026</v>
      </c>
      <c r="P51" s="2">
        <v>64104</v>
      </c>
      <c r="Q51">
        <v>22.5</v>
      </c>
      <c r="R51">
        <v>16.1999999999999</v>
      </c>
      <c r="S51">
        <v>21</v>
      </c>
      <c r="T51">
        <v>0.25870560529999997</v>
      </c>
      <c r="U51" t="s">
        <v>780</v>
      </c>
      <c r="V51">
        <v>54</v>
      </c>
      <c r="W51">
        <v>0.47699999999999998</v>
      </c>
      <c r="X51">
        <v>0.33100000000000002</v>
      </c>
      <c r="Y51">
        <v>0.27600000000000002</v>
      </c>
      <c r="Z51">
        <v>9.0999999999999998E-2</v>
      </c>
      <c r="AA51">
        <v>0</v>
      </c>
      <c r="AB51">
        <v>81.319999999999894</v>
      </c>
      <c r="AC51">
        <v>0</v>
      </c>
      <c r="AD51" t="s">
        <v>119</v>
      </c>
      <c r="AE51">
        <v>2</v>
      </c>
      <c r="AF51">
        <v>0.27</v>
      </c>
      <c r="AG51">
        <v>0.72</v>
      </c>
      <c r="AH51">
        <v>0.14000000000000001</v>
      </c>
      <c r="AI51">
        <v>0</v>
      </c>
      <c r="AJ51">
        <v>1</v>
      </c>
      <c r="AK51">
        <v>0</v>
      </c>
      <c r="AL51">
        <v>0.52791878172588802</v>
      </c>
      <c r="AM51">
        <v>0.37724550898203602</v>
      </c>
      <c r="AN51">
        <v>0.613529694067797</v>
      </c>
      <c r="AO51">
        <v>0.66666666666666696</v>
      </c>
      <c r="AP51">
        <v>0.50210526315789505</v>
      </c>
      <c r="AQ51">
        <v>0.37657430730478603</v>
      </c>
      <c r="AR51">
        <v>0.39565217391304303</v>
      </c>
      <c r="AS51">
        <v>0.57499999999999996</v>
      </c>
      <c r="AT51">
        <v>0.5</v>
      </c>
      <c r="AU51">
        <v>0.36666666666666697</v>
      </c>
      <c r="AV51">
        <v>0.74444444444444402</v>
      </c>
      <c r="AW51">
        <v>0.219512195121951</v>
      </c>
      <c r="AX51">
        <v>0</v>
      </c>
      <c r="AY51">
        <v>0</v>
      </c>
      <c r="AZ51" s="12">
        <v>0.37037037037037029</v>
      </c>
      <c r="BA51" s="12">
        <v>0.462332936093931</v>
      </c>
      <c r="BB51" s="12">
        <v>0.41635165323215062</v>
      </c>
      <c r="BC51" s="12">
        <v>0.50496224475862983</v>
      </c>
      <c r="BD51" s="12">
        <v>0.54634016286059706</v>
      </c>
      <c r="BE51" s="12">
        <v>0.66323987392480199</v>
      </c>
      <c r="BF51" s="12">
        <v>0.15666666666666665</v>
      </c>
      <c r="BG51" s="12">
        <v>0.44162292845003287</v>
      </c>
    </row>
    <row r="52" spans="1:59" x14ac:dyDescent="0.3">
      <c r="A52">
        <v>4110950</v>
      </c>
      <c r="B52" t="s">
        <v>658</v>
      </c>
      <c r="C52">
        <v>708</v>
      </c>
      <c r="D52" t="s">
        <v>931</v>
      </c>
      <c r="E52" s="2">
        <f>C52</f>
        <v>708</v>
      </c>
      <c r="F52" s="2"/>
      <c r="G52" s="2">
        <v>22</v>
      </c>
      <c r="H52" s="2">
        <v>650</v>
      </c>
      <c r="I52" s="2">
        <v>2</v>
      </c>
      <c r="J52" s="2">
        <v>12</v>
      </c>
      <c r="K52" s="2">
        <v>4</v>
      </c>
      <c r="L52" s="2">
        <v>1</v>
      </c>
      <c r="M52" s="2">
        <v>0</v>
      </c>
      <c r="N52" s="2">
        <v>18</v>
      </c>
      <c r="O52" s="2">
        <v>58</v>
      </c>
      <c r="P52" s="2">
        <v>46992</v>
      </c>
      <c r="Q52">
        <v>22.6</v>
      </c>
      <c r="R52">
        <v>15.3</v>
      </c>
      <c r="S52">
        <v>29</v>
      </c>
      <c r="T52">
        <v>0.80843108679999998</v>
      </c>
      <c r="U52" t="s">
        <v>659</v>
      </c>
      <c r="V52">
        <v>48</v>
      </c>
      <c r="W52">
        <v>7.8E-2</v>
      </c>
      <c r="X52">
        <v>0.437</v>
      </c>
      <c r="Y52">
        <v>0.122</v>
      </c>
      <c r="Z52">
        <v>0</v>
      </c>
      <c r="AA52">
        <v>91.89</v>
      </c>
      <c r="AB52">
        <v>0</v>
      </c>
      <c r="AC52">
        <v>0</v>
      </c>
      <c r="AD52" t="s">
        <v>119</v>
      </c>
      <c r="AE52">
        <v>2</v>
      </c>
      <c r="AG52">
        <v>0.55000000000000004</v>
      </c>
      <c r="AH52">
        <v>0.14000000000000001</v>
      </c>
      <c r="AI52">
        <v>0</v>
      </c>
      <c r="AJ52">
        <v>1</v>
      </c>
      <c r="AK52">
        <v>2</v>
      </c>
      <c r="AL52">
        <v>0.53299492385786795</v>
      </c>
      <c r="AM52">
        <v>0.32335329341317398</v>
      </c>
      <c r="AN52">
        <v>0.78607378744507195</v>
      </c>
      <c r="AO52">
        <v>0.54901960784313697</v>
      </c>
      <c r="AP52">
        <v>8.2105263157895E-2</v>
      </c>
      <c r="AQ52">
        <v>0.51007556675063004</v>
      </c>
      <c r="AR52">
        <v>0</v>
      </c>
      <c r="AS52">
        <v>0.25416666666666698</v>
      </c>
      <c r="AT52">
        <v>0.5</v>
      </c>
      <c r="AV52">
        <v>0.55555555555555602</v>
      </c>
      <c r="AW52">
        <v>0.219512195121951</v>
      </c>
      <c r="AX52">
        <v>0</v>
      </c>
      <c r="AY52">
        <v>0.2</v>
      </c>
      <c r="AZ52" s="12">
        <v>0.27777777777777801</v>
      </c>
      <c r="BA52" s="12">
        <v>0.21158687414379801</v>
      </c>
      <c r="BB52" s="12">
        <v>0.24468232596078801</v>
      </c>
      <c r="BC52" s="12">
        <v>0.26606151066324513</v>
      </c>
      <c r="BD52" s="12">
        <v>0.54786040313981277</v>
      </c>
      <c r="BE52" s="12">
        <v>0.66619702952723825</v>
      </c>
      <c r="BF52" s="12">
        <v>0.37296666666666667</v>
      </c>
      <c r="BG52" s="12">
        <v>0.4350750689523834</v>
      </c>
    </row>
    <row r="53" spans="1:59" x14ac:dyDescent="0.3">
      <c r="A53">
        <v>4136500</v>
      </c>
      <c r="B53" t="s">
        <v>835</v>
      </c>
      <c r="C53">
        <v>2119</v>
      </c>
      <c r="D53">
        <v>1684</v>
      </c>
      <c r="E53" s="2">
        <v>1958</v>
      </c>
      <c r="F53" s="2">
        <v>14</v>
      </c>
      <c r="G53" s="2">
        <v>723</v>
      </c>
      <c r="H53" s="2">
        <v>1281</v>
      </c>
      <c r="I53" s="2">
        <v>27</v>
      </c>
      <c r="J53" s="2">
        <v>38</v>
      </c>
      <c r="K53" s="2">
        <v>3</v>
      </c>
      <c r="L53" s="2">
        <v>3</v>
      </c>
      <c r="M53" s="2">
        <v>2</v>
      </c>
      <c r="N53" s="2">
        <v>42</v>
      </c>
      <c r="O53" s="2">
        <v>838</v>
      </c>
      <c r="P53" s="2">
        <v>60260</v>
      </c>
      <c r="Q53">
        <v>27.6999999999999</v>
      </c>
      <c r="R53">
        <v>18.100000000000001</v>
      </c>
      <c r="S53">
        <v>19</v>
      </c>
      <c r="T53">
        <v>0.19897504269999999</v>
      </c>
      <c r="U53" t="s">
        <v>801</v>
      </c>
      <c r="V53">
        <v>39</v>
      </c>
      <c r="W53">
        <v>0.41899999999999998</v>
      </c>
      <c r="X53">
        <v>0.35099999999999998</v>
      </c>
      <c r="Y53">
        <v>0.21299999999999999</v>
      </c>
      <c r="Z53">
        <v>0.11</v>
      </c>
      <c r="AA53">
        <v>0</v>
      </c>
      <c r="AB53">
        <v>63.57</v>
      </c>
      <c r="AC53">
        <v>0</v>
      </c>
      <c r="AD53" t="s">
        <v>119</v>
      </c>
      <c r="AE53">
        <v>2.25</v>
      </c>
      <c r="AF53">
        <v>0.34499999999999997</v>
      </c>
      <c r="AG53">
        <v>0.87250000000000005</v>
      </c>
      <c r="AH53">
        <v>0.245</v>
      </c>
      <c r="AI53">
        <v>1.7000000000000001E-2</v>
      </c>
      <c r="AJ53">
        <v>4</v>
      </c>
      <c r="AK53">
        <v>0</v>
      </c>
      <c r="AL53">
        <v>0.79187817258883197</v>
      </c>
      <c r="AM53">
        <v>0.49101796407185599</v>
      </c>
      <c r="AN53">
        <v>0.59478187153170103</v>
      </c>
      <c r="AO53">
        <v>0.37254901960784298</v>
      </c>
      <c r="AP53">
        <v>0.44105263157894697</v>
      </c>
      <c r="AQ53">
        <v>0.40176322418136001</v>
      </c>
      <c r="AR53">
        <v>0.47826086956521702</v>
      </c>
      <c r="AS53">
        <v>0.44374999999999998</v>
      </c>
      <c r="AT53">
        <v>0.375</v>
      </c>
      <c r="AU53">
        <v>0.49166666666666697</v>
      </c>
      <c r="AV53">
        <v>0.91388888888888897</v>
      </c>
      <c r="AW53">
        <v>0.47560975609756101</v>
      </c>
      <c r="AX53">
        <v>1.9101123595506E-2</v>
      </c>
      <c r="AY53">
        <v>0</v>
      </c>
      <c r="AZ53" s="12">
        <v>0.47488555971702068</v>
      </c>
      <c r="BA53" s="12">
        <v>0.44120668133138097</v>
      </c>
      <c r="BB53" s="12">
        <v>0.45804612052420079</v>
      </c>
      <c r="BC53" s="12">
        <v>0.56298564941752627</v>
      </c>
      <c r="BD53" s="12">
        <v>0.56255675695005802</v>
      </c>
      <c r="BE53" s="12">
        <v>0.69478422432763653</v>
      </c>
      <c r="BF53" s="12">
        <v>4.6666666666666669E-2</v>
      </c>
      <c r="BG53" s="12">
        <v>0.43481218013727646</v>
      </c>
    </row>
    <row r="54" spans="1:59" x14ac:dyDescent="0.3">
      <c r="A54">
        <v>4142600</v>
      </c>
      <c r="B54" t="s">
        <v>246</v>
      </c>
      <c r="C54">
        <v>10061</v>
      </c>
      <c r="D54">
        <v>7436</v>
      </c>
      <c r="E54" s="2">
        <v>9826</v>
      </c>
      <c r="F54" s="2">
        <v>24</v>
      </c>
      <c r="G54" s="2">
        <v>1569</v>
      </c>
      <c r="H54" s="2">
        <v>7656</v>
      </c>
      <c r="I54" s="2">
        <v>86</v>
      </c>
      <c r="J54" s="2">
        <v>290</v>
      </c>
      <c r="K54" s="2">
        <v>173</v>
      </c>
      <c r="L54" s="2">
        <v>25</v>
      </c>
      <c r="M54" s="2">
        <v>4</v>
      </c>
      <c r="N54" s="2">
        <v>257</v>
      </c>
      <c r="O54" s="2">
        <v>2405</v>
      </c>
      <c r="P54" s="2">
        <v>46666</v>
      </c>
      <c r="Q54">
        <v>25.6</v>
      </c>
      <c r="R54">
        <v>15.5</v>
      </c>
      <c r="S54">
        <v>27</v>
      </c>
      <c r="T54">
        <v>0.70712684780000001</v>
      </c>
      <c r="U54" t="s">
        <v>246</v>
      </c>
      <c r="V54">
        <v>50</v>
      </c>
      <c r="W54">
        <v>0.217</v>
      </c>
      <c r="X54">
        <v>0.52100000000000002</v>
      </c>
      <c r="Y54">
        <v>0.12</v>
      </c>
      <c r="Z54">
        <v>5.0000000000000001E-3</v>
      </c>
      <c r="AA54">
        <v>0</v>
      </c>
      <c r="AB54">
        <v>0</v>
      </c>
      <c r="AC54">
        <v>72.159999999999897</v>
      </c>
      <c r="AD54" t="s">
        <v>119</v>
      </c>
      <c r="AE54">
        <v>2</v>
      </c>
      <c r="AF54">
        <v>0.13500000000000001</v>
      </c>
      <c r="AG54">
        <v>0.95</v>
      </c>
      <c r="AH54">
        <v>0.375</v>
      </c>
      <c r="AI54">
        <v>2.5000000000000001E-2</v>
      </c>
      <c r="AJ54">
        <v>4</v>
      </c>
      <c r="AK54">
        <v>2.5</v>
      </c>
      <c r="AL54">
        <v>0.68527918781725905</v>
      </c>
      <c r="AM54">
        <v>0.33532934131736503</v>
      </c>
      <c r="AN54">
        <v>0.75427710225988698</v>
      </c>
      <c r="AO54">
        <v>0.58823529411764697</v>
      </c>
      <c r="AP54">
        <v>0.228421052631579</v>
      </c>
      <c r="AQ54">
        <v>0.615869017632242</v>
      </c>
      <c r="AR54">
        <v>2.1739130434783E-2</v>
      </c>
      <c r="AS54">
        <v>0.25</v>
      </c>
      <c r="AT54">
        <v>0.5</v>
      </c>
      <c r="AU54">
        <v>0.141666666666667</v>
      </c>
      <c r="AV54">
        <v>1</v>
      </c>
      <c r="AW54">
        <v>0.792682926829268</v>
      </c>
      <c r="AX54">
        <v>2.8089887640449E-2</v>
      </c>
      <c r="AY54">
        <v>0.25</v>
      </c>
      <c r="AZ54" s="12">
        <v>0.38991885143570532</v>
      </c>
      <c r="BA54" s="12">
        <v>0.27900730017465103</v>
      </c>
      <c r="BB54" s="12">
        <v>0.3344630758051782</v>
      </c>
      <c r="BC54" s="12">
        <v>0.39100338226244097</v>
      </c>
      <c r="BD54" s="12">
        <v>0.59078023137803948</v>
      </c>
      <c r="BE54" s="12">
        <v>0.74968423366561943</v>
      </c>
      <c r="BF54" s="12">
        <v>0.16333333333333333</v>
      </c>
      <c r="BG54" s="12">
        <v>0.43467364975379791</v>
      </c>
    </row>
    <row r="55" spans="1:59" x14ac:dyDescent="0.3">
      <c r="A55">
        <v>4147700</v>
      </c>
      <c r="B55" t="s">
        <v>715</v>
      </c>
      <c r="C55">
        <v>873</v>
      </c>
      <c r="D55" t="s">
        <v>931</v>
      </c>
      <c r="E55" s="2">
        <f>C55</f>
        <v>873</v>
      </c>
      <c r="F55" s="2"/>
      <c r="G55" s="2">
        <v>298</v>
      </c>
      <c r="H55" s="2">
        <v>539</v>
      </c>
      <c r="I55" s="2">
        <v>0</v>
      </c>
      <c r="J55" s="2">
        <v>9</v>
      </c>
      <c r="K55" s="2">
        <v>1</v>
      </c>
      <c r="L55" s="2">
        <v>2</v>
      </c>
      <c r="M55" s="2">
        <v>3</v>
      </c>
      <c r="N55" s="2">
        <v>20</v>
      </c>
      <c r="O55" s="2">
        <v>334</v>
      </c>
      <c r="P55" s="2">
        <v>57258</v>
      </c>
      <c r="Q55">
        <v>22.6</v>
      </c>
      <c r="R55">
        <v>15</v>
      </c>
      <c r="S55">
        <v>34</v>
      </c>
      <c r="T55">
        <v>1.4878534000000001</v>
      </c>
      <c r="U55" t="s">
        <v>207</v>
      </c>
      <c r="V55">
        <v>40</v>
      </c>
      <c r="W55">
        <v>0.35599999999999998</v>
      </c>
      <c r="X55">
        <v>0.41199999999999998</v>
      </c>
      <c r="Y55">
        <v>0.187</v>
      </c>
      <c r="Z55">
        <v>0.109</v>
      </c>
      <c r="AA55">
        <v>0</v>
      </c>
      <c r="AB55">
        <v>62.049999999999898</v>
      </c>
      <c r="AC55">
        <v>0</v>
      </c>
      <c r="AD55" t="s">
        <v>119</v>
      </c>
      <c r="AE55">
        <v>3</v>
      </c>
      <c r="AF55">
        <v>0.41</v>
      </c>
      <c r="AG55">
        <v>0.95</v>
      </c>
      <c r="AH55">
        <v>0.09</v>
      </c>
      <c r="AI55">
        <v>0.01</v>
      </c>
      <c r="AJ55">
        <v>1</v>
      </c>
      <c r="AK55">
        <v>0</v>
      </c>
      <c r="AL55">
        <v>0.53299492385786795</v>
      </c>
      <c r="AM55">
        <v>0.30538922155688603</v>
      </c>
      <c r="AN55">
        <v>0.99932623979912105</v>
      </c>
      <c r="AO55">
        <v>0.39215686274509798</v>
      </c>
      <c r="AP55">
        <v>0.37473684210526298</v>
      </c>
      <c r="AQ55">
        <v>0.478589420654912</v>
      </c>
      <c r="AR55">
        <v>0.47391304347826102</v>
      </c>
      <c r="AS55">
        <v>0.389583333333333</v>
      </c>
      <c r="AT55">
        <v>0</v>
      </c>
      <c r="AU55">
        <v>0.6</v>
      </c>
      <c r="AV55">
        <v>1</v>
      </c>
      <c r="AW55">
        <v>9.7560975609756004E-2</v>
      </c>
      <c r="AX55">
        <v>1.123595505618E-2</v>
      </c>
      <c r="AY55">
        <v>0</v>
      </c>
      <c r="AZ55" s="12">
        <v>0.53707865168539337</v>
      </c>
      <c r="BA55" s="12">
        <v>0.42920565989294224</v>
      </c>
      <c r="BB55" s="12">
        <v>0.4831421557891678</v>
      </c>
      <c r="BC55" s="12">
        <v>0.59791012511146946</v>
      </c>
      <c r="BD55" s="12">
        <v>0.55746681198974324</v>
      </c>
      <c r="BE55" s="12">
        <v>0.68488331625325505</v>
      </c>
      <c r="BF55" s="12">
        <v>0</v>
      </c>
      <c r="BG55" s="12">
        <v>0.42759781378824152</v>
      </c>
    </row>
    <row r="56" spans="1:59" x14ac:dyDescent="0.3">
      <c r="A56">
        <v>4137850</v>
      </c>
      <c r="B56" t="s">
        <v>694</v>
      </c>
      <c r="C56">
        <v>190</v>
      </c>
      <c r="D56" t="s">
        <v>931</v>
      </c>
      <c r="E56" s="2">
        <f>C56</f>
        <v>190</v>
      </c>
      <c r="F56" s="2"/>
      <c r="G56" s="2">
        <v>13</v>
      </c>
      <c r="H56" s="2">
        <v>164</v>
      </c>
      <c r="I56" s="2">
        <v>1</v>
      </c>
      <c r="J56" s="2">
        <v>4</v>
      </c>
      <c r="K56" s="2">
        <v>1</v>
      </c>
      <c r="L56" s="2">
        <v>2</v>
      </c>
      <c r="M56" s="2">
        <v>0</v>
      </c>
      <c r="N56" s="2">
        <v>5</v>
      </c>
      <c r="O56" s="2">
        <v>26</v>
      </c>
      <c r="P56" s="2">
        <v>50577</v>
      </c>
      <c r="Q56">
        <v>27.3</v>
      </c>
      <c r="R56">
        <v>15</v>
      </c>
      <c r="S56">
        <v>28</v>
      </c>
      <c r="T56">
        <v>0.73645267989999996</v>
      </c>
      <c r="U56" t="s">
        <v>631</v>
      </c>
      <c r="V56">
        <v>39</v>
      </c>
      <c r="W56">
        <v>9.8000000000000004E-2</v>
      </c>
      <c r="X56">
        <v>0.41499999999999998</v>
      </c>
      <c r="Y56">
        <v>6.7000000000000004E-2</v>
      </c>
      <c r="Z56">
        <v>0</v>
      </c>
      <c r="AA56">
        <v>96.579999999999899</v>
      </c>
      <c r="AB56">
        <v>0</v>
      </c>
      <c r="AC56">
        <v>0</v>
      </c>
      <c r="AD56" t="s">
        <v>119</v>
      </c>
      <c r="AE56">
        <v>2</v>
      </c>
      <c r="AG56">
        <v>0.64500000000000002</v>
      </c>
      <c r="AH56">
        <v>0.05</v>
      </c>
      <c r="AI56">
        <v>0</v>
      </c>
      <c r="AJ56">
        <v>2</v>
      </c>
      <c r="AK56">
        <v>0</v>
      </c>
      <c r="AL56">
        <v>0.77157360406091402</v>
      </c>
      <c r="AM56">
        <v>0.30538922155688603</v>
      </c>
      <c r="AN56">
        <v>0.76348169488386697</v>
      </c>
      <c r="AO56">
        <v>0.37254901960784298</v>
      </c>
      <c r="AP56">
        <v>0.103157894736842</v>
      </c>
      <c r="AQ56">
        <v>0.48236775818639799</v>
      </c>
      <c r="AR56">
        <v>0</v>
      </c>
      <c r="AS56">
        <v>0.139583333333333</v>
      </c>
      <c r="AT56">
        <v>0.5</v>
      </c>
      <c r="AV56">
        <v>0.66111111111111098</v>
      </c>
      <c r="AW56">
        <v>0</v>
      </c>
      <c r="AX56">
        <v>0</v>
      </c>
      <c r="AY56">
        <v>0</v>
      </c>
      <c r="AZ56" s="12">
        <v>0.33055555555555549</v>
      </c>
      <c r="BA56" s="12">
        <v>0.18127724656414324</v>
      </c>
      <c r="BB56" s="12">
        <v>0.25591640105984936</v>
      </c>
      <c r="BC56" s="12">
        <v>0.28169522246667072</v>
      </c>
      <c r="BD56" s="12">
        <v>0.5532483850273775</v>
      </c>
      <c r="BE56" s="12">
        <v>0.67667767593719697</v>
      </c>
      <c r="BF56" s="12">
        <v>0.32193333333333302</v>
      </c>
      <c r="BG56" s="12">
        <v>0.42676874391240022</v>
      </c>
    </row>
    <row r="57" spans="1:59" x14ac:dyDescent="0.3">
      <c r="A57">
        <v>4109600</v>
      </c>
      <c r="B57" t="s">
        <v>174</v>
      </c>
      <c r="C57">
        <v>1487</v>
      </c>
      <c r="D57">
        <v>53</v>
      </c>
      <c r="E57" s="2">
        <v>1501</v>
      </c>
      <c r="F57" s="2">
        <v>96</v>
      </c>
      <c r="G57" s="2">
        <v>165</v>
      </c>
      <c r="H57" s="2">
        <v>1182</v>
      </c>
      <c r="I57" s="2">
        <v>24</v>
      </c>
      <c r="J57" s="2">
        <v>39</v>
      </c>
      <c r="K57" s="2">
        <v>13</v>
      </c>
      <c r="L57" s="2">
        <v>2</v>
      </c>
      <c r="M57" s="2">
        <v>0</v>
      </c>
      <c r="N57" s="2">
        <v>61</v>
      </c>
      <c r="O57" s="2">
        <v>305</v>
      </c>
      <c r="P57" s="2">
        <v>36828</v>
      </c>
      <c r="Q57">
        <v>22.399999999999899</v>
      </c>
      <c r="R57">
        <v>16.3</v>
      </c>
      <c r="S57">
        <v>24</v>
      </c>
      <c r="T57">
        <v>0.55696797360000005</v>
      </c>
      <c r="U57" t="s">
        <v>138</v>
      </c>
      <c r="V57">
        <v>50</v>
      </c>
      <c r="W57">
        <v>0.25</v>
      </c>
      <c r="X57">
        <v>0.55400000000000005</v>
      </c>
      <c r="Y57">
        <v>0.14099999999999999</v>
      </c>
      <c r="Z57">
        <v>0</v>
      </c>
      <c r="AA57">
        <v>0</v>
      </c>
      <c r="AB57">
        <v>0</v>
      </c>
      <c r="AC57">
        <v>83.569999999999894</v>
      </c>
      <c r="AD57" t="s">
        <v>119</v>
      </c>
      <c r="AE57">
        <v>3</v>
      </c>
      <c r="AF57">
        <v>0.05</v>
      </c>
      <c r="AG57">
        <v>0.34</v>
      </c>
      <c r="AH57">
        <v>0.12</v>
      </c>
      <c r="AI57">
        <v>0.03</v>
      </c>
      <c r="AJ57">
        <v>1</v>
      </c>
      <c r="AK57">
        <v>2</v>
      </c>
      <c r="AL57">
        <v>0.52284263959390898</v>
      </c>
      <c r="AM57">
        <v>0.38323353293413198</v>
      </c>
      <c r="AN57">
        <v>0.70714625662272401</v>
      </c>
      <c r="AO57">
        <v>0.58823529411764697</v>
      </c>
      <c r="AP57">
        <v>0.26315789473684198</v>
      </c>
      <c r="AQ57">
        <v>0.65743073047858902</v>
      </c>
      <c r="AR57">
        <v>0</v>
      </c>
      <c r="AS57">
        <v>0.29375000000000001</v>
      </c>
      <c r="AT57">
        <v>0</v>
      </c>
      <c r="AU57">
        <v>0</v>
      </c>
      <c r="AV57">
        <v>0.32222222222222202</v>
      </c>
      <c r="AW57">
        <v>0.17073170731707299</v>
      </c>
      <c r="AX57">
        <v>3.3707865168538999E-2</v>
      </c>
      <c r="AY57">
        <v>0.2</v>
      </c>
      <c r="AZ57" s="12">
        <v>0.11864336246358702</v>
      </c>
      <c r="BA57" s="12">
        <v>0.30358465630385773</v>
      </c>
      <c r="BB57" s="12">
        <v>0.21111400938372238</v>
      </c>
      <c r="BC57" s="12">
        <v>0.21934672707275191</v>
      </c>
      <c r="BD57" s="12">
        <v>0.55036443081710296</v>
      </c>
      <c r="BE57" s="12">
        <v>0.6710678381591304</v>
      </c>
      <c r="BF57" s="12">
        <v>0.38666666666666666</v>
      </c>
      <c r="BG57" s="12">
        <v>0.42569374396618298</v>
      </c>
    </row>
    <row r="58" spans="1:59" x14ac:dyDescent="0.3">
      <c r="A58">
        <v>4176600</v>
      </c>
      <c r="B58" t="s">
        <v>785</v>
      </c>
      <c r="C58">
        <v>1940</v>
      </c>
      <c r="D58" t="s">
        <v>931</v>
      </c>
      <c r="E58" s="2">
        <f>C58</f>
        <v>1940</v>
      </c>
      <c r="F58" s="2"/>
      <c r="G58" s="2">
        <v>388</v>
      </c>
      <c r="H58" s="2">
        <v>1479</v>
      </c>
      <c r="I58" s="2">
        <v>3</v>
      </c>
      <c r="J58" s="2">
        <v>12</v>
      </c>
      <c r="K58" s="2">
        <v>9</v>
      </c>
      <c r="L58" s="2">
        <v>2</v>
      </c>
      <c r="M58" s="2">
        <v>6</v>
      </c>
      <c r="N58" s="2">
        <v>41</v>
      </c>
      <c r="O58" s="2">
        <v>461</v>
      </c>
      <c r="P58" s="2">
        <v>47215</v>
      </c>
      <c r="Q58">
        <v>26.6</v>
      </c>
      <c r="R58">
        <v>17.1999999999999</v>
      </c>
      <c r="S58">
        <v>28</v>
      </c>
      <c r="T58">
        <v>0.73645267989999996</v>
      </c>
      <c r="U58" t="s">
        <v>631</v>
      </c>
      <c r="V58">
        <v>47</v>
      </c>
      <c r="W58">
        <v>0.158</v>
      </c>
      <c r="X58">
        <v>0.44</v>
      </c>
      <c r="Y58">
        <v>0.128</v>
      </c>
      <c r="Z58">
        <v>2.1999999999999999E-2</v>
      </c>
      <c r="AA58">
        <v>5.25</v>
      </c>
      <c r="AB58">
        <v>0</v>
      </c>
      <c r="AC58">
        <v>0</v>
      </c>
      <c r="AD58" t="s">
        <v>119</v>
      </c>
      <c r="AE58">
        <v>2.5</v>
      </c>
      <c r="AF58">
        <v>0.14000000000000001</v>
      </c>
      <c r="AG58">
        <v>0.95</v>
      </c>
      <c r="AH58">
        <v>0.27500000000000002</v>
      </c>
      <c r="AI58">
        <v>5.0000000000000001E-3</v>
      </c>
      <c r="AJ58">
        <v>2</v>
      </c>
      <c r="AK58">
        <v>2.5</v>
      </c>
      <c r="AL58">
        <v>0.73604060913705605</v>
      </c>
      <c r="AM58">
        <v>0.43712574850299402</v>
      </c>
      <c r="AN58">
        <v>0.76348169488386697</v>
      </c>
      <c r="AO58">
        <v>0.52941176470588203</v>
      </c>
      <c r="AP58">
        <v>0.166315789473684</v>
      </c>
      <c r="AQ58">
        <v>0.51385390428211597</v>
      </c>
      <c r="AR58">
        <v>9.5652173913042995E-2</v>
      </c>
      <c r="AS58">
        <v>0.266666666666667</v>
      </c>
      <c r="AT58">
        <v>0.25</v>
      </c>
      <c r="AU58">
        <v>0.15</v>
      </c>
      <c r="AV58">
        <v>1</v>
      </c>
      <c r="AW58">
        <v>0.54878048780487798</v>
      </c>
      <c r="AX58">
        <v>5.6179775280900002E-3</v>
      </c>
      <c r="AY58">
        <v>0.25</v>
      </c>
      <c r="AZ58" s="12">
        <v>0.38520599250936333</v>
      </c>
      <c r="BA58" s="12">
        <v>0.26062213358387748</v>
      </c>
      <c r="BB58" s="12">
        <v>0.3229140630466204</v>
      </c>
      <c r="BC58" s="12">
        <v>0.37493139275825255</v>
      </c>
      <c r="BD58" s="12">
        <v>0.61651495430744974</v>
      </c>
      <c r="BE58" s="12">
        <v>0.79974314943590119</v>
      </c>
      <c r="BF58" s="12">
        <v>0.10083333333333333</v>
      </c>
      <c r="BG58" s="12">
        <v>0.42516929184249569</v>
      </c>
    </row>
    <row r="59" spans="1:59" x14ac:dyDescent="0.3">
      <c r="A59">
        <v>4152450</v>
      </c>
      <c r="B59" t="s">
        <v>443</v>
      </c>
      <c r="C59">
        <v>10632</v>
      </c>
      <c r="D59">
        <v>8162</v>
      </c>
      <c r="E59" s="2">
        <v>10396</v>
      </c>
      <c r="F59" s="2">
        <v>21</v>
      </c>
      <c r="G59" s="2">
        <v>1964</v>
      </c>
      <c r="H59" s="2">
        <v>7806</v>
      </c>
      <c r="I59" s="2">
        <v>113</v>
      </c>
      <c r="J59" s="2">
        <v>167</v>
      </c>
      <c r="K59" s="2">
        <v>198</v>
      </c>
      <c r="L59" s="2">
        <v>34</v>
      </c>
      <c r="M59" s="2">
        <v>4</v>
      </c>
      <c r="N59" s="2">
        <v>346</v>
      </c>
      <c r="O59" s="2">
        <v>2826</v>
      </c>
      <c r="P59" s="2">
        <v>51226</v>
      </c>
      <c r="Q59">
        <v>23.6</v>
      </c>
      <c r="R59">
        <v>14.9</v>
      </c>
      <c r="V59">
        <v>55</v>
      </c>
      <c r="W59">
        <v>0.29699999999999999</v>
      </c>
      <c r="X59">
        <v>0.42</v>
      </c>
      <c r="Y59">
        <v>9.9000000000000005E-2</v>
      </c>
      <c r="Z59">
        <v>2.9000000000000001E-2</v>
      </c>
      <c r="AA59">
        <v>0</v>
      </c>
      <c r="AB59">
        <v>0</v>
      </c>
      <c r="AC59">
        <v>64.75</v>
      </c>
      <c r="AD59" t="s">
        <v>119</v>
      </c>
      <c r="AE59">
        <v>2</v>
      </c>
      <c r="AF59">
        <v>0.2225</v>
      </c>
      <c r="AG59">
        <v>0.95</v>
      </c>
      <c r="AH59">
        <v>0.27</v>
      </c>
      <c r="AI59">
        <v>1.7500000000000002E-2</v>
      </c>
      <c r="AJ59">
        <v>4</v>
      </c>
      <c r="AK59">
        <v>4.75</v>
      </c>
      <c r="AL59">
        <v>0.58375634517766495</v>
      </c>
      <c r="AM59">
        <v>0.29940119760479</v>
      </c>
      <c r="AO59">
        <v>0.68627450980392202</v>
      </c>
      <c r="AP59">
        <v>0.31263157894736798</v>
      </c>
      <c r="AQ59">
        <v>0.48866498740554198</v>
      </c>
      <c r="AR59">
        <v>0.12608695652173901</v>
      </c>
      <c r="AS59">
        <v>0.20624999999999999</v>
      </c>
      <c r="AT59">
        <v>0.5</v>
      </c>
      <c r="AU59">
        <v>0.28749999999999998</v>
      </c>
      <c r="AV59">
        <v>1</v>
      </c>
      <c r="AW59">
        <v>0.53658536585365901</v>
      </c>
      <c r="AX59">
        <v>1.9662921348315002E-2</v>
      </c>
      <c r="AY59">
        <v>0.47499999999999998</v>
      </c>
      <c r="AZ59" s="12">
        <v>0.43572097378277169</v>
      </c>
      <c r="BA59" s="12">
        <v>0.28340838071866226</v>
      </c>
      <c r="BB59" s="12">
        <v>0.35956467725071695</v>
      </c>
      <c r="BC59" s="12">
        <v>0.42593560403802744</v>
      </c>
      <c r="BD59" s="12">
        <v>0.52314401752879236</v>
      </c>
      <c r="BE59" s="12">
        <v>0.61811897293258622</v>
      </c>
      <c r="BF59" s="12">
        <v>0.2283333333333333</v>
      </c>
      <c r="BG59" s="12">
        <v>0.42412930343464894</v>
      </c>
    </row>
    <row r="60" spans="1:59" x14ac:dyDescent="0.3">
      <c r="A60">
        <v>4132400</v>
      </c>
      <c r="B60" t="s">
        <v>686</v>
      </c>
      <c r="C60">
        <v>109</v>
      </c>
      <c r="D60" t="s">
        <v>931</v>
      </c>
      <c r="E60" s="2">
        <f>C60</f>
        <v>109</v>
      </c>
      <c r="F60" s="2"/>
      <c r="G60" s="2">
        <v>22</v>
      </c>
      <c r="H60" s="2">
        <v>73</v>
      </c>
      <c r="I60" s="2">
        <v>10</v>
      </c>
      <c r="J60" s="2">
        <v>2</v>
      </c>
      <c r="K60" s="2">
        <v>1</v>
      </c>
      <c r="L60" s="2">
        <v>0</v>
      </c>
      <c r="M60" s="2">
        <v>0</v>
      </c>
      <c r="N60" s="2">
        <v>0</v>
      </c>
      <c r="O60" s="2">
        <v>36</v>
      </c>
      <c r="P60" s="2">
        <v>50000</v>
      </c>
      <c r="Q60">
        <v>25.399999999999899</v>
      </c>
      <c r="R60">
        <v>15.9</v>
      </c>
      <c r="S60">
        <v>28</v>
      </c>
      <c r="T60">
        <v>0.73645267989999996</v>
      </c>
      <c r="U60" t="s">
        <v>631</v>
      </c>
      <c r="V60">
        <v>47</v>
      </c>
      <c r="W60">
        <v>0.32400000000000001</v>
      </c>
      <c r="X60">
        <v>0.35099999999999998</v>
      </c>
      <c r="Y60">
        <v>0.214</v>
      </c>
      <c r="Z60">
        <v>6.0000000000000001E-3</v>
      </c>
      <c r="AA60">
        <v>15.01</v>
      </c>
      <c r="AB60">
        <v>0</v>
      </c>
      <c r="AC60">
        <v>0</v>
      </c>
      <c r="AD60" t="s">
        <v>119</v>
      </c>
      <c r="AE60">
        <v>3</v>
      </c>
      <c r="AG60">
        <v>0.95</v>
      </c>
      <c r="AH60">
        <v>0.15</v>
      </c>
      <c r="AI60">
        <v>0</v>
      </c>
      <c r="AJ60">
        <v>1</v>
      </c>
      <c r="AK60">
        <v>0</v>
      </c>
      <c r="AL60">
        <v>0.67512690355329896</v>
      </c>
      <c r="AM60">
        <v>0.359281437125748</v>
      </c>
      <c r="AN60">
        <v>0.76348169488386697</v>
      </c>
      <c r="AO60">
        <v>0.52941176470588203</v>
      </c>
      <c r="AP60">
        <v>0.341052631578947</v>
      </c>
      <c r="AQ60">
        <v>0.40176322418136001</v>
      </c>
      <c r="AR60">
        <v>2.6086956521739001E-2</v>
      </c>
      <c r="AS60">
        <v>0.44583333333333303</v>
      </c>
      <c r="AT60">
        <v>0</v>
      </c>
      <c r="AV60">
        <v>1</v>
      </c>
      <c r="AW60">
        <v>0.24390243902438999</v>
      </c>
      <c r="AX60">
        <v>0</v>
      </c>
      <c r="AY60">
        <v>0</v>
      </c>
      <c r="AZ60" s="12">
        <v>0.5</v>
      </c>
      <c r="BA60" s="12">
        <v>0.30368403640384478</v>
      </c>
      <c r="BB60" s="12">
        <v>0.40184201820192239</v>
      </c>
      <c r="BC60" s="12">
        <v>0.48477015502848109</v>
      </c>
      <c r="BD60" s="12">
        <v>0.58182545006719899</v>
      </c>
      <c r="BE60" s="12">
        <v>0.73226548606106023</v>
      </c>
      <c r="BF60" s="12">
        <v>5.0033333333333339E-2</v>
      </c>
      <c r="BG60" s="12">
        <v>0.42235632480762492</v>
      </c>
    </row>
    <row r="61" spans="1:59" x14ac:dyDescent="0.3">
      <c r="A61">
        <v>4156250</v>
      </c>
      <c r="B61" t="s">
        <v>734</v>
      </c>
      <c r="C61">
        <v>254</v>
      </c>
      <c r="D61" t="s">
        <v>931</v>
      </c>
      <c r="E61" s="2">
        <f>C61</f>
        <v>254</v>
      </c>
      <c r="F61" s="2"/>
      <c r="G61" s="2">
        <v>19</v>
      </c>
      <c r="H61" s="2">
        <v>216</v>
      </c>
      <c r="I61" s="2">
        <v>2</v>
      </c>
      <c r="J61" s="2">
        <v>4</v>
      </c>
      <c r="K61" s="2">
        <v>3</v>
      </c>
      <c r="L61" s="2">
        <v>0</v>
      </c>
      <c r="M61" s="2">
        <v>0</v>
      </c>
      <c r="N61" s="2">
        <v>10</v>
      </c>
      <c r="O61" s="2">
        <v>38</v>
      </c>
      <c r="P61" s="2">
        <v>50000</v>
      </c>
      <c r="Q61">
        <v>25.3</v>
      </c>
      <c r="R61">
        <v>15.1999999999999</v>
      </c>
      <c r="S61">
        <v>33</v>
      </c>
      <c r="T61">
        <v>1.4696136369999999</v>
      </c>
      <c r="U61" t="s">
        <v>701</v>
      </c>
      <c r="V61">
        <v>49</v>
      </c>
      <c r="W61">
        <v>4.2000000000000003E-2</v>
      </c>
      <c r="X61">
        <v>0.33300000000000002</v>
      </c>
      <c r="Y61">
        <v>4.2999999999999997E-2</v>
      </c>
      <c r="Z61">
        <v>2E-3</v>
      </c>
      <c r="AA61">
        <v>95.7</v>
      </c>
      <c r="AB61">
        <v>0</v>
      </c>
      <c r="AC61">
        <v>0</v>
      </c>
      <c r="AD61" t="s">
        <v>119</v>
      </c>
      <c r="AE61">
        <v>2</v>
      </c>
      <c r="AG61">
        <v>0.28000000000000003</v>
      </c>
      <c r="AH61">
        <v>0.15</v>
      </c>
      <c r="AI61">
        <v>0</v>
      </c>
      <c r="AJ61">
        <v>1</v>
      </c>
      <c r="AK61">
        <v>0</v>
      </c>
      <c r="AL61">
        <v>0.67005076142132003</v>
      </c>
      <c r="AM61">
        <v>0.31736526946107801</v>
      </c>
      <c r="AN61">
        <v>0.99360126710608898</v>
      </c>
      <c r="AO61">
        <v>0.56862745098039202</v>
      </c>
      <c r="AP61">
        <v>4.4210526315788999E-2</v>
      </c>
      <c r="AQ61">
        <v>0.37909319899244298</v>
      </c>
      <c r="AR61">
        <v>8.6956521739130002E-3</v>
      </c>
      <c r="AS61">
        <v>8.9583333333333001E-2</v>
      </c>
      <c r="AT61">
        <v>0.5</v>
      </c>
      <c r="AV61">
        <v>0.25555555555555598</v>
      </c>
      <c r="AW61">
        <v>0.24390243902438999</v>
      </c>
      <c r="AX61">
        <v>0</v>
      </c>
      <c r="AY61">
        <v>0</v>
      </c>
      <c r="AZ61" s="12">
        <v>0.12777777777777799</v>
      </c>
      <c r="BA61" s="12">
        <v>0.13039567770386948</v>
      </c>
      <c r="BB61" s="12">
        <v>0.12908672774082375</v>
      </c>
      <c r="BC61" s="12">
        <v>0.10519483918563502</v>
      </c>
      <c r="BD61" s="12">
        <v>0.63741118724221979</v>
      </c>
      <c r="BE61" s="12">
        <v>0.84039028471950672</v>
      </c>
      <c r="BF61" s="12">
        <v>0.31900000000000001</v>
      </c>
      <c r="BG61" s="12">
        <v>0.42152837463504728</v>
      </c>
    </row>
    <row r="62" spans="1:59" x14ac:dyDescent="0.3">
      <c r="A62">
        <v>4157150</v>
      </c>
      <c r="B62" t="s">
        <v>863</v>
      </c>
      <c r="C62">
        <v>17068</v>
      </c>
      <c r="D62">
        <v>13677</v>
      </c>
      <c r="E62" s="2">
        <v>16910</v>
      </c>
      <c r="F62" s="2">
        <v>19</v>
      </c>
      <c r="G62" s="2">
        <v>1978</v>
      </c>
      <c r="H62" s="2">
        <v>13523</v>
      </c>
      <c r="I62" s="2">
        <v>296</v>
      </c>
      <c r="J62" s="2">
        <v>483</v>
      </c>
      <c r="K62" s="2">
        <v>236</v>
      </c>
      <c r="L62" s="2">
        <v>37</v>
      </c>
      <c r="M62" s="2">
        <v>8</v>
      </c>
      <c r="N62" s="2">
        <v>507</v>
      </c>
      <c r="O62" s="2">
        <v>3545</v>
      </c>
      <c r="P62" s="2">
        <v>57898</v>
      </c>
      <c r="Q62">
        <v>21.8</v>
      </c>
      <c r="R62">
        <v>16.5</v>
      </c>
      <c r="S62">
        <v>21</v>
      </c>
      <c r="T62">
        <v>0.25870560529999997</v>
      </c>
      <c r="U62" t="s">
        <v>780</v>
      </c>
      <c r="V62">
        <v>57</v>
      </c>
      <c r="W62">
        <v>0.20899999999999999</v>
      </c>
      <c r="X62">
        <v>0.44</v>
      </c>
      <c r="Y62">
        <v>9.5000000000000001E-2</v>
      </c>
      <c r="Z62">
        <v>5.0000000000000001E-3</v>
      </c>
      <c r="AA62">
        <v>52.159999999999897</v>
      </c>
      <c r="AB62">
        <v>0</v>
      </c>
      <c r="AC62">
        <v>0</v>
      </c>
      <c r="AD62" t="s">
        <v>119</v>
      </c>
      <c r="AE62">
        <v>2.2857142857142798</v>
      </c>
      <c r="AF62">
        <v>5.7142857142857002E-2</v>
      </c>
      <c r="AG62">
        <v>0.60285714285714298</v>
      </c>
      <c r="AH62">
        <v>0.22857142857142901</v>
      </c>
      <c r="AI62">
        <v>0.105714285714286</v>
      </c>
      <c r="AJ62">
        <v>7</v>
      </c>
      <c r="AK62">
        <v>2.2857142857142798</v>
      </c>
      <c r="AL62">
        <v>0.49238578680202999</v>
      </c>
      <c r="AM62">
        <v>0.39520958083832303</v>
      </c>
      <c r="AN62">
        <v>0.613529694067797</v>
      </c>
      <c r="AO62">
        <v>0.72549019607843102</v>
      </c>
      <c r="AP62">
        <v>0.22</v>
      </c>
      <c r="AQ62">
        <v>0.51385390428211597</v>
      </c>
      <c r="AR62">
        <v>2.1739130434783E-2</v>
      </c>
      <c r="AS62">
        <v>0.19791666666666699</v>
      </c>
      <c r="AT62">
        <v>0.35714285714285698</v>
      </c>
      <c r="AU62">
        <v>1.1904761904762E-2</v>
      </c>
      <c r="AV62">
        <v>0.61428571428571399</v>
      </c>
      <c r="AW62">
        <v>0.43554006968641101</v>
      </c>
      <c r="AX62">
        <v>0.11878009630818601</v>
      </c>
      <c r="AY62">
        <v>0.22857142857142901</v>
      </c>
      <c r="AZ62" s="12">
        <v>0.24832352416622064</v>
      </c>
      <c r="BA62" s="12">
        <v>0.23837742534589149</v>
      </c>
      <c r="BB62" s="12">
        <v>0.24335047475605606</v>
      </c>
      <c r="BC62" s="12">
        <v>0.26420806231825728</v>
      </c>
      <c r="BD62" s="12">
        <v>0.5566538144466453</v>
      </c>
      <c r="BE62" s="12">
        <v>0.68330188187593455</v>
      </c>
      <c r="BF62" s="12">
        <v>0.313390476190476</v>
      </c>
      <c r="BG62" s="12">
        <v>0.42030014012822264</v>
      </c>
    </row>
    <row r="63" spans="1:59" x14ac:dyDescent="0.3">
      <c r="A63">
        <v>4159850</v>
      </c>
      <c r="B63" t="s">
        <v>744</v>
      </c>
      <c r="C63">
        <v>10660</v>
      </c>
      <c r="D63">
        <v>7220</v>
      </c>
      <c r="E63" s="2">
        <v>10462</v>
      </c>
      <c r="F63" s="2">
        <v>31</v>
      </c>
      <c r="G63" s="2">
        <v>1221</v>
      </c>
      <c r="H63" s="2">
        <v>8903</v>
      </c>
      <c r="I63" s="2">
        <v>12</v>
      </c>
      <c r="J63" s="2">
        <v>140</v>
      </c>
      <c r="K63" s="2">
        <v>102</v>
      </c>
      <c r="L63" s="2">
        <v>22</v>
      </c>
      <c r="M63" s="2">
        <v>12</v>
      </c>
      <c r="N63" s="2">
        <v>249</v>
      </c>
      <c r="O63" s="2">
        <v>1757</v>
      </c>
      <c r="P63" s="2">
        <v>40454</v>
      </c>
      <c r="Q63">
        <v>23</v>
      </c>
      <c r="R63">
        <v>16.1999999999999</v>
      </c>
      <c r="S63">
        <v>23</v>
      </c>
      <c r="T63">
        <v>0.35402492880000003</v>
      </c>
      <c r="U63" t="s">
        <v>745</v>
      </c>
      <c r="V63">
        <v>47</v>
      </c>
      <c r="W63">
        <v>0.187</v>
      </c>
      <c r="X63">
        <v>0.56899999999999995</v>
      </c>
      <c r="Y63">
        <v>0.16600000000000001</v>
      </c>
      <c r="Z63">
        <v>1E-3</v>
      </c>
      <c r="AA63">
        <v>66.769999999999897</v>
      </c>
      <c r="AB63">
        <v>0</v>
      </c>
      <c r="AC63">
        <v>0</v>
      </c>
      <c r="AD63" t="s">
        <v>119</v>
      </c>
      <c r="AE63">
        <v>2.5</v>
      </c>
      <c r="AF63">
        <v>9.5000000000000001E-2</v>
      </c>
      <c r="AG63">
        <v>0.61666666666666703</v>
      </c>
      <c r="AH63">
        <v>0.34333333333333299</v>
      </c>
      <c r="AI63">
        <v>1.1333333333332999E-2</v>
      </c>
      <c r="AJ63">
        <v>6</v>
      </c>
      <c r="AK63">
        <v>0</v>
      </c>
      <c r="AL63">
        <v>0.55329949238578702</v>
      </c>
      <c r="AM63">
        <v>0.37724550898203602</v>
      </c>
      <c r="AN63">
        <v>0.64344787470182097</v>
      </c>
      <c r="AO63">
        <v>0.52941176470588203</v>
      </c>
      <c r="AP63">
        <v>0.19684210526315801</v>
      </c>
      <c r="AQ63">
        <v>0.67632241813602001</v>
      </c>
      <c r="AR63">
        <v>4.3478260869569997E-3</v>
      </c>
      <c r="AS63">
        <v>0.34583333333333299</v>
      </c>
      <c r="AT63">
        <v>0.25</v>
      </c>
      <c r="AU63">
        <v>7.4999999999999997E-2</v>
      </c>
      <c r="AV63">
        <v>0.62962962962962998</v>
      </c>
      <c r="AW63">
        <v>0.71544715447154505</v>
      </c>
      <c r="AX63">
        <v>1.2734082397004E-2</v>
      </c>
      <c r="AY63">
        <v>0</v>
      </c>
      <c r="AZ63" s="12">
        <v>0.23912123734221133</v>
      </c>
      <c r="BA63" s="12">
        <v>0.30583642070486705</v>
      </c>
      <c r="BB63" s="12">
        <v>0.2724788290235392</v>
      </c>
      <c r="BC63" s="12">
        <v>0.3047440469819136</v>
      </c>
      <c r="BD63" s="12">
        <v>0.52585116019388156</v>
      </c>
      <c r="BE63" s="12">
        <v>0.6233848787292624</v>
      </c>
      <c r="BF63" s="12">
        <v>0.32589999999999963</v>
      </c>
      <c r="BG63" s="12">
        <v>0.41800964190372519</v>
      </c>
    </row>
    <row r="64" spans="1:59" x14ac:dyDescent="0.3">
      <c r="A64">
        <v>4118300</v>
      </c>
      <c r="B64" t="s">
        <v>670</v>
      </c>
      <c r="C64">
        <v>146</v>
      </c>
      <c r="D64" t="s">
        <v>931</v>
      </c>
      <c r="E64" s="2">
        <f>C64</f>
        <v>146</v>
      </c>
      <c r="F64" s="2"/>
      <c r="G64" s="2">
        <v>9</v>
      </c>
      <c r="H64" s="2">
        <v>134</v>
      </c>
      <c r="I64" s="2">
        <v>0</v>
      </c>
      <c r="J64" s="2">
        <v>2</v>
      </c>
      <c r="K64" s="2">
        <v>0</v>
      </c>
      <c r="L64" s="2">
        <v>0</v>
      </c>
      <c r="M64" s="2">
        <v>0</v>
      </c>
      <c r="N64" s="2">
        <v>1</v>
      </c>
      <c r="O64" s="2">
        <v>12</v>
      </c>
      <c r="P64" s="2">
        <v>52464</v>
      </c>
      <c r="Q64">
        <v>22.6999999999999</v>
      </c>
      <c r="R64">
        <v>15</v>
      </c>
      <c r="S64">
        <v>29</v>
      </c>
      <c r="T64">
        <v>0.80843108679999998</v>
      </c>
      <c r="U64" t="s">
        <v>659</v>
      </c>
      <c r="V64">
        <v>48</v>
      </c>
      <c r="W64">
        <v>7.2999999999999995E-2</v>
      </c>
      <c r="X64">
        <v>0.27200000000000002</v>
      </c>
      <c r="Y64">
        <v>0.13200000000000001</v>
      </c>
      <c r="Z64">
        <v>3.0000000000000001E-3</v>
      </c>
      <c r="AA64">
        <v>95.189999999999898</v>
      </c>
      <c r="AB64">
        <v>0</v>
      </c>
      <c r="AC64">
        <v>0</v>
      </c>
      <c r="AD64" t="s">
        <v>119</v>
      </c>
      <c r="AE64">
        <v>1</v>
      </c>
      <c r="AG64">
        <v>0.53</v>
      </c>
      <c r="AH64">
        <v>0.3</v>
      </c>
      <c r="AI64">
        <v>0</v>
      </c>
      <c r="AJ64">
        <v>1</v>
      </c>
      <c r="AK64">
        <v>1</v>
      </c>
      <c r="AL64">
        <v>0.538071065989848</v>
      </c>
      <c r="AM64">
        <v>0.30538922155688603</v>
      </c>
      <c r="AN64">
        <v>0.78607378744507195</v>
      </c>
      <c r="AO64">
        <v>0.54901960784313697</v>
      </c>
      <c r="AP64">
        <v>7.6842105263158003E-2</v>
      </c>
      <c r="AQ64">
        <v>0.30226700251889199</v>
      </c>
      <c r="AR64">
        <v>1.304347826087E-2</v>
      </c>
      <c r="AS64">
        <v>0.27500000000000002</v>
      </c>
      <c r="AT64">
        <v>1</v>
      </c>
      <c r="AV64">
        <v>0.53333333333333299</v>
      </c>
      <c r="AW64">
        <v>0.60975609756097604</v>
      </c>
      <c r="AX64">
        <v>0</v>
      </c>
      <c r="AY64">
        <v>0.1</v>
      </c>
      <c r="AZ64" s="12">
        <v>0.2666666666666665</v>
      </c>
      <c r="BA64" s="12">
        <v>0.16678814651072998</v>
      </c>
      <c r="BB64" s="12">
        <v>0.21672740658869824</v>
      </c>
      <c r="BC64" s="12">
        <v>0.22715851695014738</v>
      </c>
      <c r="BD64" s="12">
        <v>0.5446384207087358</v>
      </c>
      <c r="BE64" s="12">
        <v>0.65992966276471188</v>
      </c>
      <c r="BF64" s="12">
        <v>0.35063333333333296</v>
      </c>
      <c r="BG64" s="12">
        <v>0.41257383768273076</v>
      </c>
    </row>
    <row r="65" spans="1:59" x14ac:dyDescent="0.3">
      <c r="A65">
        <v>4110050</v>
      </c>
      <c r="B65" t="s">
        <v>176</v>
      </c>
      <c r="C65">
        <v>441</v>
      </c>
      <c r="D65" t="s">
        <v>931</v>
      </c>
      <c r="E65" s="2">
        <f>C65</f>
        <v>441</v>
      </c>
      <c r="F65" s="2"/>
      <c r="G65" s="2">
        <v>29</v>
      </c>
      <c r="H65" s="2">
        <v>384</v>
      </c>
      <c r="I65" s="2">
        <v>0</v>
      </c>
      <c r="J65" s="2">
        <v>11</v>
      </c>
      <c r="K65" s="2">
        <v>3</v>
      </c>
      <c r="L65" s="2">
        <v>1</v>
      </c>
      <c r="M65" s="2">
        <v>0</v>
      </c>
      <c r="N65" s="2">
        <v>14</v>
      </c>
      <c r="O65" s="2">
        <v>57</v>
      </c>
      <c r="P65" s="2">
        <v>56988</v>
      </c>
      <c r="Q65">
        <v>20.100000000000001</v>
      </c>
      <c r="R65">
        <v>15.8</v>
      </c>
      <c r="S65">
        <v>15</v>
      </c>
      <c r="T65">
        <v>-9.0228085E-2</v>
      </c>
      <c r="U65" t="s">
        <v>127</v>
      </c>
      <c r="V65">
        <v>44</v>
      </c>
      <c r="W65">
        <v>7.8E-2</v>
      </c>
      <c r="X65">
        <v>0.32400000000000001</v>
      </c>
      <c r="Y65">
        <v>8.3000000000000004E-2</v>
      </c>
      <c r="Z65">
        <v>0</v>
      </c>
      <c r="AA65">
        <v>32.32</v>
      </c>
      <c r="AB65">
        <v>0</v>
      </c>
      <c r="AC65">
        <v>0</v>
      </c>
      <c r="AD65" t="s">
        <v>119</v>
      </c>
      <c r="AE65">
        <v>1</v>
      </c>
      <c r="AG65">
        <v>0.95</v>
      </c>
      <c r="AH65">
        <v>0.3</v>
      </c>
      <c r="AI65">
        <v>8.9999999999999993E-3</v>
      </c>
      <c r="AJ65">
        <v>1</v>
      </c>
      <c r="AK65">
        <v>9</v>
      </c>
      <c r="AL65">
        <v>0.40609137055837602</v>
      </c>
      <c r="AM65">
        <v>0.35329341317365298</v>
      </c>
      <c r="AN65">
        <v>0.50400876177024501</v>
      </c>
      <c r="AO65">
        <v>0.47058823529411797</v>
      </c>
      <c r="AP65">
        <v>8.2105263157895E-2</v>
      </c>
      <c r="AQ65">
        <v>0.36775818639798502</v>
      </c>
      <c r="AR65">
        <v>0</v>
      </c>
      <c r="AS65">
        <v>0.172916666666667</v>
      </c>
      <c r="AT65">
        <v>1</v>
      </c>
      <c r="AV65">
        <v>1</v>
      </c>
      <c r="AW65">
        <v>0.60975609756097604</v>
      </c>
      <c r="AX65">
        <v>1.0112359550562E-2</v>
      </c>
      <c r="AY65">
        <v>0.9</v>
      </c>
      <c r="AZ65" s="12">
        <v>0.50505617977528106</v>
      </c>
      <c r="BA65" s="12">
        <v>0.15569502905563676</v>
      </c>
      <c r="BB65" s="12">
        <v>0.33037560441545888</v>
      </c>
      <c r="BC65" s="12">
        <v>0.38531512140000834</v>
      </c>
      <c r="BD65" s="12">
        <v>0.433495445199098</v>
      </c>
      <c r="BE65" s="12">
        <v>0.44373550109619336</v>
      </c>
      <c r="BF65" s="12">
        <v>0.40773333333333334</v>
      </c>
      <c r="BG65" s="12">
        <v>0.412261318609845</v>
      </c>
    </row>
    <row r="66" spans="1:59" x14ac:dyDescent="0.3">
      <c r="A66">
        <v>4163450</v>
      </c>
      <c r="B66" t="s">
        <v>502</v>
      </c>
      <c r="C66">
        <v>2467</v>
      </c>
      <c r="D66">
        <v>1916</v>
      </c>
      <c r="E66" s="2">
        <v>2472</v>
      </c>
      <c r="F66" s="2">
        <v>22</v>
      </c>
      <c r="G66" s="2">
        <v>176</v>
      </c>
      <c r="H66" s="2">
        <v>2181</v>
      </c>
      <c r="I66" s="2">
        <v>18</v>
      </c>
      <c r="J66" s="2">
        <v>18</v>
      </c>
      <c r="K66" s="2">
        <v>14</v>
      </c>
      <c r="L66" s="2">
        <v>0</v>
      </c>
      <c r="M66" s="2">
        <v>0</v>
      </c>
      <c r="N66" s="2">
        <v>59</v>
      </c>
      <c r="O66" s="2">
        <v>286</v>
      </c>
      <c r="P66" s="2">
        <v>40759</v>
      </c>
      <c r="Q66">
        <v>20.3</v>
      </c>
      <c r="R66">
        <v>13.1999999999999</v>
      </c>
      <c r="S66">
        <v>15</v>
      </c>
      <c r="T66">
        <v>-9.0228085E-2</v>
      </c>
      <c r="U66" t="s">
        <v>127</v>
      </c>
      <c r="V66">
        <v>40</v>
      </c>
      <c r="W66">
        <v>7.4999999999999997E-2</v>
      </c>
      <c r="X66">
        <v>0.35499999999999998</v>
      </c>
      <c r="Y66">
        <v>0.08</v>
      </c>
      <c r="Z66">
        <v>2E-3</v>
      </c>
      <c r="AA66">
        <v>85.709999999999894</v>
      </c>
      <c r="AB66">
        <v>0</v>
      </c>
      <c r="AC66">
        <v>0</v>
      </c>
      <c r="AD66" t="s">
        <v>119</v>
      </c>
      <c r="AE66">
        <v>2</v>
      </c>
      <c r="AG66">
        <v>0.63500000000000001</v>
      </c>
      <c r="AH66">
        <v>0.14000000000000001</v>
      </c>
      <c r="AI66">
        <v>0.02</v>
      </c>
      <c r="AJ66">
        <v>2</v>
      </c>
      <c r="AK66">
        <v>8</v>
      </c>
      <c r="AL66">
        <v>0.416243654822335</v>
      </c>
      <c r="AM66">
        <v>0.19760479041916201</v>
      </c>
      <c r="AN66">
        <v>0.50400876177024501</v>
      </c>
      <c r="AO66">
        <v>0.39215686274509798</v>
      </c>
      <c r="AP66">
        <v>7.8947368421053002E-2</v>
      </c>
      <c r="AQ66">
        <v>0.40680100755667498</v>
      </c>
      <c r="AR66">
        <v>8.6956521739130002E-3</v>
      </c>
      <c r="AS66">
        <v>0.16666666666666699</v>
      </c>
      <c r="AT66">
        <v>0.5</v>
      </c>
      <c r="AV66">
        <v>0.65</v>
      </c>
      <c r="AW66">
        <v>0.219512195121951</v>
      </c>
      <c r="AX66">
        <v>2.2471910112360001E-2</v>
      </c>
      <c r="AY66">
        <v>0.8</v>
      </c>
      <c r="AZ66" s="12">
        <v>0.33623595505618004</v>
      </c>
      <c r="BA66" s="12">
        <v>0.16527767370457699</v>
      </c>
      <c r="BB66" s="12">
        <v>0.2507568143803785</v>
      </c>
      <c r="BC66" s="12">
        <v>0.27451497038001865</v>
      </c>
      <c r="BD66" s="12">
        <v>0.37750351743920996</v>
      </c>
      <c r="BE66" s="12">
        <v>0.33482058473061937</v>
      </c>
      <c r="BF66" s="12">
        <v>0.6256999999999997</v>
      </c>
      <c r="BG66" s="12">
        <v>0.41167851837021258</v>
      </c>
    </row>
    <row r="67" spans="1:59" x14ac:dyDescent="0.3">
      <c r="A67">
        <v>4115350</v>
      </c>
      <c r="B67" t="s">
        <v>220</v>
      </c>
      <c r="C67">
        <v>4010</v>
      </c>
      <c r="D67">
        <v>2132</v>
      </c>
      <c r="E67" s="2">
        <v>4047</v>
      </c>
      <c r="F67" s="2">
        <v>47</v>
      </c>
      <c r="G67" s="2">
        <v>296</v>
      </c>
      <c r="H67" s="2">
        <v>3460</v>
      </c>
      <c r="I67" s="2">
        <v>21</v>
      </c>
      <c r="J67" s="2">
        <v>83</v>
      </c>
      <c r="K67" s="2">
        <v>27</v>
      </c>
      <c r="L67" s="2">
        <v>4</v>
      </c>
      <c r="M67" s="2">
        <v>5</v>
      </c>
      <c r="N67" s="2">
        <v>113</v>
      </c>
      <c r="O67" s="2">
        <v>550</v>
      </c>
      <c r="P67" s="2">
        <v>36338</v>
      </c>
      <c r="Q67">
        <v>25.899999999999899</v>
      </c>
      <c r="R67">
        <v>16.899999999999899</v>
      </c>
      <c r="S67">
        <v>24</v>
      </c>
      <c r="T67">
        <v>0.55696797360000005</v>
      </c>
      <c r="U67" t="s">
        <v>138</v>
      </c>
      <c r="V67">
        <v>37</v>
      </c>
      <c r="W67">
        <v>8.2000000000000003E-2</v>
      </c>
      <c r="X67">
        <v>0.57299999999999995</v>
      </c>
      <c r="Y67">
        <v>7.9000000000000001E-2</v>
      </c>
      <c r="Z67">
        <v>0</v>
      </c>
      <c r="AA67">
        <v>0</v>
      </c>
      <c r="AB67">
        <v>0</v>
      </c>
      <c r="AC67">
        <v>79.150000000000006</v>
      </c>
      <c r="AD67" t="s">
        <v>119</v>
      </c>
      <c r="AE67">
        <v>2.25</v>
      </c>
      <c r="AF67">
        <v>0.05</v>
      </c>
      <c r="AG67">
        <v>0.95</v>
      </c>
      <c r="AH67">
        <v>0.25</v>
      </c>
      <c r="AI67">
        <v>2.5000000000000001E-2</v>
      </c>
      <c r="AJ67">
        <v>4</v>
      </c>
      <c r="AK67">
        <v>3</v>
      </c>
      <c r="AL67">
        <v>0.70050761421319796</v>
      </c>
      <c r="AM67">
        <v>0.41916167664670601</v>
      </c>
      <c r="AN67">
        <v>0.70714625662272401</v>
      </c>
      <c r="AO67">
        <v>0.33333333333333298</v>
      </c>
      <c r="AP67">
        <v>8.6315789473683999E-2</v>
      </c>
      <c r="AQ67">
        <v>0.68136020151133503</v>
      </c>
      <c r="AR67">
        <v>0</v>
      </c>
      <c r="AS67">
        <v>0.164583333333333</v>
      </c>
      <c r="AT67">
        <v>0.375</v>
      </c>
      <c r="AU67">
        <v>0</v>
      </c>
      <c r="AV67">
        <v>1</v>
      </c>
      <c r="AW67">
        <v>0.48780487804877998</v>
      </c>
      <c r="AX67">
        <v>2.8089887640449E-2</v>
      </c>
      <c r="AY67">
        <v>0.3</v>
      </c>
      <c r="AZ67" s="12">
        <v>0.34269662921348298</v>
      </c>
      <c r="BA67" s="12">
        <v>0.233064831079588</v>
      </c>
      <c r="BB67" s="12">
        <v>0.28788073014653548</v>
      </c>
      <c r="BC67" s="12">
        <v>0.32617784382397852</v>
      </c>
      <c r="BD67" s="12">
        <v>0.54003722020399025</v>
      </c>
      <c r="BE67" s="12">
        <v>0.6509794553293714</v>
      </c>
      <c r="BF67" s="12">
        <v>0.25666666666666665</v>
      </c>
      <c r="BG67" s="12">
        <v>0.41127465527333884</v>
      </c>
    </row>
    <row r="68" spans="1:59" x14ac:dyDescent="0.3">
      <c r="A68">
        <v>4100500</v>
      </c>
      <c r="B68" t="s">
        <v>630</v>
      </c>
      <c r="C68">
        <v>177</v>
      </c>
      <c r="D68" t="s">
        <v>931</v>
      </c>
      <c r="E68" s="2">
        <f>C68</f>
        <v>177</v>
      </c>
      <c r="F68" s="2"/>
      <c r="G68" s="2">
        <v>35</v>
      </c>
      <c r="H68" s="2">
        <v>135</v>
      </c>
      <c r="I68" s="2">
        <v>0</v>
      </c>
      <c r="J68" s="2">
        <v>0</v>
      </c>
      <c r="K68" s="2">
        <v>2</v>
      </c>
      <c r="L68" s="2">
        <v>0</v>
      </c>
      <c r="M68" s="2">
        <v>0</v>
      </c>
      <c r="N68" s="2">
        <v>5</v>
      </c>
      <c r="O68" s="2">
        <v>42</v>
      </c>
      <c r="P68" s="2">
        <v>50485</v>
      </c>
      <c r="Q68">
        <v>24.6999999999999</v>
      </c>
      <c r="R68">
        <v>15.1</v>
      </c>
      <c r="S68">
        <v>28</v>
      </c>
      <c r="T68">
        <v>0.73645267989999996</v>
      </c>
      <c r="U68" t="s">
        <v>631</v>
      </c>
      <c r="V68">
        <v>51</v>
      </c>
      <c r="W68">
        <v>0.26600000000000001</v>
      </c>
      <c r="X68">
        <v>0.36099999999999999</v>
      </c>
      <c r="Y68">
        <v>0.11899999999999999</v>
      </c>
      <c r="Z68">
        <v>0.02</v>
      </c>
      <c r="AA68">
        <v>13.57</v>
      </c>
      <c r="AB68">
        <v>0</v>
      </c>
      <c r="AC68">
        <v>0</v>
      </c>
      <c r="AD68" t="s">
        <v>119</v>
      </c>
      <c r="AE68">
        <v>2</v>
      </c>
      <c r="AF68">
        <v>0.13</v>
      </c>
      <c r="AG68">
        <v>0.63</v>
      </c>
      <c r="AH68">
        <v>0.11</v>
      </c>
      <c r="AI68">
        <v>8.9999999999999993E-3</v>
      </c>
      <c r="AJ68">
        <v>1</v>
      </c>
      <c r="AK68">
        <v>5</v>
      </c>
      <c r="AL68">
        <v>0.63959390862944199</v>
      </c>
      <c r="AM68">
        <v>0.31137724550898199</v>
      </c>
      <c r="AN68">
        <v>0.76348169488386697</v>
      </c>
      <c r="AO68">
        <v>0.60784313725490202</v>
      </c>
      <c r="AP68">
        <v>0.28000000000000003</v>
      </c>
      <c r="AQ68">
        <v>0.41435768261964701</v>
      </c>
      <c r="AR68">
        <v>8.6956521739130002E-2</v>
      </c>
      <c r="AS68">
        <v>0.24791666666666701</v>
      </c>
      <c r="AT68">
        <v>0.5</v>
      </c>
      <c r="AU68">
        <v>0.133333333333333</v>
      </c>
      <c r="AV68">
        <v>0.64444444444444404</v>
      </c>
      <c r="AW68">
        <v>0.146341463414634</v>
      </c>
      <c r="AX68">
        <v>1.0112359550562E-2</v>
      </c>
      <c r="AY68">
        <v>0.5</v>
      </c>
      <c r="AZ68" s="12">
        <v>0.26263004577611299</v>
      </c>
      <c r="BA68" s="12">
        <v>0.25730771775636102</v>
      </c>
      <c r="BB68" s="12">
        <v>0.259968881766237</v>
      </c>
      <c r="BC68" s="12">
        <v>0.28733478913272414</v>
      </c>
      <c r="BD68" s="12">
        <v>0.5805739965692982</v>
      </c>
      <c r="BE68" s="12">
        <v>0.72983117171411049</v>
      </c>
      <c r="BF68" s="12">
        <v>0.21190000000000001</v>
      </c>
      <c r="BG68" s="12">
        <v>0.40968865361561152</v>
      </c>
    </row>
    <row r="69" spans="1:59" x14ac:dyDescent="0.3">
      <c r="A69">
        <v>4182350</v>
      </c>
      <c r="B69" t="s">
        <v>609</v>
      </c>
      <c r="C69">
        <v>2690</v>
      </c>
      <c r="D69">
        <v>2191</v>
      </c>
      <c r="E69" s="2">
        <v>2623</v>
      </c>
      <c r="F69" s="2">
        <v>16</v>
      </c>
      <c r="G69" s="2">
        <v>189</v>
      </c>
      <c r="H69" s="2">
        <v>2104</v>
      </c>
      <c r="I69" s="2">
        <v>26</v>
      </c>
      <c r="J69" s="2">
        <v>193</v>
      </c>
      <c r="K69" s="2">
        <v>5</v>
      </c>
      <c r="L69" s="2">
        <v>12</v>
      </c>
      <c r="M69" s="2">
        <v>1</v>
      </c>
      <c r="N69" s="2">
        <v>160</v>
      </c>
      <c r="O69" s="2">
        <v>586</v>
      </c>
      <c r="P69" s="2">
        <v>54728</v>
      </c>
      <c r="Q69">
        <v>23.1</v>
      </c>
      <c r="R69">
        <v>18.1999999999999</v>
      </c>
      <c r="S69">
        <v>8</v>
      </c>
      <c r="T69">
        <v>-0.57931602699999996</v>
      </c>
      <c r="U69" t="s">
        <v>124</v>
      </c>
      <c r="V69">
        <v>46</v>
      </c>
      <c r="W69">
        <v>0.17199999999999999</v>
      </c>
      <c r="X69">
        <v>0.434</v>
      </c>
      <c r="Y69">
        <v>8.6999999999999994E-2</v>
      </c>
      <c r="Z69">
        <v>5.0000000000000001E-3</v>
      </c>
      <c r="AA69">
        <v>0</v>
      </c>
      <c r="AB69">
        <v>0</v>
      </c>
      <c r="AC69">
        <v>67.939999999999898</v>
      </c>
      <c r="AD69" t="s">
        <v>119</v>
      </c>
      <c r="AE69">
        <v>2</v>
      </c>
      <c r="AF69">
        <v>0.05</v>
      </c>
      <c r="AG69">
        <v>0.95</v>
      </c>
      <c r="AH69">
        <v>0.17</v>
      </c>
      <c r="AI69">
        <v>0.22</v>
      </c>
      <c r="AJ69">
        <v>1</v>
      </c>
      <c r="AK69">
        <v>8</v>
      </c>
      <c r="AL69">
        <v>0.55837563451776695</v>
      </c>
      <c r="AM69">
        <v>0.49700598802395202</v>
      </c>
      <c r="AN69">
        <v>0.35049716666666703</v>
      </c>
      <c r="AO69">
        <v>0.50980392156862697</v>
      </c>
      <c r="AP69">
        <v>0.18105263157894699</v>
      </c>
      <c r="AQ69">
        <v>0.506297229219144</v>
      </c>
      <c r="AR69">
        <v>2.1739130434783E-2</v>
      </c>
      <c r="AS69">
        <v>0.18124999999999999</v>
      </c>
      <c r="AT69">
        <v>0.5</v>
      </c>
      <c r="AU69">
        <v>0</v>
      </c>
      <c r="AV69">
        <v>1</v>
      </c>
      <c r="AW69">
        <v>0.292682926829268</v>
      </c>
      <c r="AX69">
        <v>0.24719101123595499</v>
      </c>
      <c r="AY69">
        <v>0.8</v>
      </c>
      <c r="AZ69" s="12">
        <v>0.41573033707865165</v>
      </c>
      <c r="BA69" s="12">
        <v>0.22258474780821852</v>
      </c>
      <c r="BB69" s="12">
        <v>0.31915754244343508</v>
      </c>
      <c r="BC69" s="12">
        <v>0.36970369399569603</v>
      </c>
      <c r="BD69" s="12">
        <v>0.47892067769425323</v>
      </c>
      <c r="BE69" s="12">
        <v>0.53209619157488253</v>
      </c>
      <c r="BF69" s="12">
        <v>0.32</v>
      </c>
      <c r="BG69" s="12">
        <v>0.40726662852352619</v>
      </c>
    </row>
    <row r="70" spans="1:59" x14ac:dyDescent="0.3">
      <c r="A70">
        <v>4159650</v>
      </c>
      <c r="B70" t="s">
        <v>742</v>
      </c>
      <c r="C70">
        <v>902</v>
      </c>
      <c r="D70" t="s">
        <v>931</v>
      </c>
      <c r="E70" s="2">
        <f>C70</f>
        <v>902</v>
      </c>
      <c r="F70" s="2"/>
      <c r="G70" s="2">
        <v>35</v>
      </c>
      <c r="H70" s="2">
        <v>814</v>
      </c>
      <c r="I70" s="2">
        <v>2</v>
      </c>
      <c r="J70" s="2">
        <v>11</v>
      </c>
      <c r="K70" s="2">
        <v>8</v>
      </c>
      <c r="L70" s="2">
        <v>1</v>
      </c>
      <c r="M70" s="2">
        <v>0</v>
      </c>
      <c r="N70" s="2">
        <v>31</v>
      </c>
      <c r="O70" s="2">
        <v>88</v>
      </c>
      <c r="P70" s="2">
        <v>48462</v>
      </c>
      <c r="Q70">
        <v>24</v>
      </c>
      <c r="R70">
        <v>14.9</v>
      </c>
      <c r="S70">
        <v>29</v>
      </c>
      <c r="T70">
        <v>0.80843108679999998</v>
      </c>
      <c r="U70" t="s">
        <v>659</v>
      </c>
      <c r="V70">
        <v>48</v>
      </c>
      <c r="W70">
        <v>8.5000000000000006E-2</v>
      </c>
      <c r="X70">
        <v>0.35799999999999998</v>
      </c>
      <c r="Y70">
        <v>8.2000000000000003E-2</v>
      </c>
      <c r="Z70">
        <v>0</v>
      </c>
      <c r="AA70">
        <v>84.6099999999999</v>
      </c>
      <c r="AB70">
        <v>0</v>
      </c>
      <c r="AC70">
        <v>0</v>
      </c>
      <c r="AD70" t="s">
        <v>119</v>
      </c>
      <c r="AE70">
        <v>3</v>
      </c>
      <c r="AG70">
        <v>0.54</v>
      </c>
      <c r="AH70">
        <v>0.26</v>
      </c>
      <c r="AI70">
        <v>0.01</v>
      </c>
      <c r="AJ70">
        <v>1</v>
      </c>
      <c r="AK70">
        <v>0</v>
      </c>
      <c r="AL70">
        <v>0.60406091370558401</v>
      </c>
      <c r="AM70">
        <v>0.29940119760479</v>
      </c>
      <c r="AN70">
        <v>0.78607378744507195</v>
      </c>
      <c r="AO70">
        <v>0.54901960784313697</v>
      </c>
      <c r="AP70">
        <v>8.9473684210525997E-2</v>
      </c>
      <c r="AQ70">
        <v>0.41057934508816102</v>
      </c>
      <c r="AR70">
        <v>0</v>
      </c>
      <c r="AS70">
        <v>0.170833333333333</v>
      </c>
      <c r="AT70">
        <v>0</v>
      </c>
      <c r="AV70">
        <v>0.54444444444444495</v>
      </c>
      <c r="AW70">
        <v>0.51219512195121997</v>
      </c>
      <c r="AX70">
        <v>1.123595505618E-2</v>
      </c>
      <c r="AY70">
        <v>0</v>
      </c>
      <c r="AZ70" s="12">
        <v>0.27784019975031249</v>
      </c>
      <c r="BA70" s="12">
        <v>0.16772159065800502</v>
      </c>
      <c r="BB70" s="12">
        <v>0.22278089520415875</v>
      </c>
      <c r="BC70" s="12">
        <v>0.23558275264244172</v>
      </c>
      <c r="BD70" s="12">
        <v>0.55963887664964573</v>
      </c>
      <c r="BE70" s="12">
        <v>0.68910839387137868</v>
      </c>
      <c r="BF70" s="12">
        <v>0.28203333333333297</v>
      </c>
      <c r="BG70" s="12">
        <v>0.4022414932823844</v>
      </c>
    </row>
    <row r="71" spans="1:59" x14ac:dyDescent="0.3">
      <c r="A71">
        <v>4149750</v>
      </c>
      <c r="B71" t="s">
        <v>721</v>
      </c>
      <c r="C71">
        <v>128</v>
      </c>
      <c r="D71" t="s">
        <v>931</v>
      </c>
      <c r="E71" s="2">
        <f>C71</f>
        <v>128</v>
      </c>
      <c r="F71" s="2"/>
      <c r="G71" s="2">
        <v>5</v>
      </c>
      <c r="H71" s="2">
        <v>114</v>
      </c>
      <c r="I71" s="2">
        <v>0</v>
      </c>
      <c r="J71" s="2">
        <v>2</v>
      </c>
      <c r="K71" s="2">
        <v>0</v>
      </c>
      <c r="L71" s="2">
        <v>0</v>
      </c>
      <c r="M71" s="2">
        <v>0</v>
      </c>
      <c r="N71" s="2">
        <v>6</v>
      </c>
      <c r="O71" s="2">
        <v>14</v>
      </c>
      <c r="P71" s="2">
        <v>40432</v>
      </c>
      <c r="Q71">
        <v>22.3</v>
      </c>
      <c r="R71">
        <v>15.6</v>
      </c>
      <c r="S71">
        <v>29</v>
      </c>
      <c r="T71">
        <v>0.80843108679999998</v>
      </c>
      <c r="U71" t="s">
        <v>659</v>
      </c>
      <c r="V71">
        <v>48</v>
      </c>
      <c r="W71">
        <v>7.9000000000000001E-2</v>
      </c>
      <c r="X71">
        <v>0.439</v>
      </c>
      <c r="Y71">
        <v>0.13700000000000001</v>
      </c>
      <c r="Z71">
        <v>5.0000000000000001E-3</v>
      </c>
      <c r="AA71">
        <v>86.68</v>
      </c>
      <c r="AB71">
        <v>0</v>
      </c>
      <c r="AC71">
        <v>0</v>
      </c>
      <c r="AD71" t="s">
        <v>119</v>
      </c>
      <c r="AE71">
        <v>3</v>
      </c>
      <c r="AG71">
        <v>0.39</v>
      </c>
      <c r="AH71">
        <v>0.18</v>
      </c>
      <c r="AI71">
        <v>0.09</v>
      </c>
      <c r="AJ71">
        <v>1</v>
      </c>
      <c r="AK71">
        <v>0</v>
      </c>
      <c r="AL71">
        <v>0.51776649746192904</v>
      </c>
      <c r="AM71">
        <v>0.34131736526946099</v>
      </c>
      <c r="AN71">
        <v>0.78607378744507195</v>
      </c>
      <c r="AO71">
        <v>0.54901960784313697</v>
      </c>
      <c r="AP71">
        <v>8.3157894736842E-2</v>
      </c>
      <c r="AQ71">
        <v>0.51259445843828699</v>
      </c>
      <c r="AR71">
        <v>2.1739130434783E-2</v>
      </c>
      <c r="AS71">
        <v>0.28541666666666698</v>
      </c>
      <c r="AT71">
        <v>0</v>
      </c>
      <c r="AV71">
        <v>0.37777777777777799</v>
      </c>
      <c r="AW71">
        <v>0.31707317073170699</v>
      </c>
      <c r="AX71">
        <v>0.101123595505618</v>
      </c>
      <c r="AY71">
        <v>0</v>
      </c>
      <c r="AZ71" s="12">
        <v>0.239450686641698</v>
      </c>
      <c r="BA71" s="12">
        <v>0.22572703756914475</v>
      </c>
      <c r="BB71" s="12">
        <v>0.23258886210542137</v>
      </c>
      <c r="BC71" s="12">
        <v>0.24923184494063091</v>
      </c>
      <c r="BD71" s="12">
        <v>0.54854431450489971</v>
      </c>
      <c r="BE71" s="12">
        <v>0.66752736681173641</v>
      </c>
      <c r="BF71" s="12">
        <v>0.28893333333333332</v>
      </c>
      <c r="BG71" s="12">
        <v>0.40189751502856685</v>
      </c>
    </row>
    <row r="72" spans="1:59" x14ac:dyDescent="0.3">
      <c r="A72">
        <v>4132550</v>
      </c>
      <c r="B72" t="s">
        <v>329</v>
      </c>
      <c r="C72">
        <v>3969</v>
      </c>
      <c r="D72">
        <v>3156</v>
      </c>
      <c r="E72" s="2">
        <v>3991</v>
      </c>
      <c r="F72" s="2">
        <v>21</v>
      </c>
      <c r="G72" s="2">
        <v>412</v>
      </c>
      <c r="H72" s="2">
        <v>3317</v>
      </c>
      <c r="I72" s="2">
        <v>34</v>
      </c>
      <c r="J72" s="2">
        <v>45</v>
      </c>
      <c r="K72" s="2">
        <v>19</v>
      </c>
      <c r="L72" s="2">
        <v>9</v>
      </c>
      <c r="M72" s="2">
        <v>2</v>
      </c>
      <c r="N72" s="2">
        <v>130</v>
      </c>
      <c r="O72" s="2">
        <v>652</v>
      </c>
      <c r="P72" s="2">
        <v>48399</v>
      </c>
      <c r="Q72">
        <v>22.8</v>
      </c>
      <c r="R72">
        <v>17.1999999999999</v>
      </c>
      <c r="S72">
        <v>18</v>
      </c>
      <c r="T72">
        <v>-1.9779917000000001E-2</v>
      </c>
      <c r="U72" t="s">
        <v>112</v>
      </c>
      <c r="V72">
        <v>45</v>
      </c>
      <c r="W72">
        <v>0.218</v>
      </c>
      <c r="X72">
        <v>0.40200000000000002</v>
      </c>
      <c r="Y72">
        <v>0.14799999999999999</v>
      </c>
      <c r="Z72">
        <v>0.03</v>
      </c>
      <c r="AA72">
        <v>0</v>
      </c>
      <c r="AB72">
        <v>0</v>
      </c>
      <c r="AC72">
        <v>67.549999999999898</v>
      </c>
      <c r="AD72" t="s">
        <v>119</v>
      </c>
      <c r="AE72">
        <v>2</v>
      </c>
      <c r="AF72">
        <v>7.0000000000000007E-2</v>
      </c>
      <c r="AG72">
        <v>0.54500000000000004</v>
      </c>
      <c r="AH72">
        <v>0.22</v>
      </c>
      <c r="AI72">
        <v>9.4999999999999998E-3</v>
      </c>
      <c r="AJ72">
        <v>2</v>
      </c>
      <c r="AK72">
        <v>9</v>
      </c>
      <c r="AL72">
        <v>0.54314720812182704</v>
      </c>
      <c r="AM72">
        <v>0.43712574850299402</v>
      </c>
      <c r="AN72">
        <v>0.52612055335844299</v>
      </c>
      <c r="AO72">
        <v>0.49019607843137297</v>
      </c>
      <c r="AP72">
        <v>0.229473684210526</v>
      </c>
      <c r="AQ72">
        <v>0.46599496221662501</v>
      </c>
      <c r="AR72">
        <v>0.13043478260869601</v>
      </c>
      <c r="AS72">
        <v>0.30833333333333302</v>
      </c>
      <c r="AT72">
        <v>0.5</v>
      </c>
      <c r="AU72">
        <v>3.3333333333333E-2</v>
      </c>
      <c r="AV72">
        <v>0.55000000000000004</v>
      </c>
      <c r="AW72">
        <v>0.41463414634146301</v>
      </c>
      <c r="AX72">
        <v>1.0674157303371E-2</v>
      </c>
      <c r="AY72">
        <v>0.9</v>
      </c>
      <c r="AZ72" s="12">
        <v>0.19800249687890134</v>
      </c>
      <c r="BA72" s="12">
        <v>0.28355919059229501</v>
      </c>
      <c r="BB72" s="12">
        <v>0.24078084373559816</v>
      </c>
      <c r="BC72" s="12">
        <v>0.26063207849575831</v>
      </c>
      <c r="BD72" s="12">
        <v>0.4991473971036593</v>
      </c>
      <c r="BE72" s="12">
        <v>0.57144099610228782</v>
      </c>
      <c r="BF72" s="12">
        <v>0.37000000000000005</v>
      </c>
      <c r="BG72" s="12">
        <v>0.40069102486601538</v>
      </c>
    </row>
    <row r="73" spans="1:59" x14ac:dyDescent="0.3">
      <c r="A73">
        <v>4120900</v>
      </c>
      <c r="B73" t="s">
        <v>809</v>
      </c>
      <c r="C73">
        <v>651</v>
      </c>
      <c r="D73" t="s">
        <v>931</v>
      </c>
      <c r="E73" s="2">
        <f>C73</f>
        <v>651</v>
      </c>
      <c r="F73" s="2"/>
      <c r="G73" s="2">
        <v>34</v>
      </c>
      <c r="H73" s="2">
        <v>552</v>
      </c>
      <c r="I73" s="2">
        <v>5</v>
      </c>
      <c r="J73" s="2">
        <v>33</v>
      </c>
      <c r="K73" s="2">
        <v>5</v>
      </c>
      <c r="L73" s="2">
        <v>0</v>
      </c>
      <c r="M73" s="2">
        <v>0</v>
      </c>
      <c r="N73" s="2">
        <v>22</v>
      </c>
      <c r="O73" s="2">
        <v>99</v>
      </c>
      <c r="P73" s="2">
        <v>71381</v>
      </c>
      <c r="Q73">
        <v>22.899999999999899</v>
      </c>
      <c r="R73">
        <v>14.9</v>
      </c>
      <c r="S73">
        <v>20</v>
      </c>
      <c r="T73">
        <v>0.2206840243</v>
      </c>
      <c r="U73" t="s">
        <v>638</v>
      </c>
      <c r="V73">
        <v>55</v>
      </c>
      <c r="W73">
        <v>9.0999999999999998E-2</v>
      </c>
      <c r="X73">
        <v>0.22600000000000001</v>
      </c>
      <c r="Y73">
        <v>2.5999999999999999E-2</v>
      </c>
      <c r="Z73">
        <v>0</v>
      </c>
      <c r="AA73">
        <v>56.119999999999898</v>
      </c>
      <c r="AB73">
        <v>0</v>
      </c>
      <c r="AC73">
        <v>0</v>
      </c>
      <c r="AD73" t="s">
        <v>119</v>
      </c>
      <c r="AE73">
        <v>2</v>
      </c>
      <c r="AG73">
        <v>0.95</v>
      </c>
      <c r="AH73">
        <v>0.24</v>
      </c>
      <c r="AI73">
        <v>0.08</v>
      </c>
      <c r="AJ73">
        <v>1</v>
      </c>
      <c r="AK73">
        <v>0</v>
      </c>
      <c r="AL73">
        <v>0.54822335025380697</v>
      </c>
      <c r="AM73">
        <v>0.29940119760479</v>
      </c>
      <c r="AN73">
        <v>0.60159573895166396</v>
      </c>
      <c r="AO73">
        <v>0.68627450980392202</v>
      </c>
      <c r="AP73">
        <v>9.5789473684210993E-2</v>
      </c>
      <c r="AQ73">
        <v>0.24433249370277099</v>
      </c>
      <c r="AR73">
        <v>0</v>
      </c>
      <c r="AS73">
        <v>5.4166666666667002E-2</v>
      </c>
      <c r="AT73">
        <v>0.5</v>
      </c>
      <c r="AV73">
        <v>1</v>
      </c>
      <c r="AW73">
        <v>0.46341463414634099</v>
      </c>
      <c r="AX73">
        <v>8.9887640449438005E-2</v>
      </c>
      <c r="AY73">
        <v>0</v>
      </c>
      <c r="AZ73" s="12">
        <v>0.54494382022471899</v>
      </c>
      <c r="BA73" s="12">
        <v>9.857215851341225E-2</v>
      </c>
      <c r="BB73" s="12">
        <v>0.32175798936906563</v>
      </c>
      <c r="BC73" s="12">
        <v>0.37332256225471355</v>
      </c>
      <c r="BD73" s="12">
        <v>0.53387369915354577</v>
      </c>
      <c r="BE73" s="12">
        <v>0.63899023819426271</v>
      </c>
      <c r="BF73" s="12">
        <v>0.18706666666666635</v>
      </c>
      <c r="BG73" s="12">
        <v>0.39979315570521418</v>
      </c>
    </row>
    <row r="74" spans="1:59" x14ac:dyDescent="0.3">
      <c r="A74">
        <v>4115250</v>
      </c>
      <c r="B74" t="s">
        <v>218</v>
      </c>
      <c r="C74">
        <v>16440</v>
      </c>
      <c r="D74">
        <v>9521</v>
      </c>
      <c r="E74" s="2">
        <v>15258</v>
      </c>
      <c r="F74" s="2">
        <v>38</v>
      </c>
      <c r="G74" s="2">
        <v>1617</v>
      </c>
      <c r="H74" s="2">
        <v>13115</v>
      </c>
      <c r="I74" s="2">
        <v>107</v>
      </c>
      <c r="J74" s="2">
        <v>457</v>
      </c>
      <c r="K74" s="2">
        <v>257</v>
      </c>
      <c r="L74" s="2">
        <v>78</v>
      </c>
      <c r="M74" s="2">
        <v>15</v>
      </c>
      <c r="N74" s="2">
        <v>794</v>
      </c>
      <c r="O74" s="2">
        <v>3325</v>
      </c>
      <c r="P74" s="2">
        <v>50930</v>
      </c>
      <c r="Q74">
        <v>23.6999999999999</v>
      </c>
      <c r="R74">
        <v>16.5</v>
      </c>
      <c r="S74">
        <v>24</v>
      </c>
      <c r="T74">
        <v>0.55696797360000005</v>
      </c>
      <c r="U74" t="s">
        <v>138</v>
      </c>
      <c r="V74">
        <v>49</v>
      </c>
      <c r="W74">
        <v>0.189</v>
      </c>
      <c r="X74">
        <v>0.41099999999999998</v>
      </c>
      <c r="Y74">
        <v>0.13700000000000001</v>
      </c>
      <c r="Z74">
        <v>7.0000000000000001E-3</v>
      </c>
      <c r="AA74">
        <v>0</v>
      </c>
      <c r="AB74">
        <v>0</v>
      </c>
      <c r="AC74">
        <v>62.92</v>
      </c>
      <c r="AD74" t="s">
        <v>119</v>
      </c>
      <c r="AE74">
        <v>1.8333333333333299</v>
      </c>
      <c r="AF74">
        <v>5.1666666666666999E-2</v>
      </c>
      <c r="AG74">
        <v>0.88</v>
      </c>
      <c r="AH74">
        <v>0.358333333333333</v>
      </c>
      <c r="AI74">
        <v>3.8333333333332997E-2</v>
      </c>
      <c r="AJ74">
        <v>6</v>
      </c>
      <c r="AK74">
        <v>1.5</v>
      </c>
      <c r="AL74">
        <v>0.58883248730964499</v>
      </c>
      <c r="AM74">
        <v>0.39520958083832303</v>
      </c>
      <c r="AN74">
        <v>0.70714625662272401</v>
      </c>
      <c r="AO74">
        <v>0.56862745098039202</v>
      </c>
      <c r="AP74">
        <v>0.19894736842105301</v>
      </c>
      <c r="AQ74">
        <v>0.47732997481108302</v>
      </c>
      <c r="AR74">
        <v>3.0434782608696E-2</v>
      </c>
      <c r="AS74">
        <v>0.28541666666666698</v>
      </c>
      <c r="AT74">
        <v>0.58333333333333304</v>
      </c>
      <c r="AU74">
        <v>2.7777777777779999E-3</v>
      </c>
      <c r="AV74">
        <v>0.92222222222222205</v>
      </c>
      <c r="AW74">
        <v>0.75203252032520296</v>
      </c>
      <c r="AX74">
        <v>4.3071161048689001E-2</v>
      </c>
      <c r="AY74">
        <v>0.15</v>
      </c>
      <c r="AZ74" s="12">
        <v>0.32269038701622971</v>
      </c>
      <c r="BA74" s="12">
        <v>0.24803219812687477</v>
      </c>
      <c r="BB74" s="12">
        <v>0.28536129257155224</v>
      </c>
      <c r="BC74" s="12">
        <v>0.32267171086628621</v>
      </c>
      <c r="BD74" s="12">
        <v>0.56495394393777099</v>
      </c>
      <c r="BE74" s="12">
        <v>0.69944720755977374</v>
      </c>
      <c r="BF74" s="12">
        <v>0.17666666666666667</v>
      </c>
      <c r="BG74" s="12">
        <v>0.3995951950309089</v>
      </c>
    </row>
    <row r="75" spans="1:59" x14ac:dyDescent="0.3">
      <c r="A75">
        <v>4140350</v>
      </c>
      <c r="B75" t="s">
        <v>843</v>
      </c>
      <c r="C75">
        <v>13951</v>
      </c>
      <c r="D75">
        <v>9966</v>
      </c>
      <c r="E75" s="2">
        <v>13851</v>
      </c>
      <c r="F75" s="2">
        <v>28</v>
      </c>
      <c r="G75" s="2">
        <v>866</v>
      </c>
      <c r="H75" s="2">
        <v>11798</v>
      </c>
      <c r="I75" s="2">
        <v>181</v>
      </c>
      <c r="J75" s="2">
        <v>155</v>
      </c>
      <c r="K75" s="2">
        <v>255</v>
      </c>
      <c r="L75" s="2">
        <v>306</v>
      </c>
      <c r="M75" s="2">
        <v>21</v>
      </c>
      <c r="N75" s="2">
        <v>368</v>
      </c>
      <c r="O75" s="2">
        <v>2153</v>
      </c>
      <c r="P75" s="2">
        <v>51758</v>
      </c>
      <c r="Q75">
        <v>20.3</v>
      </c>
      <c r="R75">
        <v>16.5</v>
      </c>
      <c r="S75">
        <v>22</v>
      </c>
      <c r="T75">
        <v>0.3380070268</v>
      </c>
      <c r="U75" t="s">
        <v>728</v>
      </c>
      <c r="V75">
        <v>59</v>
      </c>
      <c r="W75">
        <v>0.153</v>
      </c>
      <c r="X75">
        <v>0.52800000000000002</v>
      </c>
      <c r="Y75">
        <v>6.9000000000000006E-2</v>
      </c>
      <c r="Z75">
        <v>5.0000000000000001E-3</v>
      </c>
      <c r="AA75">
        <v>26.8599999999999</v>
      </c>
      <c r="AB75">
        <v>0</v>
      </c>
      <c r="AC75">
        <v>0</v>
      </c>
      <c r="AD75" t="s">
        <v>119</v>
      </c>
      <c r="AE75">
        <v>2</v>
      </c>
      <c r="AF75">
        <v>5.6666666666666997E-2</v>
      </c>
      <c r="AG75">
        <v>0.95</v>
      </c>
      <c r="AH75">
        <v>0.19</v>
      </c>
      <c r="AI75">
        <v>1.6666666666667E-2</v>
      </c>
      <c r="AJ75">
        <v>3</v>
      </c>
      <c r="AK75">
        <v>0</v>
      </c>
      <c r="AL75">
        <v>0.416243654822335</v>
      </c>
      <c r="AM75">
        <v>0.39520958083832303</v>
      </c>
      <c r="AN75">
        <v>0.63842028462021305</v>
      </c>
      <c r="AO75">
        <v>0.76470588235294101</v>
      </c>
      <c r="AP75">
        <v>0.161052631578947</v>
      </c>
      <c r="AQ75">
        <v>0.62468513853904295</v>
      </c>
      <c r="AR75">
        <v>2.1739130434783E-2</v>
      </c>
      <c r="AS75">
        <v>0.14374999999999999</v>
      </c>
      <c r="AT75">
        <v>0.5</v>
      </c>
      <c r="AU75">
        <v>1.1111111111111001E-2</v>
      </c>
      <c r="AV75">
        <v>1</v>
      </c>
      <c r="AW75">
        <v>0.34146341463414598</v>
      </c>
      <c r="AX75">
        <v>1.8726591760300001E-2</v>
      </c>
      <c r="AY75">
        <v>0</v>
      </c>
      <c r="AZ75" s="12">
        <v>0.3432792342904703</v>
      </c>
      <c r="BA75" s="12">
        <v>0.23780672513819323</v>
      </c>
      <c r="BB75" s="12">
        <v>0.29054297971433174</v>
      </c>
      <c r="BC75" s="12">
        <v>0.32988271869126495</v>
      </c>
      <c r="BD75" s="12">
        <v>0.55364485065845304</v>
      </c>
      <c r="BE75" s="12">
        <v>0.67744887676520904</v>
      </c>
      <c r="BF75" s="12">
        <v>0.18286666666666637</v>
      </c>
      <c r="BG75" s="12">
        <v>0.3967327540410468</v>
      </c>
    </row>
    <row r="76" spans="1:59" x14ac:dyDescent="0.3">
      <c r="A76">
        <v>4103800</v>
      </c>
      <c r="B76" t="s">
        <v>137</v>
      </c>
      <c r="C76">
        <v>3626</v>
      </c>
      <c r="D76">
        <v>1549</v>
      </c>
      <c r="E76" s="2">
        <v>3583</v>
      </c>
      <c r="F76" s="2">
        <v>57</v>
      </c>
      <c r="G76" s="2">
        <v>240</v>
      </c>
      <c r="H76" s="2">
        <v>3171</v>
      </c>
      <c r="I76" s="2">
        <v>11</v>
      </c>
      <c r="J76" s="2">
        <v>51</v>
      </c>
      <c r="K76" s="2">
        <v>36</v>
      </c>
      <c r="L76" s="2">
        <v>5</v>
      </c>
      <c r="M76" s="2">
        <v>0</v>
      </c>
      <c r="N76" s="2">
        <v>112</v>
      </c>
      <c r="O76" s="2">
        <v>455</v>
      </c>
      <c r="P76" s="2">
        <v>39085</v>
      </c>
      <c r="Q76">
        <v>24.5</v>
      </c>
      <c r="R76">
        <v>14.5</v>
      </c>
      <c r="S76">
        <v>24</v>
      </c>
      <c r="T76">
        <v>0.55696797360000005</v>
      </c>
      <c r="U76" t="s">
        <v>138</v>
      </c>
      <c r="V76">
        <v>46</v>
      </c>
      <c r="W76">
        <v>7.2999999999999995E-2</v>
      </c>
      <c r="X76">
        <v>0.52200000000000002</v>
      </c>
      <c r="Y76">
        <v>8.2000000000000003E-2</v>
      </c>
      <c r="Z76">
        <v>0</v>
      </c>
      <c r="AA76">
        <v>0</v>
      </c>
      <c r="AB76">
        <v>0</v>
      </c>
      <c r="AC76">
        <v>65.989999999999895</v>
      </c>
      <c r="AD76" t="s">
        <v>119</v>
      </c>
      <c r="AE76">
        <v>3</v>
      </c>
      <c r="AG76">
        <v>0.59499999999999997</v>
      </c>
      <c r="AH76">
        <v>0.27</v>
      </c>
      <c r="AI76">
        <v>5.0000000000000001E-3</v>
      </c>
      <c r="AJ76">
        <v>2</v>
      </c>
      <c r="AK76">
        <v>2</v>
      </c>
      <c r="AL76">
        <v>0.62944162436548201</v>
      </c>
      <c r="AM76">
        <v>0.27544910179640703</v>
      </c>
      <c r="AN76">
        <v>0.70714625662272401</v>
      </c>
      <c r="AO76">
        <v>0.50980392156862697</v>
      </c>
      <c r="AP76">
        <v>7.6842105263158003E-2</v>
      </c>
      <c r="AQ76">
        <v>0.61712846347607098</v>
      </c>
      <c r="AR76">
        <v>0</v>
      </c>
      <c r="AS76">
        <v>0.170833333333333</v>
      </c>
      <c r="AT76">
        <v>0</v>
      </c>
      <c r="AV76">
        <v>0.60555555555555596</v>
      </c>
      <c r="AW76">
        <v>0.53658536585365901</v>
      </c>
      <c r="AX76">
        <v>5.6179775280900002E-3</v>
      </c>
      <c r="AY76">
        <v>0.2</v>
      </c>
      <c r="AZ76" s="12">
        <v>0.30558676654182299</v>
      </c>
      <c r="BA76" s="12">
        <v>0.21620097551814049</v>
      </c>
      <c r="BB76" s="12">
        <v>0.26089387102998174</v>
      </c>
      <c r="BC76" s="12">
        <v>0.2886220348955601</v>
      </c>
      <c r="BD76" s="12">
        <v>0.53046022608831001</v>
      </c>
      <c r="BE76" s="12">
        <v>0.63235038583892678</v>
      </c>
      <c r="BF76" s="12">
        <v>0.25666666666666665</v>
      </c>
      <c r="BG76" s="12">
        <v>0.39254636246705116</v>
      </c>
    </row>
    <row r="77" spans="1:59" x14ac:dyDescent="0.3">
      <c r="A77">
        <v>4150150</v>
      </c>
      <c r="B77" t="s">
        <v>419</v>
      </c>
      <c r="C77">
        <v>3912</v>
      </c>
      <c r="D77">
        <v>2718</v>
      </c>
      <c r="E77" s="2">
        <v>3807</v>
      </c>
      <c r="F77" s="2">
        <v>29</v>
      </c>
      <c r="G77" s="2">
        <v>1257</v>
      </c>
      <c r="H77" s="2">
        <v>2494</v>
      </c>
      <c r="I77" s="2">
        <v>23</v>
      </c>
      <c r="J77" s="2">
        <v>25</v>
      </c>
      <c r="K77" s="2">
        <v>29</v>
      </c>
      <c r="L77" s="2">
        <v>9</v>
      </c>
      <c r="M77" s="2">
        <v>0</v>
      </c>
      <c r="N77" s="2">
        <v>76</v>
      </c>
      <c r="O77" s="2">
        <v>1418</v>
      </c>
      <c r="P77" s="2">
        <v>57818</v>
      </c>
      <c r="Q77">
        <v>25.1</v>
      </c>
      <c r="R77">
        <v>14.8</v>
      </c>
      <c r="S77">
        <v>10</v>
      </c>
      <c r="T77">
        <v>-0.48910969399999998</v>
      </c>
      <c r="U77" t="s">
        <v>133</v>
      </c>
      <c r="V77">
        <v>66</v>
      </c>
      <c r="W77">
        <v>0.28199999999999997</v>
      </c>
      <c r="X77">
        <v>0.39700000000000002</v>
      </c>
      <c r="Y77">
        <v>0.17899999999999999</v>
      </c>
      <c r="Z77">
        <v>5.8000000000000003E-2</v>
      </c>
      <c r="AA77">
        <v>0</v>
      </c>
      <c r="AB77">
        <v>0</v>
      </c>
      <c r="AC77">
        <v>47.35</v>
      </c>
      <c r="AD77" t="s">
        <v>119</v>
      </c>
      <c r="AE77">
        <v>3</v>
      </c>
      <c r="AF77">
        <v>0.28666666666666701</v>
      </c>
      <c r="AG77">
        <v>0.56666666666666698</v>
      </c>
      <c r="AH77">
        <v>0.22</v>
      </c>
      <c r="AI77">
        <v>6.6666666666670002E-3</v>
      </c>
      <c r="AJ77">
        <v>3</v>
      </c>
      <c r="AK77">
        <v>0</v>
      </c>
      <c r="AL77">
        <v>0.65989847715736005</v>
      </c>
      <c r="AM77">
        <v>0.29341317365269498</v>
      </c>
      <c r="AN77">
        <v>0.37881051663527898</v>
      </c>
      <c r="AO77">
        <v>0.90196078431372595</v>
      </c>
      <c r="AP77">
        <v>0.29684210526315802</v>
      </c>
      <c r="AQ77">
        <v>0.45969773299748101</v>
      </c>
      <c r="AR77">
        <v>0.25217391304347803</v>
      </c>
      <c r="AS77">
        <v>0.37291666666666701</v>
      </c>
      <c r="AT77">
        <v>0</v>
      </c>
      <c r="AU77">
        <v>0.39444444444444399</v>
      </c>
      <c r="AV77">
        <v>0.57407407407407396</v>
      </c>
      <c r="AW77">
        <v>0.41463414634146301</v>
      </c>
      <c r="AX77">
        <v>7.4906367041200003E-3</v>
      </c>
      <c r="AY77">
        <v>0</v>
      </c>
      <c r="AZ77" s="12">
        <v>0.32533638507421264</v>
      </c>
      <c r="BA77" s="12">
        <v>0.34540760449269597</v>
      </c>
      <c r="BB77" s="12">
        <v>0.33537199478345431</v>
      </c>
      <c r="BC77" s="12">
        <v>0.39226826408259363</v>
      </c>
      <c r="BD77" s="12">
        <v>0.55852073793976498</v>
      </c>
      <c r="BE77" s="12">
        <v>0.68693340206552378</v>
      </c>
      <c r="BF77" s="12">
        <v>9.6666666666666665E-2</v>
      </c>
      <c r="BG77" s="12">
        <v>0.39195611093826138</v>
      </c>
    </row>
    <row r="78" spans="1:59" x14ac:dyDescent="0.3">
      <c r="A78">
        <v>4171950</v>
      </c>
      <c r="B78" t="s">
        <v>558</v>
      </c>
      <c r="C78">
        <v>10083</v>
      </c>
      <c r="D78">
        <v>4127</v>
      </c>
      <c r="E78" s="2">
        <v>10153</v>
      </c>
      <c r="F78" s="2">
        <v>59</v>
      </c>
      <c r="G78" s="2">
        <v>570</v>
      </c>
      <c r="H78" s="2">
        <v>8906</v>
      </c>
      <c r="I78" s="2">
        <v>42</v>
      </c>
      <c r="J78" s="2">
        <v>125</v>
      </c>
      <c r="K78" s="2">
        <v>105</v>
      </c>
      <c r="L78" s="2">
        <v>23</v>
      </c>
      <c r="M78" s="2">
        <v>3</v>
      </c>
      <c r="N78" s="2">
        <v>308</v>
      </c>
      <c r="O78" s="2">
        <v>1177</v>
      </c>
      <c r="P78" s="2">
        <v>43829</v>
      </c>
      <c r="Q78">
        <v>26.1</v>
      </c>
      <c r="R78">
        <v>17.3</v>
      </c>
      <c r="S78">
        <v>18</v>
      </c>
      <c r="T78">
        <v>-1.9779917000000001E-2</v>
      </c>
      <c r="U78" t="s">
        <v>112</v>
      </c>
      <c r="V78">
        <v>40</v>
      </c>
      <c r="W78">
        <v>0.08</v>
      </c>
      <c r="X78">
        <v>0.50900000000000001</v>
      </c>
      <c r="Y78">
        <v>0.126</v>
      </c>
      <c r="Z78">
        <v>0.01</v>
      </c>
      <c r="AA78">
        <v>0</v>
      </c>
      <c r="AB78">
        <v>0</v>
      </c>
      <c r="AC78">
        <v>83.53</v>
      </c>
      <c r="AD78" t="s">
        <v>119</v>
      </c>
      <c r="AE78">
        <v>2.4</v>
      </c>
      <c r="AF78">
        <v>0.05</v>
      </c>
      <c r="AG78">
        <v>0.78600000000000003</v>
      </c>
      <c r="AH78">
        <v>0.214</v>
      </c>
      <c r="AI78">
        <v>1.2E-2</v>
      </c>
      <c r="AJ78">
        <v>5</v>
      </c>
      <c r="AK78">
        <v>2.4</v>
      </c>
      <c r="AL78">
        <v>0.71065989847715705</v>
      </c>
      <c r="AM78">
        <v>0.44311377245508998</v>
      </c>
      <c r="AN78">
        <v>0.52612055335844299</v>
      </c>
      <c r="AO78">
        <v>0.39215686274509798</v>
      </c>
      <c r="AP78">
        <v>8.4210526315789E-2</v>
      </c>
      <c r="AQ78">
        <v>0.60075566750629705</v>
      </c>
      <c r="AR78">
        <v>4.3478260869565001E-2</v>
      </c>
      <c r="AS78">
        <v>0.26250000000000001</v>
      </c>
      <c r="AT78">
        <v>0.3</v>
      </c>
      <c r="AU78">
        <v>0</v>
      </c>
      <c r="AV78">
        <v>0.81777777777777805</v>
      </c>
      <c r="AW78">
        <v>0.4</v>
      </c>
      <c r="AX78">
        <v>1.3483146067416E-2</v>
      </c>
      <c r="AY78">
        <v>0.24</v>
      </c>
      <c r="AZ78" s="12">
        <v>0.27708697461506465</v>
      </c>
      <c r="BA78" s="12">
        <v>0.24773611367291276</v>
      </c>
      <c r="BB78" s="12">
        <v>0.26241154414398871</v>
      </c>
      <c r="BC78" s="12">
        <v>0.29073407917752997</v>
      </c>
      <c r="BD78" s="12">
        <v>0.518012771758947</v>
      </c>
      <c r="BE78" s="12">
        <v>0.60813772695244184</v>
      </c>
      <c r="BF78" s="12">
        <v>0.27666666666666667</v>
      </c>
      <c r="BG78" s="12">
        <v>0.39184615759887947</v>
      </c>
    </row>
    <row r="79" spans="1:59" x14ac:dyDescent="0.3">
      <c r="A79">
        <v>4178000</v>
      </c>
      <c r="B79" t="s">
        <v>585</v>
      </c>
      <c r="C79">
        <v>2335</v>
      </c>
      <c r="D79">
        <v>1913</v>
      </c>
      <c r="E79" s="2">
        <v>2250</v>
      </c>
      <c r="F79" s="2">
        <v>15</v>
      </c>
      <c r="G79" s="2">
        <v>101</v>
      </c>
      <c r="H79" s="2">
        <v>2033</v>
      </c>
      <c r="I79" s="2">
        <v>34</v>
      </c>
      <c r="J79" s="2">
        <v>29</v>
      </c>
      <c r="K79" s="2">
        <v>24</v>
      </c>
      <c r="L79" s="2">
        <v>8</v>
      </c>
      <c r="M79" s="2">
        <v>2</v>
      </c>
      <c r="N79" s="2">
        <v>103</v>
      </c>
      <c r="O79" s="2">
        <v>302</v>
      </c>
      <c r="P79" s="2">
        <v>46529</v>
      </c>
      <c r="Q79">
        <v>27.1</v>
      </c>
      <c r="R79">
        <v>15.8</v>
      </c>
      <c r="S79">
        <v>27</v>
      </c>
      <c r="T79">
        <v>0.70712684780000001</v>
      </c>
      <c r="U79" t="s">
        <v>246</v>
      </c>
      <c r="V79">
        <v>38</v>
      </c>
      <c r="W79">
        <v>0.10299999999999999</v>
      </c>
      <c r="X79">
        <v>0.44800000000000001</v>
      </c>
      <c r="Y79">
        <v>0.106</v>
      </c>
      <c r="Z79">
        <v>0</v>
      </c>
      <c r="AA79">
        <v>0</v>
      </c>
      <c r="AB79">
        <v>0</v>
      </c>
      <c r="AC79">
        <v>83.12</v>
      </c>
      <c r="AD79" t="s">
        <v>119</v>
      </c>
      <c r="AE79">
        <v>3</v>
      </c>
      <c r="AF79">
        <v>0.05</v>
      </c>
      <c r="AG79">
        <v>0.95</v>
      </c>
      <c r="AH79">
        <v>0.36</v>
      </c>
      <c r="AI79">
        <v>0.02</v>
      </c>
      <c r="AJ79">
        <v>1</v>
      </c>
      <c r="AK79">
        <v>4</v>
      </c>
      <c r="AL79">
        <v>0.76142131979695404</v>
      </c>
      <c r="AM79">
        <v>0.35329341317365298</v>
      </c>
      <c r="AN79">
        <v>0.75427710225988698</v>
      </c>
      <c r="AO79">
        <v>0.35294117647058798</v>
      </c>
      <c r="AP79">
        <v>0.108421052631579</v>
      </c>
      <c r="AQ79">
        <v>0.52392947103274601</v>
      </c>
      <c r="AR79">
        <v>0</v>
      </c>
      <c r="AS79">
        <v>0.22083333333333299</v>
      </c>
      <c r="AT79">
        <v>0</v>
      </c>
      <c r="AU79">
        <v>0</v>
      </c>
      <c r="AV79">
        <v>1</v>
      </c>
      <c r="AW79">
        <v>0.75609756097560998</v>
      </c>
      <c r="AX79">
        <v>2.2471910112360001E-2</v>
      </c>
      <c r="AY79">
        <v>0.4</v>
      </c>
      <c r="AZ79" s="12">
        <v>0.34082397003745335</v>
      </c>
      <c r="BA79" s="12">
        <v>0.21329596424941449</v>
      </c>
      <c r="BB79" s="12">
        <v>0.27705996714343395</v>
      </c>
      <c r="BC79" s="12">
        <v>0.3111193108524663</v>
      </c>
      <c r="BD79" s="12">
        <v>0.55548325292527045</v>
      </c>
      <c r="BE79" s="12">
        <v>0.68102491776160679</v>
      </c>
      <c r="BF79" s="12">
        <v>0.18333333333333335</v>
      </c>
      <c r="BG79" s="12">
        <v>0.39182585398246883</v>
      </c>
    </row>
    <row r="80" spans="1:59" x14ac:dyDescent="0.3">
      <c r="A80">
        <v>4118250</v>
      </c>
      <c r="B80" t="s">
        <v>241</v>
      </c>
      <c r="C80">
        <v>2928</v>
      </c>
      <c r="D80">
        <v>2298</v>
      </c>
      <c r="E80" s="2">
        <v>2931</v>
      </c>
      <c r="F80" s="2">
        <v>22</v>
      </c>
      <c r="G80" s="2">
        <v>916</v>
      </c>
      <c r="H80" s="2">
        <v>1879</v>
      </c>
      <c r="I80" s="2">
        <v>12</v>
      </c>
      <c r="J80" s="2">
        <v>19</v>
      </c>
      <c r="K80" s="2">
        <v>29</v>
      </c>
      <c r="L80" s="2">
        <v>0</v>
      </c>
      <c r="M80" s="2">
        <v>7</v>
      </c>
      <c r="N80" s="2">
        <v>65</v>
      </c>
      <c r="O80" s="2">
        <v>1049</v>
      </c>
      <c r="P80" s="2">
        <v>69471</v>
      </c>
      <c r="Q80">
        <v>22.1999999999999</v>
      </c>
      <c r="R80">
        <v>15.1999999999999</v>
      </c>
      <c r="S80">
        <v>8</v>
      </c>
      <c r="T80">
        <v>-0.57931602699999996</v>
      </c>
      <c r="U80" t="s">
        <v>124</v>
      </c>
      <c r="V80">
        <v>55</v>
      </c>
      <c r="W80">
        <v>0.34100000000000003</v>
      </c>
      <c r="X80">
        <v>0.40799999999999997</v>
      </c>
      <c r="Y80">
        <v>0.17399999999999999</v>
      </c>
      <c r="Z80">
        <v>2.7E-2</v>
      </c>
      <c r="AA80">
        <v>0</v>
      </c>
      <c r="AB80">
        <v>0</v>
      </c>
      <c r="AC80">
        <v>59.479999999999897</v>
      </c>
      <c r="AD80" t="s">
        <v>119</v>
      </c>
      <c r="AE80">
        <v>1.5</v>
      </c>
      <c r="AF80">
        <v>0.23499999999999999</v>
      </c>
      <c r="AG80">
        <v>0.95</v>
      </c>
      <c r="AH80">
        <v>0.19</v>
      </c>
      <c r="AI80">
        <v>0.01</v>
      </c>
      <c r="AJ80">
        <v>2</v>
      </c>
      <c r="AK80">
        <v>4</v>
      </c>
      <c r="AL80">
        <v>0.512690355329949</v>
      </c>
      <c r="AM80">
        <v>0.31736526946107801</v>
      </c>
      <c r="AN80">
        <v>0.35049716666666703</v>
      </c>
      <c r="AO80">
        <v>0.68627450980392202</v>
      </c>
      <c r="AP80">
        <v>0.35894736842105301</v>
      </c>
      <c r="AQ80">
        <v>0.47355163727959698</v>
      </c>
      <c r="AR80">
        <v>0.11739130434782601</v>
      </c>
      <c r="AS80">
        <v>0.36249999999999999</v>
      </c>
      <c r="AT80">
        <v>0.75</v>
      </c>
      <c r="AU80">
        <v>0.30833333333333302</v>
      </c>
      <c r="AV80">
        <v>1</v>
      </c>
      <c r="AW80">
        <v>0.34146341463414598</v>
      </c>
      <c r="AX80">
        <v>1.123595505618E-2</v>
      </c>
      <c r="AY80">
        <v>0.4</v>
      </c>
      <c r="AZ80" s="12">
        <v>0.43985642946317105</v>
      </c>
      <c r="BA80" s="12">
        <v>0.32809757751211899</v>
      </c>
      <c r="BB80" s="12">
        <v>0.38397700348764502</v>
      </c>
      <c r="BC80" s="12">
        <v>0.45990860755402035</v>
      </c>
      <c r="BD80" s="12">
        <v>0.46670682531540403</v>
      </c>
      <c r="BE80" s="12">
        <v>0.50833793277642736</v>
      </c>
      <c r="BF80" s="12">
        <v>0.20666666666666667</v>
      </c>
      <c r="BG80" s="12">
        <v>0.39163773566570476</v>
      </c>
    </row>
    <row r="81" spans="1:59" x14ac:dyDescent="0.3">
      <c r="A81">
        <v>4131650</v>
      </c>
      <c r="B81" t="s">
        <v>684</v>
      </c>
      <c r="C81">
        <v>311</v>
      </c>
      <c r="D81" t="s">
        <v>931</v>
      </c>
      <c r="E81" s="2">
        <f>C81</f>
        <v>311</v>
      </c>
      <c r="F81" s="2"/>
      <c r="G81" s="2">
        <v>12</v>
      </c>
      <c r="H81" s="2">
        <v>281</v>
      </c>
      <c r="I81" s="2">
        <v>0</v>
      </c>
      <c r="J81" s="2">
        <v>7</v>
      </c>
      <c r="K81" s="2">
        <v>3</v>
      </c>
      <c r="L81" s="2">
        <v>1</v>
      </c>
      <c r="M81" s="2">
        <v>0</v>
      </c>
      <c r="N81" s="2">
        <v>7</v>
      </c>
      <c r="O81" s="2">
        <v>30</v>
      </c>
      <c r="P81" s="2">
        <v>42655</v>
      </c>
      <c r="Q81">
        <v>22.8</v>
      </c>
      <c r="R81">
        <v>13.6999999999999</v>
      </c>
      <c r="S81">
        <v>26</v>
      </c>
      <c r="T81">
        <v>0.67367479320000001</v>
      </c>
      <c r="U81" t="s">
        <v>640</v>
      </c>
      <c r="V81">
        <v>51</v>
      </c>
      <c r="W81">
        <v>9.8000000000000004E-2</v>
      </c>
      <c r="X81">
        <v>0.36499999999999999</v>
      </c>
      <c r="Y81">
        <v>7.2999999999999995E-2</v>
      </c>
      <c r="Z81">
        <v>0</v>
      </c>
      <c r="AA81">
        <v>89.2</v>
      </c>
      <c r="AB81">
        <v>0</v>
      </c>
      <c r="AC81">
        <v>0</v>
      </c>
      <c r="AD81" t="s">
        <v>119</v>
      </c>
      <c r="AE81">
        <v>3</v>
      </c>
      <c r="AG81">
        <v>0.56000000000000005</v>
      </c>
      <c r="AH81">
        <v>0.14000000000000001</v>
      </c>
      <c r="AI81">
        <v>0</v>
      </c>
      <c r="AJ81">
        <v>1</v>
      </c>
      <c r="AK81">
        <v>0</v>
      </c>
      <c r="AL81">
        <v>0.54314720812182704</v>
      </c>
      <c r="AM81">
        <v>0.22754491017964101</v>
      </c>
      <c r="AN81">
        <v>0.74377739899560602</v>
      </c>
      <c r="AO81">
        <v>0.60784313725490202</v>
      </c>
      <c r="AP81">
        <v>0.103157894736842</v>
      </c>
      <c r="AQ81">
        <v>0.41939546599496202</v>
      </c>
      <c r="AR81">
        <v>0</v>
      </c>
      <c r="AS81">
        <v>0.15208333333333299</v>
      </c>
      <c r="AT81">
        <v>0</v>
      </c>
      <c r="AV81">
        <v>0.56666666666666698</v>
      </c>
      <c r="AW81">
        <v>0.219512195121951</v>
      </c>
      <c r="AX81">
        <v>0</v>
      </c>
      <c r="AY81">
        <v>0</v>
      </c>
      <c r="AZ81" s="12">
        <v>0.28333333333333349</v>
      </c>
      <c r="BA81" s="12">
        <v>0.16865917351628426</v>
      </c>
      <c r="BB81" s="12">
        <v>0.22599625342480889</v>
      </c>
      <c r="BC81" s="12">
        <v>0.24005735187051874</v>
      </c>
      <c r="BD81" s="12">
        <v>0.53057816363799404</v>
      </c>
      <c r="BE81" s="12">
        <v>0.63257979673571318</v>
      </c>
      <c r="BF81" s="12">
        <v>0.29733333333333334</v>
      </c>
      <c r="BG81" s="12">
        <v>0.38999016064652176</v>
      </c>
    </row>
    <row r="82" spans="1:59" x14ac:dyDescent="0.3">
      <c r="A82">
        <v>4143550</v>
      </c>
      <c r="B82" t="s">
        <v>707</v>
      </c>
      <c r="C82">
        <v>197</v>
      </c>
      <c r="D82" t="s">
        <v>931</v>
      </c>
      <c r="E82" s="2">
        <f>C82</f>
        <v>197</v>
      </c>
      <c r="F82" s="2"/>
      <c r="G82" s="2">
        <v>9</v>
      </c>
      <c r="H82" s="2">
        <v>177</v>
      </c>
      <c r="I82" s="2">
        <v>0</v>
      </c>
      <c r="J82" s="2">
        <v>3</v>
      </c>
      <c r="K82" s="2">
        <v>0</v>
      </c>
      <c r="L82" s="2">
        <v>0</v>
      </c>
      <c r="M82" s="2">
        <v>0</v>
      </c>
      <c r="N82" s="2">
        <v>8</v>
      </c>
      <c r="O82" s="2">
        <v>20</v>
      </c>
      <c r="P82" s="2">
        <v>40666</v>
      </c>
      <c r="Q82">
        <v>22.899999999999899</v>
      </c>
      <c r="R82">
        <v>16.100000000000001</v>
      </c>
      <c r="S82">
        <v>29</v>
      </c>
      <c r="T82">
        <v>0.80843108679999998</v>
      </c>
      <c r="U82" t="s">
        <v>659</v>
      </c>
      <c r="V82">
        <v>48</v>
      </c>
      <c r="W82">
        <v>7.9000000000000001E-2</v>
      </c>
      <c r="X82">
        <v>0.439</v>
      </c>
      <c r="Y82">
        <v>0.13700000000000001</v>
      </c>
      <c r="Z82">
        <v>5.0000000000000001E-3</v>
      </c>
      <c r="AA82">
        <v>5.7</v>
      </c>
      <c r="AB82">
        <v>0</v>
      </c>
      <c r="AC82">
        <v>0</v>
      </c>
      <c r="AD82" t="s">
        <v>119</v>
      </c>
      <c r="AG82">
        <v>0.95</v>
      </c>
      <c r="AH82">
        <v>0.05</v>
      </c>
      <c r="AI82">
        <v>0.06</v>
      </c>
      <c r="AJ82">
        <v>1</v>
      </c>
      <c r="AK82">
        <v>0</v>
      </c>
      <c r="AL82">
        <v>0.54822335025380697</v>
      </c>
      <c r="AM82">
        <v>0.37125748502993999</v>
      </c>
      <c r="AN82">
        <v>0.78607378744507195</v>
      </c>
      <c r="AO82">
        <v>0.54901960784313697</v>
      </c>
      <c r="AP82">
        <v>8.3157894736842E-2</v>
      </c>
      <c r="AQ82">
        <v>0.51259445843828699</v>
      </c>
      <c r="AR82">
        <v>2.1739130434783E-2</v>
      </c>
      <c r="AS82">
        <v>0.28541666666666698</v>
      </c>
      <c r="AV82">
        <v>1</v>
      </c>
      <c r="AW82">
        <v>0</v>
      </c>
      <c r="AX82">
        <v>6.7415730337078997E-2</v>
      </c>
      <c r="AY82">
        <v>0</v>
      </c>
      <c r="AZ82" s="12">
        <v>0.53370786516853952</v>
      </c>
      <c r="BA82" s="12">
        <v>0.22572703756914475</v>
      </c>
      <c r="BB82" s="12">
        <v>0.37971745136884216</v>
      </c>
      <c r="BC82" s="12">
        <v>0.45398087343707477</v>
      </c>
      <c r="BD82" s="12">
        <v>0.56364355764298901</v>
      </c>
      <c r="BE82" s="12">
        <v>0.69689825774838654</v>
      </c>
      <c r="BF82" s="12">
        <v>1.9E-2</v>
      </c>
      <c r="BG82" s="12">
        <v>0.38995971039515376</v>
      </c>
    </row>
    <row r="83" spans="1:59" x14ac:dyDescent="0.3">
      <c r="A83">
        <v>4164600</v>
      </c>
      <c r="B83" t="s">
        <v>512</v>
      </c>
      <c r="C83">
        <v>14178</v>
      </c>
      <c r="D83">
        <v>9776</v>
      </c>
      <c r="E83" s="2">
        <v>13986</v>
      </c>
      <c r="F83" s="2">
        <v>30</v>
      </c>
      <c r="G83" s="2">
        <v>1200</v>
      </c>
      <c r="H83" s="2">
        <v>11796</v>
      </c>
      <c r="I83" s="2">
        <v>115</v>
      </c>
      <c r="J83" s="2">
        <v>186</v>
      </c>
      <c r="K83" s="2">
        <v>200</v>
      </c>
      <c r="L83" s="2">
        <v>45</v>
      </c>
      <c r="M83" s="2">
        <v>5</v>
      </c>
      <c r="N83" s="2">
        <v>631</v>
      </c>
      <c r="O83" s="2">
        <v>2382</v>
      </c>
      <c r="P83" s="2">
        <v>59106</v>
      </c>
      <c r="Q83">
        <v>22.1</v>
      </c>
      <c r="R83">
        <v>16.899999999999899</v>
      </c>
      <c r="S83">
        <v>11</v>
      </c>
      <c r="T83">
        <v>-0.41061693300000002</v>
      </c>
      <c r="U83" t="s">
        <v>210</v>
      </c>
      <c r="V83">
        <v>56</v>
      </c>
      <c r="W83">
        <v>0.14199999999999999</v>
      </c>
      <c r="X83">
        <v>0.38200000000000001</v>
      </c>
      <c r="Y83">
        <v>0.127</v>
      </c>
      <c r="Z83">
        <v>3.0000000000000001E-3</v>
      </c>
      <c r="AA83">
        <v>0</v>
      </c>
      <c r="AB83">
        <v>0</v>
      </c>
      <c r="AC83">
        <v>91.019999999999897</v>
      </c>
      <c r="AD83" t="s">
        <v>119</v>
      </c>
      <c r="AE83">
        <v>2.2000000000000002</v>
      </c>
      <c r="AF83">
        <v>0.05</v>
      </c>
      <c r="AG83">
        <v>0.48799999999999999</v>
      </c>
      <c r="AH83">
        <v>0.22800000000000001</v>
      </c>
      <c r="AI83">
        <v>9.5999999999999992E-3</v>
      </c>
      <c r="AJ83">
        <v>5</v>
      </c>
      <c r="AK83">
        <v>8.6</v>
      </c>
      <c r="AL83">
        <v>0.50761421319796995</v>
      </c>
      <c r="AM83">
        <v>0.41916167664670601</v>
      </c>
      <c r="AN83">
        <v>0.40344729033270599</v>
      </c>
      <c r="AO83">
        <v>0.70588235294117696</v>
      </c>
      <c r="AP83">
        <v>0.14947368421052601</v>
      </c>
      <c r="AQ83">
        <v>0.44080604534005002</v>
      </c>
      <c r="AR83">
        <v>1.304347826087E-2</v>
      </c>
      <c r="AS83">
        <v>0.264583333333333</v>
      </c>
      <c r="AT83">
        <v>0.4</v>
      </c>
      <c r="AU83">
        <v>0</v>
      </c>
      <c r="AV83">
        <v>0.48666666666666702</v>
      </c>
      <c r="AW83">
        <v>0.43414634146341502</v>
      </c>
      <c r="AX83">
        <v>1.0786516853933E-2</v>
      </c>
      <c r="AY83">
        <v>0.86</v>
      </c>
      <c r="AZ83" s="12">
        <v>0.16581772784020002</v>
      </c>
      <c r="BA83" s="12">
        <v>0.21697663528619476</v>
      </c>
      <c r="BB83" s="12">
        <v>0.1913971815631974</v>
      </c>
      <c r="BC83" s="12">
        <v>0.19190813501192372</v>
      </c>
      <c r="BD83" s="12">
        <v>0.50902638327963978</v>
      </c>
      <c r="BE83" s="12">
        <v>0.59065749741204254</v>
      </c>
      <c r="BF83" s="12">
        <v>0.38666666666666666</v>
      </c>
      <c r="BG83" s="12">
        <v>0.38974409969687768</v>
      </c>
    </row>
    <row r="84" spans="1:59" x14ac:dyDescent="0.3">
      <c r="A84">
        <v>4115950</v>
      </c>
      <c r="B84" t="s">
        <v>226</v>
      </c>
      <c r="C84">
        <v>10728</v>
      </c>
      <c r="D84">
        <v>6849</v>
      </c>
      <c r="E84" s="2">
        <v>10642</v>
      </c>
      <c r="F84" s="2">
        <v>36</v>
      </c>
      <c r="G84" s="2">
        <v>1022</v>
      </c>
      <c r="H84" s="2">
        <v>8942</v>
      </c>
      <c r="I84" s="2">
        <v>40</v>
      </c>
      <c r="J84" s="2">
        <v>136</v>
      </c>
      <c r="K84" s="2">
        <v>166</v>
      </c>
      <c r="L84" s="2">
        <v>9</v>
      </c>
      <c r="M84" s="2">
        <v>11</v>
      </c>
      <c r="N84" s="2">
        <v>402</v>
      </c>
      <c r="O84" s="2">
        <v>1786</v>
      </c>
      <c r="P84" s="2">
        <v>47727</v>
      </c>
      <c r="Q84">
        <v>21.399999999999899</v>
      </c>
      <c r="R84">
        <v>17.3</v>
      </c>
      <c r="S84">
        <v>16</v>
      </c>
      <c r="T84">
        <v>-8.2305447000000004E-2</v>
      </c>
      <c r="U84" t="s">
        <v>215</v>
      </c>
      <c r="V84">
        <v>50</v>
      </c>
      <c r="W84">
        <v>0.18099999999999999</v>
      </c>
      <c r="X84">
        <v>0.46700000000000003</v>
      </c>
      <c r="Y84">
        <v>0.14000000000000001</v>
      </c>
      <c r="Z84">
        <v>1.4999999999999999E-2</v>
      </c>
      <c r="AA84">
        <v>0</v>
      </c>
      <c r="AB84">
        <v>0</v>
      </c>
      <c r="AC84">
        <v>83.87</v>
      </c>
      <c r="AD84" t="s">
        <v>119</v>
      </c>
      <c r="AE84">
        <v>1.6</v>
      </c>
      <c r="AF84">
        <v>0.09</v>
      </c>
      <c r="AG84">
        <v>0.51</v>
      </c>
      <c r="AH84">
        <v>0.11</v>
      </c>
      <c r="AI84">
        <v>1.7999999999999999E-2</v>
      </c>
      <c r="AJ84">
        <v>5</v>
      </c>
      <c r="AK84">
        <v>6</v>
      </c>
      <c r="AL84">
        <v>0.47208121827411198</v>
      </c>
      <c r="AM84">
        <v>0.44311377245508998</v>
      </c>
      <c r="AN84">
        <v>0.50649546547394897</v>
      </c>
      <c r="AO84">
        <v>0.58823529411764697</v>
      </c>
      <c r="AP84">
        <v>0.19052631578947399</v>
      </c>
      <c r="AQ84">
        <v>0.54785894206549102</v>
      </c>
      <c r="AR84">
        <v>6.5217391304348005E-2</v>
      </c>
      <c r="AS84">
        <v>0.29166666666666702</v>
      </c>
      <c r="AT84">
        <v>0.7</v>
      </c>
      <c r="AU84">
        <v>6.6666666666666999E-2</v>
      </c>
      <c r="AV84">
        <v>0.51111111111111096</v>
      </c>
      <c r="AW84">
        <v>0.146341463414634</v>
      </c>
      <c r="AX84">
        <v>2.0224719101124E-2</v>
      </c>
      <c r="AY84">
        <v>0.6</v>
      </c>
      <c r="AZ84" s="12">
        <v>0.19933416562630066</v>
      </c>
      <c r="BA84" s="12">
        <v>0.27381732895649502</v>
      </c>
      <c r="BB84" s="12">
        <v>0.23657574729139785</v>
      </c>
      <c r="BC84" s="12">
        <v>0.25478012670315098</v>
      </c>
      <c r="BD84" s="12">
        <v>0.50248143758019947</v>
      </c>
      <c r="BE84" s="12">
        <v>0.57792633701105278</v>
      </c>
      <c r="BF84" s="12">
        <v>0.32</v>
      </c>
      <c r="BG84" s="12">
        <v>0.38423548790473455</v>
      </c>
    </row>
    <row r="85" spans="1:59" x14ac:dyDescent="0.3">
      <c r="A85">
        <v>4172800</v>
      </c>
      <c r="B85" t="s">
        <v>769</v>
      </c>
      <c r="C85">
        <v>1674</v>
      </c>
      <c r="D85">
        <v>0</v>
      </c>
      <c r="E85" s="2">
        <v>1624</v>
      </c>
      <c r="F85" s="2">
        <v>100</v>
      </c>
      <c r="G85" s="2">
        <v>140</v>
      </c>
      <c r="H85" s="2">
        <v>1462</v>
      </c>
      <c r="I85" s="2">
        <v>6</v>
      </c>
      <c r="J85" s="2">
        <v>19</v>
      </c>
      <c r="K85" s="2">
        <v>8</v>
      </c>
      <c r="L85" s="2">
        <v>1</v>
      </c>
      <c r="M85" s="2">
        <v>3</v>
      </c>
      <c r="N85" s="2">
        <v>37</v>
      </c>
      <c r="O85" s="2">
        <v>212</v>
      </c>
      <c r="P85" s="2">
        <v>70521</v>
      </c>
      <c r="Q85">
        <v>18.3</v>
      </c>
      <c r="R85">
        <v>14.1999999999999</v>
      </c>
      <c r="S85">
        <v>5</v>
      </c>
      <c r="T85">
        <v>-1.177643937</v>
      </c>
      <c r="U85" t="s">
        <v>645</v>
      </c>
      <c r="V85">
        <v>59</v>
      </c>
      <c r="W85">
        <v>4.1000000000000002E-2</v>
      </c>
      <c r="X85">
        <v>0.32400000000000001</v>
      </c>
      <c r="Y85">
        <v>0.114</v>
      </c>
      <c r="Z85">
        <v>0</v>
      </c>
      <c r="AA85">
        <v>99.569999999999894</v>
      </c>
      <c r="AB85">
        <v>0</v>
      </c>
      <c r="AC85">
        <v>0</v>
      </c>
      <c r="AD85" t="s">
        <v>119</v>
      </c>
      <c r="AE85">
        <v>2</v>
      </c>
      <c r="AF85">
        <v>0.11</v>
      </c>
      <c r="AG85">
        <v>0.41</v>
      </c>
      <c r="AH85">
        <v>0.24</v>
      </c>
      <c r="AI85">
        <v>8.9999999999999993E-3</v>
      </c>
      <c r="AJ85">
        <v>1</v>
      </c>
      <c r="AK85">
        <v>0</v>
      </c>
      <c r="AL85">
        <v>0.31472081218274101</v>
      </c>
      <c r="AM85">
        <v>0.25748502994012001</v>
      </c>
      <c r="AN85">
        <v>0.16269807376020101</v>
      </c>
      <c r="AO85">
        <v>0.76470588235294101</v>
      </c>
      <c r="AP85">
        <v>4.3157894736841999E-2</v>
      </c>
      <c r="AQ85">
        <v>0.36775818639798502</v>
      </c>
      <c r="AR85">
        <v>0</v>
      </c>
      <c r="AS85">
        <v>0.23749999999999999</v>
      </c>
      <c r="AT85">
        <v>0.5</v>
      </c>
      <c r="AU85">
        <v>0.1</v>
      </c>
      <c r="AV85">
        <v>0.4</v>
      </c>
      <c r="AW85">
        <v>0.46341463414634099</v>
      </c>
      <c r="AX85">
        <v>1.0112359550562E-2</v>
      </c>
      <c r="AY85">
        <v>0</v>
      </c>
      <c r="AZ85" s="12">
        <v>0.17003745318352068</v>
      </c>
      <c r="BA85" s="12">
        <v>0.16210402028370674</v>
      </c>
      <c r="BB85" s="12">
        <v>0.16607073673361372</v>
      </c>
      <c r="BC85" s="12">
        <v>0.15666301371981547</v>
      </c>
      <c r="BD85" s="12">
        <v>0.37490244955900076</v>
      </c>
      <c r="BE85" s="12">
        <v>0.32976101450383544</v>
      </c>
      <c r="BF85" s="12">
        <v>0.66523333333333301</v>
      </c>
      <c r="BG85" s="12">
        <v>0.38388578718566135</v>
      </c>
    </row>
    <row r="86" spans="1:59" x14ac:dyDescent="0.3">
      <c r="A86">
        <v>4169450</v>
      </c>
      <c r="B86" t="s">
        <v>763</v>
      </c>
      <c r="C86">
        <v>174</v>
      </c>
      <c r="D86" t="s">
        <v>931</v>
      </c>
      <c r="E86" s="2">
        <f>C86</f>
        <v>174</v>
      </c>
      <c r="F86" s="2"/>
      <c r="G86" s="2">
        <v>8</v>
      </c>
      <c r="H86" s="2">
        <v>155</v>
      </c>
      <c r="I86" s="2">
        <v>0</v>
      </c>
      <c r="J86" s="2">
        <v>2</v>
      </c>
      <c r="K86" s="2">
        <v>1</v>
      </c>
      <c r="L86" s="2">
        <v>0</v>
      </c>
      <c r="M86" s="2">
        <v>0</v>
      </c>
      <c r="N86" s="2">
        <v>7</v>
      </c>
      <c r="O86" s="2">
        <v>19</v>
      </c>
      <c r="P86" s="2">
        <v>41899</v>
      </c>
      <c r="Q86">
        <v>24.899999999999899</v>
      </c>
      <c r="R86">
        <v>15.4</v>
      </c>
      <c r="U86" t="s">
        <v>605</v>
      </c>
      <c r="V86">
        <v>50</v>
      </c>
      <c r="W86">
        <v>5.6000000000000001E-2</v>
      </c>
      <c r="X86">
        <v>0.441</v>
      </c>
      <c r="Y86">
        <v>7.3999999999999996E-2</v>
      </c>
      <c r="Z86">
        <v>0</v>
      </c>
      <c r="AA86">
        <v>40.329999999999899</v>
      </c>
      <c r="AB86">
        <v>0</v>
      </c>
      <c r="AC86">
        <v>0</v>
      </c>
      <c r="AD86" t="s">
        <v>119</v>
      </c>
      <c r="AE86">
        <v>2</v>
      </c>
      <c r="AG86">
        <v>0.95</v>
      </c>
      <c r="AH86">
        <v>7.0000000000000007E-2</v>
      </c>
      <c r="AI86">
        <v>0</v>
      </c>
      <c r="AJ86">
        <v>1</v>
      </c>
      <c r="AK86">
        <v>0</v>
      </c>
      <c r="AL86">
        <v>0.64974619289340096</v>
      </c>
      <c r="AM86">
        <v>0.329341317365269</v>
      </c>
      <c r="AO86">
        <v>0.58823529411764697</v>
      </c>
      <c r="AP86">
        <v>5.8947368421052998E-2</v>
      </c>
      <c r="AQ86">
        <v>0.51511335012594495</v>
      </c>
      <c r="AR86">
        <v>0</v>
      </c>
      <c r="AS86">
        <v>0.15416666666666701</v>
      </c>
      <c r="AT86">
        <v>0.5</v>
      </c>
      <c r="AV86">
        <v>1</v>
      </c>
      <c r="AW86">
        <v>4.8780487804878002E-2</v>
      </c>
      <c r="AX86">
        <v>0</v>
      </c>
      <c r="AY86">
        <v>0</v>
      </c>
      <c r="AZ86" s="12">
        <v>0.5</v>
      </c>
      <c r="BA86" s="12">
        <v>0.18205684630341623</v>
      </c>
      <c r="BB86" s="12">
        <v>0.34102842315170812</v>
      </c>
      <c r="BC86" s="12">
        <v>0.40013993755515126</v>
      </c>
      <c r="BD86" s="12">
        <v>0.52244093479210563</v>
      </c>
      <c r="BE86" s="12">
        <v>0.61675134369515938</v>
      </c>
      <c r="BF86" s="12">
        <v>0.13443333333333299</v>
      </c>
      <c r="BG86" s="12">
        <v>0.3837748715278812</v>
      </c>
    </row>
    <row r="87" spans="1:59" x14ac:dyDescent="0.3">
      <c r="A87">
        <v>4157650</v>
      </c>
      <c r="B87" t="s">
        <v>865</v>
      </c>
      <c r="C87">
        <v>1567</v>
      </c>
      <c r="D87" t="s">
        <v>931</v>
      </c>
      <c r="E87" s="2">
        <f>C87</f>
        <v>1567</v>
      </c>
      <c r="F87" s="2"/>
      <c r="G87" s="2">
        <v>65</v>
      </c>
      <c r="H87" s="2">
        <v>1419</v>
      </c>
      <c r="I87" s="2">
        <v>0</v>
      </c>
      <c r="J87" s="2">
        <v>25</v>
      </c>
      <c r="K87" s="2">
        <v>5</v>
      </c>
      <c r="L87" s="2">
        <v>1</v>
      </c>
      <c r="M87" s="2">
        <v>2</v>
      </c>
      <c r="N87" s="2">
        <v>51</v>
      </c>
      <c r="O87" s="2">
        <v>148</v>
      </c>
      <c r="P87" s="2">
        <v>56076</v>
      </c>
      <c r="Q87">
        <v>20.6999999999999</v>
      </c>
      <c r="R87">
        <v>15.1</v>
      </c>
      <c r="S87">
        <v>21</v>
      </c>
      <c r="T87">
        <v>0.25870560529999997</v>
      </c>
      <c r="U87" t="s">
        <v>780</v>
      </c>
      <c r="V87">
        <v>57</v>
      </c>
      <c r="W87">
        <v>0.128</v>
      </c>
      <c r="X87">
        <v>0.29799999999999999</v>
      </c>
      <c r="Y87">
        <v>7.0999999999999994E-2</v>
      </c>
      <c r="Z87">
        <v>7.0000000000000001E-3</v>
      </c>
      <c r="AA87">
        <v>70.049999999999898</v>
      </c>
      <c r="AB87">
        <v>0</v>
      </c>
      <c r="AC87">
        <v>0</v>
      </c>
      <c r="AD87" t="s">
        <v>119</v>
      </c>
      <c r="AE87">
        <v>2</v>
      </c>
      <c r="AG87">
        <v>0.70499999999999996</v>
      </c>
      <c r="AH87">
        <v>0.22</v>
      </c>
      <c r="AI87">
        <v>0.02</v>
      </c>
      <c r="AJ87">
        <v>2</v>
      </c>
      <c r="AK87">
        <v>0</v>
      </c>
      <c r="AL87">
        <v>0.43654822335025401</v>
      </c>
      <c r="AM87">
        <v>0.31137724550898199</v>
      </c>
      <c r="AN87">
        <v>0.613529694067797</v>
      </c>
      <c r="AO87">
        <v>0.72549019607843102</v>
      </c>
      <c r="AP87">
        <v>0.13473684210526299</v>
      </c>
      <c r="AQ87">
        <v>0.33501259445843801</v>
      </c>
      <c r="AR87">
        <v>3.0434782608696E-2</v>
      </c>
      <c r="AS87">
        <v>0.147916666666667</v>
      </c>
      <c r="AT87">
        <v>0.5</v>
      </c>
      <c r="AV87">
        <v>0.72777777777777797</v>
      </c>
      <c r="AW87">
        <v>0.41463414634146301</v>
      </c>
      <c r="AX87">
        <v>2.2471910112360001E-2</v>
      </c>
      <c r="AY87">
        <v>0</v>
      </c>
      <c r="AZ87" s="12">
        <v>0.37512484394506901</v>
      </c>
      <c r="BA87" s="12">
        <v>0.162025221459766</v>
      </c>
      <c r="BB87" s="12">
        <v>0.2685750327024175</v>
      </c>
      <c r="BC87" s="12">
        <v>0.29931139444171567</v>
      </c>
      <c r="BD87" s="12">
        <v>0.52173633975136602</v>
      </c>
      <c r="BE87" s="12">
        <v>0.61538077273959513</v>
      </c>
      <c r="BF87" s="12">
        <v>0.23349999999999968</v>
      </c>
      <c r="BG87" s="12">
        <v>0.38273072239377015</v>
      </c>
    </row>
    <row r="88" spans="1:59" x14ac:dyDescent="0.3">
      <c r="A88">
        <v>4144300</v>
      </c>
      <c r="B88" t="s">
        <v>388</v>
      </c>
      <c r="C88">
        <v>1282</v>
      </c>
      <c r="D88" t="s">
        <v>931</v>
      </c>
      <c r="E88" s="2">
        <f>C88</f>
        <v>1282</v>
      </c>
      <c r="F88" s="2"/>
      <c r="G88" s="2">
        <v>68</v>
      </c>
      <c r="H88" s="2">
        <v>1120</v>
      </c>
      <c r="I88" s="2">
        <v>8</v>
      </c>
      <c r="J88" s="2">
        <v>16</v>
      </c>
      <c r="K88" s="2">
        <v>19</v>
      </c>
      <c r="L88" s="2">
        <v>6</v>
      </c>
      <c r="M88" s="2">
        <v>1</v>
      </c>
      <c r="N88" s="2">
        <v>44</v>
      </c>
      <c r="O88" s="2">
        <v>162</v>
      </c>
      <c r="P88" s="2">
        <v>69354</v>
      </c>
      <c r="Q88">
        <v>23.6999999999999</v>
      </c>
      <c r="R88">
        <v>15.8</v>
      </c>
      <c r="S88">
        <v>18</v>
      </c>
      <c r="T88">
        <v>-1.9779917000000001E-2</v>
      </c>
      <c r="U88" t="s">
        <v>112</v>
      </c>
      <c r="V88">
        <v>54</v>
      </c>
      <c r="W88">
        <v>8.5000000000000006E-2</v>
      </c>
      <c r="X88">
        <v>0.32200000000000001</v>
      </c>
      <c r="Y88">
        <v>0.11600000000000001</v>
      </c>
      <c r="Z88">
        <v>0</v>
      </c>
      <c r="AA88">
        <v>0</v>
      </c>
      <c r="AB88">
        <v>88.769999999999897</v>
      </c>
      <c r="AC88">
        <v>0</v>
      </c>
      <c r="AD88" t="s">
        <v>119</v>
      </c>
      <c r="AE88">
        <v>3</v>
      </c>
      <c r="AF88">
        <v>0.11</v>
      </c>
      <c r="AG88">
        <v>0.56000000000000005</v>
      </c>
      <c r="AH88">
        <v>0.18</v>
      </c>
      <c r="AI88">
        <v>8.9999999999999993E-3</v>
      </c>
      <c r="AJ88">
        <v>1</v>
      </c>
      <c r="AK88">
        <v>9</v>
      </c>
      <c r="AL88">
        <v>0.58883248730964499</v>
      </c>
      <c r="AM88">
        <v>0.35329341317365298</v>
      </c>
      <c r="AN88">
        <v>0.52612055335844299</v>
      </c>
      <c r="AO88">
        <v>0.66666666666666696</v>
      </c>
      <c r="AP88">
        <v>8.9473684210525997E-2</v>
      </c>
      <c r="AQ88">
        <v>0.36523929471032801</v>
      </c>
      <c r="AR88">
        <v>0</v>
      </c>
      <c r="AS88">
        <v>0.241666666666667</v>
      </c>
      <c r="AT88">
        <v>0</v>
      </c>
      <c r="AU88">
        <v>0.1</v>
      </c>
      <c r="AV88">
        <v>0.56666666666666698</v>
      </c>
      <c r="AW88">
        <v>0.31707317073170699</v>
      </c>
      <c r="AX88">
        <v>1.0112359550562E-2</v>
      </c>
      <c r="AY88">
        <v>0.9</v>
      </c>
      <c r="AZ88" s="12">
        <v>0.22559300873907631</v>
      </c>
      <c r="BA88" s="12">
        <v>0.17409491139688024</v>
      </c>
      <c r="BB88" s="12">
        <v>0.19984396006797828</v>
      </c>
      <c r="BC88" s="12">
        <v>0.20366295235528903</v>
      </c>
      <c r="BD88" s="12">
        <v>0.53372828012710194</v>
      </c>
      <c r="BE88" s="12">
        <v>0.63870737061429639</v>
      </c>
      <c r="BF88" s="12">
        <v>0.3</v>
      </c>
      <c r="BG88" s="12">
        <v>0.38079010765652849</v>
      </c>
    </row>
    <row r="89" spans="1:59" x14ac:dyDescent="0.3">
      <c r="A89">
        <v>4103650</v>
      </c>
      <c r="B89" t="s">
        <v>640</v>
      </c>
      <c r="C89">
        <v>10342</v>
      </c>
      <c r="D89">
        <v>6471</v>
      </c>
      <c r="E89" s="2">
        <v>10152</v>
      </c>
      <c r="F89" s="2">
        <v>36</v>
      </c>
      <c r="G89" s="2">
        <v>584</v>
      </c>
      <c r="H89" s="2">
        <v>9112</v>
      </c>
      <c r="I89" s="2">
        <v>86</v>
      </c>
      <c r="J89" s="2">
        <v>138</v>
      </c>
      <c r="K89" s="2">
        <v>126</v>
      </c>
      <c r="L89" s="2">
        <v>2</v>
      </c>
      <c r="M89" s="2">
        <v>4</v>
      </c>
      <c r="N89" s="2">
        <v>290</v>
      </c>
      <c r="O89" s="2">
        <v>1230</v>
      </c>
      <c r="P89" s="2">
        <v>46981</v>
      </c>
      <c r="Q89">
        <v>23.3</v>
      </c>
      <c r="R89">
        <v>15</v>
      </c>
      <c r="S89">
        <v>26</v>
      </c>
      <c r="T89">
        <v>0.67367479320000001</v>
      </c>
      <c r="U89" t="s">
        <v>640</v>
      </c>
      <c r="V89">
        <v>52</v>
      </c>
      <c r="W89">
        <v>0.125</v>
      </c>
      <c r="X89">
        <v>0.44</v>
      </c>
      <c r="Y89">
        <v>9.7000000000000003E-2</v>
      </c>
      <c r="Z89">
        <v>0</v>
      </c>
      <c r="AA89">
        <v>39.89</v>
      </c>
      <c r="AB89">
        <v>0</v>
      </c>
      <c r="AC89">
        <v>0</v>
      </c>
      <c r="AD89" t="s">
        <v>119</v>
      </c>
      <c r="AE89">
        <v>2.2000000000000002</v>
      </c>
      <c r="AF89">
        <v>0.05</v>
      </c>
      <c r="AG89">
        <v>0.51800000000000002</v>
      </c>
      <c r="AH89">
        <v>0.29599999999999999</v>
      </c>
      <c r="AI89">
        <v>1.18E-2</v>
      </c>
      <c r="AJ89">
        <v>5</v>
      </c>
      <c r="AK89">
        <v>0</v>
      </c>
      <c r="AL89">
        <v>0.56852791878172604</v>
      </c>
      <c r="AM89">
        <v>0.30538922155688603</v>
      </c>
      <c r="AN89">
        <v>0.74377739899560602</v>
      </c>
      <c r="AO89">
        <v>0.62745098039215697</v>
      </c>
      <c r="AP89">
        <v>0.13157894736842099</v>
      </c>
      <c r="AQ89">
        <v>0.51385390428211597</v>
      </c>
      <c r="AR89">
        <v>0</v>
      </c>
      <c r="AS89">
        <v>0.202083333333333</v>
      </c>
      <c r="AT89">
        <v>0.4</v>
      </c>
      <c r="AU89">
        <v>0</v>
      </c>
      <c r="AV89">
        <v>0.52</v>
      </c>
      <c r="AW89">
        <v>0.6</v>
      </c>
      <c r="AX89">
        <v>1.3258426966292E-2</v>
      </c>
      <c r="AY89">
        <v>0</v>
      </c>
      <c r="AZ89" s="12">
        <v>0.177752808988764</v>
      </c>
      <c r="BA89" s="12">
        <v>0.21187904624596748</v>
      </c>
      <c r="BB89" s="12">
        <v>0.19481592761736574</v>
      </c>
      <c r="BC89" s="12">
        <v>0.19666577550022993</v>
      </c>
      <c r="BD89" s="12">
        <v>0.5612863799315938</v>
      </c>
      <c r="BE89" s="12">
        <v>0.6923131001450199</v>
      </c>
      <c r="BF89" s="12">
        <v>0.25296666666666667</v>
      </c>
      <c r="BG89" s="12">
        <v>0.38064851410397216</v>
      </c>
    </row>
    <row r="90" spans="1:59" x14ac:dyDescent="0.3">
      <c r="A90">
        <v>4143650</v>
      </c>
      <c r="B90" t="s">
        <v>384</v>
      </c>
      <c r="C90">
        <v>953</v>
      </c>
      <c r="D90" t="s">
        <v>931</v>
      </c>
      <c r="E90" s="2">
        <f>C90</f>
        <v>953</v>
      </c>
      <c r="F90" s="2"/>
      <c r="G90" s="2">
        <v>48</v>
      </c>
      <c r="H90" s="2">
        <v>869</v>
      </c>
      <c r="I90" s="2">
        <v>2</v>
      </c>
      <c r="J90" s="2">
        <v>8</v>
      </c>
      <c r="K90" s="2">
        <v>3</v>
      </c>
      <c r="L90" s="2">
        <v>0</v>
      </c>
      <c r="M90" s="2">
        <v>2</v>
      </c>
      <c r="N90" s="2">
        <v>21</v>
      </c>
      <c r="O90" s="2">
        <v>84</v>
      </c>
      <c r="P90" s="2">
        <v>55630</v>
      </c>
      <c r="Q90">
        <v>19.3</v>
      </c>
      <c r="R90">
        <v>13.6999999999999</v>
      </c>
      <c r="S90">
        <v>30</v>
      </c>
      <c r="T90">
        <v>0.98500169599999998</v>
      </c>
      <c r="U90" t="s">
        <v>186</v>
      </c>
      <c r="V90">
        <v>57</v>
      </c>
      <c r="W90">
        <v>0.155</v>
      </c>
      <c r="X90">
        <v>0.23799999999999999</v>
      </c>
      <c r="Y90">
        <v>4.7E-2</v>
      </c>
      <c r="Z90">
        <v>5.0000000000000001E-3</v>
      </c>
      <c r="AA90">
        <v>0</v>
      </c>
      <c r="AB90">
        <v>97.73</v>
      </c>
      <c r="AC90">
        <v>0</v>
      </c>
      <c r="AD90" t="s">
        <v>119</v>
      </c>
      <c r="AE90">
        <v>2</v>
      </c>
      <c r="AF90">
        <v>0.05</v>
      </c>
      <c r="AG90">
        <v>0.51</v>
      </c>
      <c r="AH90">
        <v>0.11</v>
      </c>
      <c r="AI90">
        <v>0.01</v>
      </c>
      <c r="AJ90">
        <v>1</v>
      </c>
      <c r="AK90">
        <v>10</v>
      </c>
      <c r="AL90">
        <v>0.365482233502538</v>
      </c>
      <c r="AM90">
        <v>0.22754491017964101</v>
      </c>
      <c r="AN90">
        <v>0.84149456873823003</v>
      </c>
      <c r="AO90">
        <v>0.72549019607843102</v>
      </c>
      <c r="AP90">
        <v>0.163157894736842</v>
      </c>
      <c r="AQ90">
        <v>0.25944584382871499</v>
      </c>
      <c r="AR90">
        <v>2.1739130434783E-2</v>
      </c>
      <c r="AS90">
        <v>9.7916666666666999E-2</v>
      </c>
      <c r="AT90">
        <v>0.5</v>
      </c>
      <c r="AU90">
        <v>0</v>
      </c>
      <c r="AV90">
        <v>0.51111111111111096</v>
      </c>
      <c r="AW90">
        <v>0.146341463414634</v>
      </c>
      <c r="AX90">
        <v>1.123595505618E-2</v>
      </c>
      <c r="AY90">
        <v>1</v>
      </c>
      <c r="AZ90" s="12">
        <v>0.17411568872243033</v>
      </c>
      <c r="BA90" s="12">
        <v>0.13556488391675175</v>
      </c>
      <c r="BB90" s="12">
        <v>0.15484028631959104</v>
      </c>
      <c r="BC90" s="12">
        <v>0.14103434614840479</v>
      </c>
      <c r="BD90" s="12">
        <v>0.54000297712471002</v>
      </c>
      <c r="BE90" s="12">
        <v>0.65091284604719235</v>
      </c>
      <c r="BF90" s="12">
        <v>0.33333333333333331</v>
      </c>
      <c r="BG90" s="12">
        <v>0.37509350850964346</v>
      </c>
    </row>
    <row r="91" spans="1:59" x14ac:dyDescent="0.3">
      <c r="A91">
        <v>4152100</v>
      </c>
      <c r="B91" t="s">
        <v>439</v>
      </c>
      <c r="C91">
        <v>24374</v>
      </c>
      <c r="D91">
        <v>20100</v>
      </c>
      <c r="E91" s="2">
        <v>24214</v>
      </c>
      <c r="F91" s="2">
        <v>17</v>
      </c>
      <c r="G91" s="2">
        <v>3666</v>
      </c>
      <c r="H91" s="2">
        <v>18929</v>
      </c>
      <c r="I91" s="2">
        <v>210</v>
      </c>
      <c r="J91" s="2">
        <v>113</v>
      </c>
      <c r="K91" s="2">
        <v>710</v>
      </c>
      <c r="L91" s="2">
        <v>54</v>
      </c>
      <c r="M91" s="2">
        <v>23</v>
      </c>
      <c r="N91" s="2">
        <v>669</v>
      </c>
      <c r="O91" s="2">
        <v>5445</v>
      </c>
      <c r="P91" s="2">
        <v>66583</v>
      </c>
      <c r="Q91">
        <v>20.100000000000001</v>
      </c>
      <c r="R91">
        <v>15.3</v>
      </c>
      <c r="S91">
        <v>8</v>
      </c>
      <c r="T91">
        <v>-0.57931602699999996</v>
      </c>
      <c r="U91" t="s">
        <v>124</v>
      </c>
      <c r="V91">
        <v>66</v>
      </c>
      <c r="W91">
        <v>0.214</v>
      </c>
      <c r="X91">
        <v>0.32600000000000001</v>
      </c>
      <c r="Y91">
        <v>0.14699999999999999</v>
      </c>
      <c r="Z91">
        <v>0.02</v>
      </c>
      <c r="AA91">
        <v>0</v>
      </c>
      <c r="AB91">
        <v>0</v>
      </c>
      <c r="AC91">
        <v>72.469999999999899</v>
      </c>
      <c r="AD91" t="s">
        <v>119</v>
      </c>
      <c r="AE91">
        <v>2.2857142857142798</v>
      </c>
      <c r="AF91">
        <v>0.152857142857143</v>
      </c>
      <c r="AG91">
        <v>0.46285714285714302</v>
      </c>
      <c r="AH91">
        <v>0.16</v>
      </c>
      <c r="AI91">
        <v>8.0000000000000002E-3</v>
      </c>
      <c r="AJ91">
        <v>7</v>
      </c>
      <c r="AK91">
        <v>7.5714285714285703</v>
      </c>
      <c r="AL91">
        <v>0.40609137055837602</v>
      </c>
      <c r="AM91">
        <v>0.32335329341317398</v>
      </c>
      <c r="AN91">
        <v>0.35049716666666703</v>
      </c>
      <c r="AO91">
        <v>0.90196078431372595</v>
      </c>
      <c r="AP91">
        <v>0.225263157894737</v>
      </c>
      <c r="AQ91">
        <v>0.37027707808564198</v>
      </c>
      <c r="AR91">
        <v>8.6956521739130002E-2</v>
      </c>
      <c r="AS91">
        <v>0.30625000000000002</v>
      </c>
      <c r="AT91">
        <v>0.35714285714285698</v>
      </c>
      <c r="AU91">
        <v>0.17142857142857101</v>
      </c>
      <c r="AV91">
        <v>0.45873015873015899</v>
      </c>
      <c r="AW91">
        <v>0.26829268292682901</v>
      </c>
      <c r="AX91">
        <v>8.9887640449439997E-3</v>
      </c>
      <c r="AY91">
        <v>0.75714285714285701</v>
      </c>
      <c r="AZ91" s="12">
        <v>0.21304916473455801</v>
      </c>
      <c r="BA91" s="12">
        <v>0.24718668942987726</v>
      </c>
      <c r="BB91" s="12">
        <v>0.23011792708221762</v>
      </c>
      <c r="BC91" s="12">
        <v>0.24579320974395269</v>
      </c>
      <c r="BD91" s="12">
        <v>0.49547565373798574</v>
      </c>
      <c r="BE91" s="12">
        <v>0.56429875904084703</v>
      </c>
      <c r="BF91" s="12">
        <v>0.30904761904761902</v>
      </c>
      <c r="BG91" s="12">
        <v>0.37304652927747295</v>
      </c>
    </row>
    <row r="92" spans="1:59" x14ac:dyDescent="0.3">
      <c r="A92">
        <v>4131600</v>
      </c>
      <c r="B92" t="s">
        <v>682</v>
      </c>
      <c r="C92">
        <v>471</v>
      </c>
      <c r="D92" t="s">
        <v>931</v>
      </c>
      <c r="E92" s="2">
        <f>C92</f>
        <v>471</v>
      </c>
      <c r="F92" s="2"/>
      <c r="G92" s="2">
        <v>24</v>
      </c>
      <c r="H92" s="2">
        <v>422</v>
      </c>
      <c r="I92" s="2">
        <v>1</v>
      </c>
      <c r="J92" s="2">
        <v>4</v>
      </c>
      <c r="K92" s="2">
        <v>0</v>
      </c>
      <c r="L92" s="2">
        <v>1</v>
      </c>
      <c r="M92" s="2">
        <v>1</v>
      </c>
      <c r="N92" s="2">
        <v>18</v>
      </c>
      <c r="O92" s="2">
        <v>49</v>
      </c>
      <c r="P92" s="2">
        <v>42431</v>
      </c>
      <c r="Q92">
        <v>24</v>
      </c>
      <c r="R92">
        <v>16.6999999999999</v>
      </c>
      <c r="S92">
        <v>26</v>
      </c>
      <c r="T92">
        <v>0.67367479320000001</v>
      </c>
      <c r="U92" t="s">
        <v>640</v>
      </c>
      <c r="V92">
        <v>52</v>
      </c>
      <c r="W92">
        <v>0.14599999999999999</v>
      </c>
      <c r="X92">
        <v>0.441</v>
      </c>
      <c r="Y92">
        <v>0.11</v>
      </c>
      <c r="Z92">
        <v>3.3000000000000002E-2</v>
      </c>
      <c r="AA92">
        <v>49.2</v>
      </c>
      <c r="AB92">
        <v>0</v>
      </c>
      <c r="AC92">
        <v>0</v>
      </c>
      <c r="AD92" t="s">
        <v>119</v>
      </c>
      <c r="AE92">
        <v>3</v>
      </c>
      <c r="AF92">
        <v>0.05</v>
      </c>
      <c r="AG92">
        <v>0.38</v>
      </c>
      <c r="AH92">
        <v>0.13</v>
      </c>
      <c r="AI92">
        <v>0.01</v>
      </c>
      <c r="AJ92">
        <v>1</v>
      </c>
      <c r="AK92">
        <v>0</v>
      </c>
      <c r="AL92">
        <v>0.60406091370558401</v>
      </c>
      <c r="AM92">
        <v>0.40718562874251502</v>
      </c>
      <c r="AN92">
        <v>0.74377739899560602</v>
      </c>
      <c r="AO92">
        <v>0.62745098039215697</v>
      </c>
      <c r="AP92">
        <v>0.15368421052631601</v>
      </c>
      <c r="AQ92">
        <v>0.51511335012594495</v>
      </c>
      <c r="AR92">
        <v>0.143478260869565</v>
      </c>
      <c r="AS92">
        <v>0.22916666666666699</v>
      </c>
      <c r="AT92">
        <v>0</v>
      </c>
      <c r="AU92">
        <v>0</v>
      </c>
      <c r="AV92">
        <v>0.36666666666666697</v>
      </c>
      <c r="AW92">
        <v>0.19512195121951201</v>
      </c>
      <c r="AX92">
        <v>1.123595505618E-2</v>
      </c>
      <c r="AY92">
        <v>0</v>
      </c>
      <c r="AZ92" s="12">
        <v>0.12596754057428233</v>
      </c>
      <c r="BA92" s="12">
        <v>0.26036062204712324</v>
      </c>
      <c r="BB92" s="12">
        <v>0.19316408131070278</v>
      </c>
      <c r="BC92" s="12">
        <v>0.19436701134971435</v>
      </c>
      <c r="BD92" s="12">
        <v>0.59561873045896552</v>
      </c>
      <c r="BE92" s="12">
        <v>0.7590960318268446</v>
      </c>
      <c r="BF92" s="12">
        <v>0.16400000000000001</v>
      </c>
      <c r="BG92" s="12">
        <v>0.37248768105885294</v>
      </c>
    </row>
    <row r="93" spans="1:59" x14ac:dyDescent="0.3">
      <c r="A93">
        <v>4138150</v>
      </c>
      <c r="B93" t="s">
        <v>696</v>
      </c>
      <c r="C93">
        <v>58</v>
      </c>
      <c r="D93" t="s">
        <v>931</v>
      </c>
      <c r="E93" s="2">
        <f>C93</f>
        <v>58</v>
      </c>
      <c r="F93" s="2"/>
      <c r="G93" s="2">
        <v>8</v>
      </c>
      <c r="H93" s="2">
        <v>44</v>
      </c>
      <c r="I93" s="2">
        <v>3</v>
      </c>
      <c r="J93" s="2">
        <v>1</v>
      </c>
      <c r="K93" s="2">
        <v>0</v>
      </c>
      <c r="L93" s="2">
        <v>0</v>
      </c>
      <c r="M93" s="2">
        <v>0</v>
      </c>
      <c r="N93" s="2">
        <v>1</v>
      </c>
      <c r="O93" s="2">
        <v>14</v>
      </c>
      <c r="P93" s="2">
        <v>46842</v>
      </c>
      <c r="Q93">
        <v>25.6</v>
      </c>
      <c r="R93">
        <v>16.5</v>
      </c>
      <c r="S93">
        <v>28</v>
      </c>
      <c r="T93">
        <v>0.73645267989999996</v>
      </c>
      <c r="U93" t="s">
        <v>631</v>
      </c>
      <c r="V93">
        <v>48</v>
      </c>
      <c r="W93">
        <v>0.312</v>
      </c>
      <c r="X93">
        <v>0.36499999999999999</v>
      </c>
      <c r="Y93">
        <v>0.20699999999999999</v>
      </c>
      <c r="Z93">
        <v>5.0000000000000001E-3</v>
      </c>
      <c r="AA93">
        <v>65.540000000000006</v>
      </c>
      <c r="AB93">
        <v>0</v>
      </c>
      <c r="AC93">
        <v>0</v>
      </c>
      <c r="AD93" t="s">
        <v>119</v>
      </c>
      <c r="AI93">
        <v>0</v>
      </c>
      <c r="AJ93">
        <v>1</v>
      </c>
      <c r="AK93">
        <v>0</v>
      </c>
      <c r="AL93">
        <v>0.68527918781725905</v>
      </c>
      <c r="AM93">
        <v>0.39520958083832303</v>
      </c>
      <c r="AN93">
        <v>0.76348169488386697</v>
      </c>
      <c r="AO93">
        <v>0.54901960784313697</v>
      </c>
      <c r="AP93">
        <v>0.328421052631579</v>
      </c>
      <c r="AQ93">
        <v>0.41939546599496202</v>
      </c>
      <c r="AR93">
        <v>2.1739130434783E-2</v>
      </c>
      <c r="AS93">
        <v>0.43125000000000002</v>
      </c>
      <c r="AX93">
        <v>0</v>
      </c>
      <c r="AY93">
        <v>0</v>
      </c>
      <c r="AZ93" s="12">
        <v>0</v>
      </c>
      <c r="BA93" s="12">
        <v>0.30020141226533104</v>
      </c>
      <c r="BB93" s="12">
        <v>0.15010070613266552</v>
      </c>
      <c r="BC93" s="12">
        <v>0.13443858903816339</v>
      </c>
      <c r="BD93" s="12">
        <v>0.59824751784564656</v>
      </c>
      <c r="BE93" s="12">
        <v>0.76420952174973222</v>
      </c>
      <c r="BF93" s="12">
        <v>0.2184666666666667</v>
      </c>
      <c r="BG93" s="12">
        <v>0.37237159248485413</v>
      </c>
    </row>
    <row r="94" spans="1:59" x14ac:dyDescent="0.3">
      <c r="A94">
        <v>4167050</v>
      </c>
      <c r="B94" t="s">
        <v>534</v>
      </c>
      <c r="C94">
        <v>6203</v>
      </c>
      <c r="D94">
        <v>2686</v>
      </c>
      <c r="E94" s="2">
        <v>6438</v>
      </c>
      <c r="F94" s="2">
        <v>58</v>
      </c>
      <c r="G94" s="2">
        <v>1041</v>
      </c>
      <c r="H94" s="2">
        <v>4080</v>
      </c>
      <c r="I94" s="2">
        <v>368</v>
      </c>
      <c r="J94" s="2">
        <v>234</v>
      </c>
      <c r="K94" s="2">
        <v>190</v>
      </c>
      <c r="L94" s="2">
        <v>50</v>
      </c>
      <c r="M94" s="2">
        <v>4</v>
      </c>
      <c r="N94" s="2">
        <v>236</v>
      </c>
      <c r="O94" s="2">
        <v>2123</v>
      </c>
      <c r="P94" s="2">
        <v>56021</v>
      </c>
      <c r="Q94">
        <v>22</v>
      </c>
      <c r="R94">
        <v>15.4</v>
      </c>
      <c r="S94">
        <v>8</v>
      </c>
      <c r="T94">
        <v>-0.57931602699999996</v>
      </c>
      <c r="U94" t="s">
        <v>124</v>
      </c>
      <c r="V94">
        <v>46</v>
      </c>
      <c r="W94">
        <v>0.20300000000000001</v>
      </c>
      <c r="X94">
        <v>0.38100000000000001</v>
      </c>
      <c r="Y94">
        <v>8.7999999999999995E-2</v>
      </c>
      <c r="Z94">
        <v>2E-3</v>
      </c>
      <c r="AA94">
        <v>0</v>
      </c>
      <c r="AB94">
        <v>0</v>
      </c>
      <c r="AC94">
        <v>55.549999999999898</v>
      </c>
      <c r="AD94" t="s">
        <v>119</v>
      </c>
      <c r="AE94">
        <v>2.25</v>
      </c>
      <c r="AF94">
        <v>0.06</v>
      </c>
      <c r="AG94">
        <v>0.60499999999999998</v>
      </c>
      <c r="AH94">
        <v>0.1825</v>
      </c>
      <c r="AI94">
        <v>0.04</v>
      </c>
      <c r="AJ94">
        <v>4</v>
      </c>
      <c r="AK94">
        <v>8</v>
      </c>
      <c r="AL94">
        <v>0.50253807106599002</v>
      </c>
      <c r="AM94">
        <v>0.329341317365269</v>
      </c>
      <c r="AN94">
        <v>0.35049716666666703</v>
      </c>
      <c r="AO94">
        <v>0.50980392156862697</v>
      </c>
      <c r="AP94">
        <v>0.213684210526316</v>
      </c>
      <c r="AQ94">
        <v>0.43954659949622199</v>
      </c>
      <c r="AR94">
        <v>8.6956521739130002E-3</v>
      </c>
      <c r="AS94">
        <v>0.18333333333333299</v>
      </c>
      <c r="AT94">
        <v>0.375</v>
      </c>
      <c r="AU94">
        <v>1.6666666666667E-2</v>
      </c>
      <c r="AV94">
        <v>0.61666666666666703</v>
      </c>
      <c r="AW94">
        <v>0.32317073170731703</v>
      </c>
      <c r="AX94">
        <v>4.4943820224719003E-2</v>
      </c>
      <c r="AY94">
        <v>0.8</v>
      </c>
      <c r="AZ94" s="12">
        <v>0.22609238451935101</v>
      </c>
      <c r="BA94" s="12">
        <v>0.21131494888244601</v>
      </c>
      <c r="BB94" s="12">
        <v>0.21870366670089852</v>
      </c>
      <c r="BC94" s="12">
        <v>0.22990874612080031</v>
      </c>
      <c r="BD94" s="12">
        <v>0.42304511916663823</v>
      </c>
      <c r="BE94" s="12">
        <v>0.42340763543135507</v>
      </c>
      <c r="BF94" s="12">
        <v>0.45999999999999996</v>
      </c>
      <c r="BG94" s="12">
        <v>0.37110546051738513</v>
      </c>
    </row>
    <row r="95" spans="1:59" x14ac:dyDescent="0.3">
      <c r="A95">
        <v>4154000</v>
      </c>
      <c r="B95" t="s">
        <v>453</v>
      </c>
      <c r="C95">
        <v>1065</v>
      </c>
      <c r="D95">
        <v>953</v>
      </c>
      <c r="E95" s="2">
        <v>1045</v>
      </c>
      <c r="F95" s="2">
        <v>9</v>
      </c>
      <c r="G95" s="2">
        <v>35</v>
      </c>
      <c r="H95" s="2">
        <v>974</v>
      </c>
      <c r="I95" s="2">
        <v>1</v>
      </c>
      <c r="J95" s="2">
        <v>16</v>
      </c>
      <c r="K95" s="2">
        <v>3</v>
      </c>
      <c r="L95" s="2">
        <v>0</v>
      </c>
      <c r="M95" s="2">
        <v>8</v>
      </c>
      <c r="N95" s="2">
        <v>28</v>
      </c>
      <c r="O95" s="2">
        <v>91</v>
      </c>
      <c r="P95" s="2">
        <v>46978</v>
      </c>
      <c r="Q95">
        <v>20.8</v>
      </c>
      <c r="R95">
        <v>15.9</v>
      </c>
      <c r="S95">
        <v>30</v>
      </c>
      <c r="T95">
        <v>0.98500169599999998</v>
      </c>
      <c r="U95" t="s">
        <v>186</v>
      </c>
      <c r="V95">
        <v>46</v>
      </c>
      <c r="W95">
        <v>0.157</v>
      </c>
      <c r="X95">
        <v>0.432</v>
      </c>
      <c r="Y95">
        <v>9.9000000000000005E-2</v>
      </c>
      <c r="Z95">
        <v>0</v>
      </c>
      <c r="AA95">
        <v>0</v>
      </c>
      <c r="AB95">
        <v>0</v>
      </c>
      <c r="AC95">
        <v>61.8599999999999</v>
      </c>
      <c r="AD95" t="s">
        <v>119</v>
      </c>
      <c r="AE95">
        <v>2.5</v>
      </c>
      <c r="AG95">
        <v>0.40500000000000003</v>
      </c>
      <c r="AH95">
        <v>0.13500000000000001</v>
      </c>
      <c r="AI95">
        <v>2.5000000000000001E-2</v>
      </c>
      <c r="AJ95">
        <v>2</v>
      </c>
      <c r="AK95">
        <v>6</v>
      </c>
      <c r="AL95">
        <v>0.44162436548223299</v>
      </c>
      <c r="AM95">
        <v>0.359281437125748</v>
      </c>
      <c r="AN95">
        <v>0.84149456873823003</v>
      </c>
      <c r="AO95">
        <v>0.50980392156862697</v>
      </c>
      <c r="AP95">
        <v>0.165263157894737</v>
      </c>
      <c r="AQ95">
        <v>0.50377833753148604</v>
      </c>
      <c r="AR95">
        <v>0</v>
      </c>
      <c r="AS95">
        <v>0.20624999999999999</v>
      </c>
      <c r="AT95">
        <v>0.25</v>
      </c>
      <c r="AV95">
        <v>0.39444444444444499</v>
      </c>
      <c r="AW95">
        <v>0.207317073170732</v>
      </c>
      <c r="AX95">
        <v>2.8089887640449E-2</v>
      </c>
      <c r="AY95">
        <v>0.6</v>
      </c>
      <c r="AZ95" s="12">
        <v>0.211267166042447</v>
      </c>
      <c r="BA95" s="12">
        <v>0.21882287385655574</v>
      </c>
      <c r="BB95" s="12">
        <v>0.21504501994950137</v>
      </c>
      <c r="BC95" s="12">
        <v>0.22481725185914439</v>
      </c>
      <c r="BD95" s="12">
        <v>0.53805107322870949</v>
      </c>
      <c r="BE95" s="12">
        <v>0.64711602286049663</v>
      </c>
      <c r="BF95" s="12">
        <v>0.22999999999999998</v>
      </c>
      <c r="BG95" s="12">
        <v>0.36731109157321368</v>
      </c>
    </row>
    <row r="96" spans="1:59" x14ac:dyDescent="0.3">
      <c r="A96">
        <v>4151050</v>
      </c>
      <c r="B96" t="s">
        <v>427</v>
      </c>
      <c r="C96">
        <v>2516</v>
      </c>
      <c r="D96" t="s">
        <v>931</v>
      </c>
      <c r="E96" s="2">
        <f>C96</f>
        <v>2516</v>
      </c>
      <c r="F96" s="2"/>
      <c r="G96" s="2">
        <v>162</v>
      </c>
      <c r="H96" s="2">
        <v>2146</v>
      </c>
      <c r="I96" s="2">
        <v>11</v>
      </c>
      <c r="J96" s="2">
        <v>72</v>
      </c>
      <c r="K96" s="2">
        <v>5</v>
      </c>
      <c r="L96" s="2">
        <v>2</v>
      </c>
      <c r="M96" s="2">
        <v>2</v>
      </c>
      <c r="N96" s="2">
        <v>115</v>
      </c>
      <c r="O96" s="2">
        <v>370</v>
      </c>
      <c r="P96" s="2">
        <v>43998</v>
      </c>
      <c r="Q96">
        <v>26.399999999999899</v>
      </c>
      <c r="R96">
        <v>17.1999999999999</v>
      </c>
      <c r="S96">
        <v>24</v>
      </c>
      <c r="T96">
        <v>0.55696797360000005</v>
      </c>
      <c r="U96" t="s">
        <v>138</v>
      </c>
      <c r="V96">
        <v>37</v>
      </c>
      <c r="W96">
        <v>8.5000000000000006E-2</v>
      </c>
      <c r="X96">
        <v>0.42899999999999999</v>
      </c>
      <c r="Y96">
        <v>0.108</v>
      </c>
      <c r="Z96">
        <v>0</v>
      </c>
      <c r="AA96">
        <v>0</v>
      </c>
      <c r="AB96">
        <v>0</v>
      </c>
      <c r="AC96">
        <v>74.040000000000006</v>
      </c>
      <c r="AD96" t="s">
        <v>119</v>
      </c>
      <c r="AE96">
        <v>1.5</v>
      </c>
      <c r="AF96">
        <v>0.05</v>
      </c>
      <c r="AG96">
        <v>0.95</v>
      </c>
      <c r="AH96">
        <v>0.3</v>
      </c>
      <c r="AI96">
        <v>5.5E-2</v>
      </c>
      <c r="AJ96">
        <v>2</v>
      </c>
      <c r="AK96">
        <v>3</v>
      </c>
      <c r="AL96">
        <v>0.72588832487309596</v>
      </c>
      <c r="AM96">
        <v>0.43712574850299402</v>
      </c>
      <c r="AN96">
        <v>0.70714625662272401</v>
      </c>
      <c r="AO96">
        <v>0.33333333333333298</v>
      </c>
      <c r="AP96">
        <v>8.9473684210525997E-2</v>
      </c>
      <c r="AQ96">
        <v>0.5</v>
      </c>
      <c r="AR96">
        <v>0</v>
      </c>
      <c r="AS96">
        <v>0.22500000000000001</v>
      </c>
      <c r="AT96">
        <v>0.75</v>
      </c>
      <c r="AU96">
        <v>0</v>
      </c>
      <c r="AV96">
        <v>1</v>
      </c>
      <c r="AW96">
        <v>0.60975609756097604</v>
      </c>
      <c r="AX96">
        <v>6.1797752808988998E-2</v>
      </c>
      <c r="AY96">
        <v>0.3</v>
      </c>
      <c r="AZ96" s="12">
        <v>0.35393258426966301</v>
      </c>
      <c r="BA96" s="12">
        <v>0.2036184210526315</v>
      </c>
      <c r="BB96" s="12">
        <v>0.27877550266114726</v>
      </c>
      <c r="BC96" s="12">
        <v>0.31350670702313199</v>
      </c>
      <c r="BD96" s="12">
        <v>0.55087341583303673</v>
      </c>
      <c r="BE96" s="12">
        <v>0.67205791052598085</v>
      </c>
      <c r="BF96" s="12">
        <v>9.9999999999999992E-2</v>
      </c>
      <c r="BG96" s="12">
        <v>0.361854872516371</v>
      </c>
    </row>
    <row r="97" spans="1:59" x14ac:dyDescent="0.3">
      <c r="A97">
        <v>4108650</v>
      </c>
      <c r="B97" t="s">
        <v>165</v>
      </c>
      <c r="C97">
        <v>7020</v>
      </c>
      <c r="D97">
        <v>4828</v>
      </c>
      <c r="E97" s="2">
        <v>7108</v>
      </c>
      <c r="F97" s="2">
        <v>32</v>
      </c>
      <c r="G97" s="2">
        <v>650</v>
      </c>
      <c r="H97" s="2">
        <v>5871</v>
      </c>
      <c r="I97" s="2">
        <v>43</v>
      </c>
      <c r="J97" s="2">
        <v>131</v>
      </c>
      <c r="K97" s="2">
        <v>75</v>
      </c>
      <c r="L97" s="2">
        <v>14</v>
      </c>
      <c r="M97" s="2">
        <v>0</v>
      </c>
      <c r="N97" s="2">
        <v>236</v>
      </c>
      <c r="O97" s="2">
        <v>1149</v>
      </c>
      <c r="P97" s="2">
        <v>55542</v>
      </c>
      <c r="Q97">
        <v>21.899999999999899</v>
      </c>
      <c r="R97">
        <v>13.8</v>
      </c>
      <c r="S97">
        <v>17</v>
      </c>
      <c r="T97">
        <v>-5.4048117E-2</v>
      </c>
      <c r="U97" t="s">
        <v>166</v>
      </c>
      <c r="V97">
        <v>55</v>
      </c>
      <c r="W97">
        <v>0.13100000000000001</v>
      </c>
      <c r="X97">
        <v>0.37</v>
      </c>
      <c r="Y97">
        <v>5.8999999999999997E-2</v>
      </c>
      <c r="Z97">
        <v>6.0000000000000001E-3</v>
      </c>
      <c r="AA97">
        <v>60.95</v>
      </c>
      <c r="AB97">
        <v>0</v>
      </c>
      <c r="AC97">
        <v>0</v>
      </c>
      <c r="AD97" t="s">
        <v>119</v>
      </c>
      <c r="AE97">
        <v>1.5</v>
      </c>
      <c r="AF97">
        <v>0.05</v>
      </c>
      <c r="AG97">
        <v>0.72499999999999998</v>
      </c>
      <c r="AH97">
        <v>0.23</v>
      </c>
      <c r="AI97">
        <v>0.03</v>
      </c>
      <c r="AJ97">
        <v>2</v>
      </c>
      <c r="AK97">
        <v>0</v>
      </c>
      <c r="AL97">
        <v>0.49746192893400998</v>
      </c>
      <c r="AM97">
        <v>0.23353293413173701</v>
      </c>
      <c r="AN97">
        <v>0.51536468392969204</v>
      </c>
      <c r="AO97">
        <v>0.68627450980392202</v>
      </c>
      <c r="AP97">
        <v>0.13789473684210499</v>
      </c>
      <c r="AQ97">
        <v>0.42569269521410602</v>
      </c>
      <c r="AR97">
        <v>2.6086956521739001E-2</v>
      </c>
      <c r="AS97">
        <v>0.12291666666666699</v>
      </c>
      <c r="AT97">
        <v>0.75</v>
      </c>
      <c r="AU97">
        <v>0</v>
      </c>
      <c r="AV97">
        <v>0.75</v>
      </c>
      <c r="AW97">
        <v>0.439024390243902</v>
      </c>
      <c r="AX97">
        <v>3.3707865168538999E-2</v>
      </c>
      <c r="AY97">
        <v>0</v>
      </c>
      <c r="AZ97" s="12">
        <v>0.26123595505617964</v>
      </c>
      <c r="BA97" s="12">
        <v>0.17814776381115424</v>
      </c>
      <c r="BB97" s="12">
        <v>0.21969185943366693</v>
      </c>
      <c r="BC97" s="12">
        <v>0.23128394792905879</v>
      </c>
      <c r="BD97" s="12">
        <v>0.48315851419984029</v>
      </c>
      <c r="BE97" s="12">
        <v>0.54033958713283381</v>
      </c>
      <c r="BF97" s="12">
        <v>0.30983333333333335</v>
      </c>
      <c r="BG97" s="12">
        <v>0.36048562279840862</v>
      </c>
    </row>
    <row r="98" spans="1:59" x14ac:dyDescent="0.3">
      <c r="A98">
        <v>4146500</v>
      </c>
      <c r="B98" t="s">
        <v>713</v>
      </c>
      <c r="C98">
        <v>449</v>
      </c>
      <c r="D98" t="s">
        <v>931</v>
      </c>
      <c r="E98" s="2">
        <f>C98</f>
        <v>449</v>
      </c>
      <c r="F98" s="2"/>
      <c r="G98" s="2">
        <v>14</v>
      </c>
      <c r="H98" s="2">
        <v>406</v>
      </c>
      <c r="I98" s="2">
        <v>0</v>
      </c>
      <c r="J98" s="2">
        <v>7</v>
      </c>
      <c r="K98" s="2">
        <v>4</v>
      </c>
      <c r="L98" s="2">
        <v>0</v>
      </c>
      <c r="M98" s="2">
        <v>0</v>
      </c>
      <c r="N98" s="2">
        <v>18</v>
      </c>
      <c r="O98" s="2">
        <v>43</v>
      </c>
      <c r="P98" s="2">
        <v>51384</v>
      </c>
      <c r="Q98">
        <v>24.5</v>
      </c>
      <c r="R98">
        <v>13.3</v>
      </c>
      <c r="S98">
        <v>20</v>
      </c>
      <c r="T98">
        <v>0.2206840243</v>
      </c>
      <c r="U98" t="s">
        <v>638</v>
      </c>
      <c r="V98">
        <v>39</v>
      </c>
      <c r="W98">
        <v>0.128</v>
      </c>
      <c r="X98">
        <v>0.38500000000000001</v>
      </c>
      <c r="Y98">
        <v>0.18099999999999999</v>
      </c>
      <c r="Z98">
        <v>0</v>
      </c>
      <c r="AA98">
        <v>68.53</v>
      </c>
      <c r="AB98">
        <v>0</v>
      </c>
      <c r="AC98">
        <v>0</v>
      </c>
      <c r="AD98" t="s">
        <v>119</v>
      </c>
      <c r="AE98">
        <v>1.5</v>
      </c>
      <c r="AF98">
        <v>0.115</v>
      </c>
      <c r="AG98">
        <v>0.95</v>
      </c>
      <c r="AH98">
        <v>0.34499999999999997</v>
      </c>
      <c r="AI98">
        <v>7.0000000000000007E-2</v>
      </c>
      <c r="AJ98">
        <v>2</v>
      </c>
      <c r="AK98">
        <v>0</v>
      </c>
      <c r="AL98">
        <v>0.62944162436548201</v>
      </c>
      <c r="AM98">
        <v>0.20359281437125701</v>
      </c>
      <c r="AN98">
        <v>0.60159573895166396</v>
      </c>
      <c r="AO98">
        <v>0.37254901960784298</v>
      </c>
      <c r="AP98">
        <v>0.13473684210526299</v>
      </c>
      <c r="AQ98">
        <v>0.44458438287153701</v>
      </c>
      <c r="AR98">
        <v>0</v>
      </c>
      <c r="AS98">
        <v>0.37708333333333299</v>
      </c>
      <c r="AT98">
        <v>0.75</v>
      </c>
      <c r="AU98">
        <v>0.108333333333333</v>
      </c>
      <c r="AV98">
        <v>1</v>
      </c>
      <c r="AW98">
        <v>0.71951219512195097</v>
      </c>
      <c r="AX98">
        <v>7.8651685393257995E-2</v>
      </c>
      <c r="AY98">
        <v>0</v>
      </c>
      <c r="AZ98" s="12">
        <v>0.39566167290886362</v>
      </c>
      <c r="BA98" s="12">
        <v>0.23910113957753326</v>
      </c>
      <c r="BB98" s="12">
        <v>0.31738140624319844</v>
      </c>
      <c r="BC98" s="12">
        <v>0.36723196390369661</v>
      </c>
      <c r="BD98" s="12">
        <v>0.45179479932406147</v>
      </c>
      <c r="BE98" s="12">
        <v>0.47933121468925588</v>
      </c>
      <c r="BF98" s="12">
        <v>0.22843333333333335</v>
      </c>
      <c r="BG98" s="12">
        <v>0.35833217064209527</v>
      </c>
    </row>
    <row r="99" spans="1:59" x14ac:dyDescent="0.3">
      <c r="A99">
        <v>4161200</v>
      </c>
      <c r="B99" t="s">
        <v>749</v>
      </c>
      <c r="C99">
        <v>33297</v>
      </c>
      <c r="D99">
        <v>22601</v>
      </c>
      <c r="E99" s="2">
        <v>32380</v>
      </c>
      <c r="F99" s="2">
        <v>30</v>
      </c>
      <c r="G99" s="2">
        <v>4586</v>
      </c>
      <c r="H99" s="2">
        <v>26877</v>
      </c>
      <c r="I99" s="2">
        <v>156</v>
      </c>
      <c r="J99" s="2">
        <v>332</v>
      </c>
      <c r="K99" s="2">
        <v>323</v>
      </c>
      <c r="L99" s="2">
        <v>62</v>
      </c>
      <c r="M99" s="2">
        <v>27</v>
      </c>
      <c r="N99" s="2">
        <v>934</v>
      </c>
      <c r="O99" s="2">
        <v>6420</v>
      </c>
      <c r="P99" s="2">
        <v>63193</v>
      </c>
      <c r="Q99">
        <v>20.6</v>
      </c>
      <c r="R99">
        <v>15.6999999999999</v>
      </c>
      <c r="S99">
        <v>5</v>
      </c>
      <c r="T99">
        <v>-1.177643937</v>
      </c>
      <c r="U99" t="s">
        <v>645</v>
      </c>
      <c r="V99">
        <v>59</v>
      </c>
      <c r="W99">
        <v>0.193</v>
      </c>
      <c r="X99">
        <v>0.35399999999999998</v>
      </c>
      <c r="Y99">
        <v>0.14299999999999999</v>
      </c>
      <c r="Z99">
        <v>1.9E-2</v>
      </c>
      <c r="AA99">
        <v>87.069999999999894</v>
      </c>
      <c r="AB99">
        <v>0</v>
      </c>
      <c r="AC99">
        <v>0</v>
      </c>
      <c r="AD99" t="s">
        <v>119</v>
      </c>
      <c r="AE99">
        <v>2.2000000000000002</v>
      </c>
      <c r="AF99">
        <v>0.127</v>
      </c>
      <c r="AG99">
        <v>0.52</v>
      </c>
      <c r="AH99">
        <v>0.247</v>
      </c>
      <c r="AI99">
        <v>1.0699999999999999E-2</v>
      </c>
      <c r="AJ99">
        <v>10</v>
      </c>
      <c r="AK99">
        <v>0</v>
      </c>
      <c r="AL99">
        <v>0.43147208121827402</v>
      </c>
      <c r="AM99">
        <v>0.34730538922155701</v>
      </c>
      <c r="AN99">
        <v>0.16269807376020101</v>
      </c>
      <c r="AO99">
        <v>0.76470588235294101</v>
      </c>
      <c r="AP99">
        <v>0.20315789473684201</v>
      </c>
      <c r="AQ99">
        <v>0.405541561712846</v>
      </c>
      <c r="AR99">
        <v>8.2608695652174005E-2</v>
      </c>
      <c r="AS99">
        <v>0.297916666666667</v>
      </c>
      <c r="AT99">
        <v>0.4</v>
      </c>
      <c r="AU99">
        <v>0.12833333333333299</v>
      </c>
      <c r="AV99">
        <v>0.52222222222222203</v>
      </c>
      <c r="AW99">
        <v>0.48048780487804899</v>
      </c>
      <c r="AX99">
        <v>1.2022471910112E-2</v>
      </c>
      <c r="AY99">
        <v>0</v>
      </c>
      <c r="AZ99" s="12">
        <v>0.22085934248855565</v>
      </c>
      <c r="BA99" s="12">
        <v>0.24730620469213227</v>
      </c>
      <c r="BB99" s="12">
        <v>0.23408277359034396</v>
      </c>
      <c r="BC99" s="12">
        <v>0.25131082175084096</v>
      </c>
      <c r="BD99" s="12">
        <v>0.42654535663824322</v>
      </c>
      <c r="BE99" s="12">
        <v>0.43021626100885507</v>
      </c>
      <c r="BF99" s="12">
        <v>0.39023333333333299</v>
      </c>
      <c r="BG99" s="12">
        <v>0.35725347203100966</v>
      </c>
    </row>
    <row r="100" spans="1:59" x14ac:dyDescent="0.3">
      <c r="A100">
        <v>4140300</v>
      </c>
      <c r="B100" t="s">
        <v>371</v>
      </c>
      <c r="C100">
        <v>4609</v>
      </c>
      <c r="D100">
        <v>3504</v>
      </c>
      <c r="E100" s="2">
        <v>4499</v>
      </c>
      <c r="F100" s="2">
        <v>22</v>
      </c>
      <c r="G100" s="2">
        <v>1151</v>
      </c>
      <c r="H100" s="2">
        <v>3208</v>
      </c>
      <c r="I100" s="2">
        <v>13</v>
      </c>
      <c r="J100" s="2">
        <v>44</v>
      </c>
      <c r="K100" s="2">
        <v>43</v>
      </c>
      <c r="L100" s="2">
        <v>2</v>
      </c>
      <c r="M100" s="2">
        <v>16</v>
      </c>
      <c r="N100" s="2">
        <v>132</v>
      </c>
      <c r="O100" s="2">
        <v>1401</v>
      </c>
      <c r="P100" s="2">
        <v>75379</v>
      </c>
      <c r="Q100">
        <v>20.100000000000001</v>
      </c>
      <c r="R100">
        <v>14.8</v>
      </c>
      <c r="S100">
        <v>8</v>
      </c>
      <c r="T100">
        <v>-0.57931602699999996</v>
      </c>
      <c r="U100" t="s">
        <v>124</v>
      </c>
      <c r="V100">
        <v>55</v>
      </c>
      <c r="W100">
        <v>0.378</v>
      </c>
      <c r="X100">
        <v>0.25</v>
      </c>
      <c r="Y100">
        <v>0.193</v>
      </c>
      <c r="Z100">
        <v>4.3999999999999997E-2</v>
      </c>
      <c r="AA100">
        <v>0</v>
      </c>
      <c r="AB100">
        <v>0</v>
      </c>
      <c r="AC100">
        <v>72.760000000000005</v>
      </c>
      <c r="AD100" t="s">
        <v>119</v>
      </c>
      <c r="AE100">
        <v>3</v>
      </c>
      <c r="AF100">
        <v>0.23</v>
      </c>
      <c r="AG100">
        <v>0.95</v>
      </c>
      <c r="AH100">
        <v>0.15</v>
      </c>
      <c r="AI100">
        <v>8.9999999999999993E-3</v>
      </c>
      <c r="AJ100">
        <v>1</v>
      </c>
      <c r="AK100">
        <v>3</v>
      </c>
      <c r="AL100">
        <v>0.40609137055837602</v>
      </c>
      <c r="AM100">
        <v>0.29341317365269498</v>
      </c>
      <c r="AN100">
        <v>0.35049716666666703</v>
      </c>
      <c r="AO100">
        <v>0.68627450980392202</v>
      </c>
      <c r="AP100">
        <v>0.39789473684210502</v>
      </c>
      <c r="AQ100">
        <v>0.27455919395466</v>
      </c>
      <c r="AR100">
        <v>0.19130434782608699</v>
      </c>
      <c r="AS100">
        <v>0.40208333333333302</v>
      </c>
      <c r="AT100">
        <v>0</v>
      </c>
      <c r="AU100">
        <v>0.3</v>
      </c>
      <c r="AV100">
        <v>1</v>
      </c>
      <c r="AW100">
        <v>0.24390243902438999</v>
      </c>
      <c r="AX100">
        <v>1.0112359550562E-2</v>
      </c>
      <c r="AY100">
        <v>0.3</v>
      </c>
      <c r="AZ100" s="12">
        <v>0.43670411985018731</v>
      </c>
      <c r="BA100" s="12">
        <v>0.31646040298904621</v>
      </c>
      <c r="BB100" s="12">
        <v>0.37658226141961676</v>
      </c>
      <c r="BC100" s="12">
        <v>0.44961783903655861</v>
      </c>
      <c r="BD100" s="12">
        <v>0.434069055170415</v>
      </c>
      <c r="BE100" s="12">
        <v>0.44485128125508278</v>
      </c>
      <c r="BF100" s="12">
        <v>0.17333333333333334</v>
      </c>
      <c r="BG100" s="12">
        <v>0.35593415120832494</v>
      </c>
    </row>
    <row r="101" spans="1:59" x14ac:dyDescent="0.3">
      <c r="A101">
        <v>4165950</v>
      </c>
      <c r="B101" t="s">
        <v>526</v>
      </c>
      <c r="C101">
        <v>7351</v>
      </c>
      <c r="D101">
        <v>6376</v>
      </c>
      <c r="E101" s="2">
        <v>7308</v>
      </c>
      <c r="F101" s="2">
        <v>13</v>
      </c>
      <c r="G101" s="2">
        <v>987</v>
      </c>
      <c r="H101" s="2">
        <v>5872</v>
      </c>
      <c r="I101" s="2">
        <v>55</v>
      </c>
      <c r="J101" s="2">
        <v>64</v>
      </c>
      <c r="K101" s="2">
        <v>114</v>
      </c>
      <c r="L101" s="2">
        <v>10</v>
      </c>
      <c r="M101" s="2">
        <v>12</v>
      </c>
      <c r="N101" s="2">
        <v>237</v>
      </c>
      <c r="O101" s="2">
        <v>1479</v>
      </c>
      <c r="P101" s="2">
        <v>49941</v>
      </c>
      <c r="Q101">
        <v>21.1</v>
      </c>
      <c r="R101">
        <v>15.1</v>
      </c>
      <c r="S101">
        <v>13</v>
      </c>
      <c r="T101">
        <v>-0.34976011800000001</v>
      </c>
      <c r="U101" t="s">
        <v>130</v>
      </c>
      <c r="V101">
        <v>53</v>
      </c>
      <c r="W101">
        <v>0.193</v>
      </c>
      <c r="X101">
        <v>0.371</v>
      </c>
      <c r="Y101">
        <v>0.114</v>
      </c>
      <c r="Z101">
        <v>4.2999999999999997E-2</v>
      </c>
      <c r="AA101">
        <v>0</v>
      </c>
      <c r="AB101">
        <v>0</v>
      </c>
      <c r="AC101">
        <v>50.34</v>
      </c>
      <c r="AD101" t="s">
        <v>119</v>
      </c>
      <c r="AE101">
        <v>2</v>
      </c>
      <c r="AF101">
        <v>0.26</v>
      </c>
      <c r="AG101">
        <v>0.95</v>
      </c>
      <c r="AH101">
        <v>0.17</v>
      </c>
      <c r="AI101">
        <v>0.01</v>
      </c>
      <c r="AJ101">
        <v>1</v>
      </c>
      <c r="AK101">
        <v>3</v>
      </c>
      <c r="AL101">
        <v>0.45685279187817301</v>
      </c>
      <c r="AM101">
        <v>0.31137724550898199</v>
      </c>
      <c r="AN101">
        <v>0.42254861330822302</v>
      </c>
      <c r="AO101">
        <v>0.64705882352941202</v>
      </c>
      <c r="AP101">
        <v>0.20315789473684201</v>
      </c>
      <c r="AQ101">
        <v>0.426952141057934</v>
      </c>
      <c r="AR101">
        <v>0.18695652173912999</v>
      </c>
      <c r="AS101">
        <v>0.23749999999999999</v>
      </c>
      <c r="AT101">
        <v>0.5</v>
      </c>
      <c r="AU101">
        <v>0.35</v>
      </c>
      <c r="AV101">
        <v>1</v>
      </c>
      <c r="AW101">
        <v>0.292682926829268</v>
      </c>
      <c r="AX101">
        <v>1.123595505618E-2</v>
      </c>
      <c r="AY101">
        <v>0.3</v>
      </c>
      <c r="AZ101" s="12">
        <v>0.45374531835206006</v>
      </c>
      <c r="BA101" s="12">
        <v>0.26364163938347651</v>
      </c>
      <c r="BB101" s="12">
        <v>0.35869347886776826</v>
      </c>
      <c r="BC101" s="12">
        <v>0.42472321545040193</v>
      </c>
      <c r="BD101" s="12">
        <v>0.45945936855619751</v>
      </c>
      <c r="BE101" s="12">
        <v>0.49424025515801928</v>
      </c>
      <c r="BF101" s="12">
        <v>0.14333333333333334</v>
      </c>
      <c r="BG101" s="12">
        <v>0.35409893464725156</v>
      </c>
    </row>
    <row r="102" spans="1:59" x14ac:dyDescent="0.3">
      <c r="A102">
        <v>4178800</v>
      </c>
      <c r="B102" t="s">
        <v>587</v>
      </c>
      <c r="C102">
        <v>1981</v>
      </c>
      <c r="D102">
        <v>0</v>
      </c>
      <c r="E102" s="2">
        <v>1978</v>
      </c>
      <c r="F102" s="2">
        <v>100</v>
      </c>
      <c r="G102" s="2">
        <v>68</v>
      </c>
      <c r="H102" s="2">
        <v>1796</v>
      </c>
      <c r="I102" s="2">
        <v>6</v>
      </c>
      <c r="J102" s="2">
        <v>17</v>
      </c>
      <c r="K102" s="2">
        <v>21</v>
      </c>
      <c r="L102" s="2">
        <v>4</v>
      </c>
      <c r="M102" s="2">
        <v>1</v>
      </c>
      <c r="N102" s="2">
        <v>69</v>
      </c>
      <c r="O102" s="2">
        <v>185</v>
      </c>
      <c r="P102" s="2">
        <v>78431</v>
      </c>
      <c r="Q102">
        <v>19.3</v>
      </c>
      <c r="R102">
        <v>13</v>
      </c>
      <c r="S102">
        <v>11</v>
      </c>
      <c r="T102">
        <v>-0.41061693300000002</v>
      </c>
      <c r="U102" t="s">
        <v>210</v>
      </c>
      <c r="V102">
        <v>56</v>
      </c>
      <c r="W102">
        <v>7.2999999999999995E-2</v>
      </c>
      <c r="X102">
        <v>0.186</v>
      </c>
      <c r="Y102">
        <v>4.3999999999999997E-2</v>
      </c>
      <c r="Z102">
        <v>0</v>
      </c>
      <c r="AA102">
        <v>0</v>
      </c>
      <c r="AB102">
        <v>0</v>
      </c>
      <c r="AC102">
        <v>90.739999999999895</v>
      </c>
      <c r="AD102" t="s">
        <v>119</v>
      </c>
      <c r="AE102">
        <v>2</v>
      </c>
      <c r="AF102">
        <v>0.05</v>
      </c>
      <c r="AG102">
        <v>0.28999999999999998</v>
      </c>
      <c r="AH102">
        <v>0.13</v>
      </c>
      <c r="AI102">
        <v>0</v>
      </c>
      <c r="AJ102">
        <v>1</v>
      </c>
      <c r="AK102">
        <v>8</v>
      </c>
      <c r="AL102">
        <v>0.365482233502538</v>
      </c>
      <c r="AM102">
        <v>0.18562874251497</v>
      </c>
      <c r="AN102">
        <v>0.40344729033270599</v>
      </c>
      <c r="AO102">
        <v>0.70588235294117696</v>
      </c>
      <c r="AP102">
        <v>7.6842105263158003E-2</v>
      </c>
      <c r="AQ102">
        <v>0.19395465994962199</v>
      </c>
      <c r="AR102">
        <v>0</v>
      </c>
      <c r="AS102">
        <v>9.1666666666666993E-2</v>
      </c>
      <c r="AT102">
        <v>0.5</v>
      </c>
      <c r="AU102">
        <v>0</v>
      </c>
      <c r="AV102">
        <v>0.266666666666667</v>
      </c>
      <c r="AW102">
        <v>0.19512195121951201</v>
      </c>
      <c r="AX102">
        <v>0</v>
      </c>
      <c r="AY102">
        <v>0.8</v>
      </c>
      <c r="AZ102" s="12">
        <v>8.8888888888889003E-2</v>
      </c>
      <c r="BA102" s="12">
        <v>9.0615857969861754E-2</v>
      </c>
      <c r="BB102" s="12">
        <v>8.9752373429375379E-2</v>
      </c>
      <c r="BC102" s="12">
        <v>5.0455846090387065E-2</v>
      </c>
      <c r="BD102" s="12">
        <v>0.41511015482284774</v>
      </c>
      <c r="BE102" s="12">
        <v>0.40797262519963229</v>
      </c>
      <c r="BF102" s="12">
        <v>0.6</v>
      </c>
      <c r="BG102" s="12">
        <v>0.35280949043000648</v>
      </c>
    </row>
    <row r="103" spans="1:59" x14ac:dyDescent="0.3">
      <c r="A103">
        <v>4107300</v>
      </c>
      <c r="B103" t="s">
        <v>649</v>
      </c>
      <c r="C103">
        <v>448</v>
      </c>
      <c r="D103" t="s">
        <v>931</v>
      </c>
      <c r="E103" s="2">
        <f>C103</f>
        <v>448</v>
      </c>
      <c r="F103" s="2"/>
      <c r="G103" s="2">
        <v>87</v>
      </c>
      <c r="H103" s="2">
        <v>337</v>
      </c>
      <c r="I103" s="2">
        <v>1</v>
      </c>
      <c r="J103" s="2">
        <v>10</v>
      </c>
      <c r="K103" s="2">
        <v>2</v>
      </c>
      <c r="L103" s="2">
        <v>0</v>
      </c>
      <c r="M103" s="2">
        <v>0</v>
      </c>
      <c r="N103" s="2">
        <v>10</v>
      </c>
      <c r="O103" s="2">
        <v>111</v>
      </c>
      <c r="P103" s="2">
        <v>50989</v>
      </c>
      <c r="Q103">
        <v>21.6999999999999</v>
      </c>
      <c r="R103">
        <v>15</v>
      </c>
      <c r="S103">
        <v>34</v>
      </c>
      <c r="T103">
        <v>1.4878534000000001</v>
      </c>
      <c r="U103" t="s">
        <v>207</v>
      </c>
      <c r="V103">
        <v>26</v>
      </c>
      <c r="W103">
        <v>0.19400000000000001</v>
      </c>
      <c r="X103">
        <v>0.35799999999999998</v>
      </c>
      <c r="Y103">
        <v>0.123</v>
      </c>
      <c r="Z103">
        <v>0.01</v>
      </c>
      <c r="AA103">
        <v>51.159999999999897</v>
      </c>
      <c r="AB103">
        <v>0</v>
      </c>
      <c r="AC103">
        <v>0</v>
      </c>
      <c r="AD103" t="s">
        <v>119</v>
      </c>
      <c r="AE103">
        <v>3</v>
      </c>
      <c r="AF103">
        <v>0.13</v>
      </c>
      <c r="AG103">
        <v>0.95</v>
      </c>
      <c r="AH103">
        <v>0.19</v>
      </c>
      <c r="AI103">
        <v>0.03</v>
      </c>
      <c r="AJ103">
        <v>1</v>
      </c>
      <c r="AK103">
        <v>0</v>
      </c>
      <c r="AL103">
        <v>0.487309644670051</v>
      </c>
      <c r="AM103">
        <v>0.30538922155688603</v>
      </c>
      <c r="AN103">
        <v>0.99932623979912105</v>
      </c>
      <c r="AO103">
        <v>0.11764705882352899</v>
      </c>
      <c r="AP103">
        <v>0.20421052631578901</v>
      </c>
      <c r="AQ103">
        <v>0.41057934508816102</v>
      </c>
      <c r="AR103">
        <v>4.3478260869565001E-2</v>
      </c>
      <c r="AS103">
        <v>0.25624999999999998</v>
      </c>
      <c r="AT103">
        <v>0</v>
      </c>
      <c r="AU103">
        <v>0.133333333333333</v>
      </c>
      <c r="AV103">
        <v>1</v>
      </c>
      <c r="AW103">
        <v>0.34146341463414598</v>
      </c>
      <c r="AX103">
        <v>3.3707865168538999E-2</v>
      </c>
      <c r="AY103">
        <v>0</v>
      </c>
      <c r="AZ103" s="12">
        <v>0.38901373283395735</v>
      </c>
      <c r="BA103" s="12">
        <v>0.22862953306837874</v>
      </c>
      <c r="BB103" s="12">
        <v>0.30882163295116805</v>
      </c>
      <c r="BC103" s="12">
        <v>0.35531989926372959</v>
      </c>
      <c r="BD103" s="12">
        <v>0.47741804121239673</v>
      </c>
      <c r="BE103" s="12">
        <v>0.52917327869624242</v>
      </c>
      <c r="BF103" s="12">
        <v>0.17053333333333298</v>
      </c>
      <c r="BG103" s="12">
        <v>0.35167550376443502</v>
      </c>
    </row>
    <row r="104" spans="1:59" x14ac:dyDescent="0.3">
      <c r="A104">
        <v>4173700</v>
      </c>
      <c r="B104" t="s">
        <v>149</v>
      </c>
      <c r="C104">
        <v>5251</v>
      </c>
      <c r="D104">
        <v>3758</v>
      </c>
      <c r="E104" s="2">
        <v>5232</v>
      </c>
      <c r="F104" s="2">
        <v>28</v>
      </c>
      <c r="G104" s="2">
        <v>1082</v>
      </c>
      <c r="H104" s="2">
        <v>3788</v>
      </c>
      <c r="I104" s="2">
        <v>17</v>
      </c>
      <c r="J104" s="2">
        <v>70</v>
      </c>
      <c r="K104" s="2">
        <v>57</v>
      </c>
      <c r="L104" s="2">
        <v>64</v>
      </c>
      <c r="M104" s="2">
        <v>10</v>
      </c>
      <c r="N104" s="2">
        <v>161</v>
      </c>
      <c r="O104" s="2">
        <v>1463</v>
      </c>
      <c r="P104" s="2">
        <v>40848</v>
      </c>
      <c r="Q104">
        <v>24.5</v>
      </c>
      <c r="R104">
        <v>16.8</v>
      </c>
      <c r="S104">
        <v>12</v>
      </c>
      <c r="T104">
        <v>-0.37869587799999999</v>
      </c>
      <c r="U104" t="s">
        <v>149</v>
      </c>
      <c r="V104">
        <v>50</v>
      </c>
      <c r="W104">
        <v>0.24199999999999999</v>
      </c>
      <c r="X104">
        <v>0.57499999999999996</v>
      </c>
      <c r="Y104">
        <v>0.14099999999999999</v>
      </c>
      <c r="Z104">
        <v>1.4E-2</v>
      </c>
      <c r="AA104">
        <v>0</v>
      </c>
      <c r="AB104">
        <v>0</v>
      </c>
      <c r="AC104">
        <v>60.159999999999897</v>
      </c>
      <c r="AD104" t="s">
        <v>119</v>
      </c>
      <c r="AE104">
        <v>2.6666666666666599</v>
      </c>
      <c r="AF104">
        <v>0.146666666666667</v>
      </c>
      <c r="AG104">
        <v>0.46</v>
      </c>
      <c r="AH104">
        <v>0.21333333333333299</v>
      </c>
      <c r="AI104">
        <v>9.6666666666670002E-3</v>
      </c>
      <c r="AJ104">
        <v>3</v>
      </c>
      <c r="AK104">
        <v>2</v>
      </c>
      <c r="AL104">
        <v>0.62944162436548201</v>
      </c>
      <c r="AM104">
        <v>0.41317365269461098</v>
      </c>
      <c r="AN104">
        <v>0.41346645386064002</v>
      </c>
      <c r="AO104">
        <v>0.58823529411764697</v>
      </c>
      <c r="AP104">
        <v>0.25473684210526298</v>
      </c>
      <c r="AQ104">
        <v>0.68387909319899198</v>
      </c>
      <c r="AR104">
        <v>6.0869565217391002E-2</v>
      </c>
      <c r="AS104">
        <v>0.29375000000000001</v>
      </c>
      <c r="AT104">
        <v>0.16666666666666699</v>
      </c>
      <c r="AU104">
        <v>0.16111111111111101</v>
      </c>
      <c r="AV104">
        <v>0.45555555555555599</v>
      </c>
      <c r="AW104">
        <v>0.39837398373983701</v>
      </c>
      <c r="AX104">
        <v>1.0861423220974E-2</v>
      </c>
      <c r="AY104">
        <v>0.2</v>
      </c>
      <c r="AZ104" s="12">
        <v>0.20917602996254703</v>
      </c>
      <c r="BA104" s="12">
        <v>0.32330887513041145</v>
      </c>
      <c r="BB104" s="12">
        <v>0.26624245254647927</v>
      </c>
      <c r="BC104" s="12">
        <v>0.29606529847077317</v>
      </c>
      <c r="BD104" s="12">
        <v>0.51107925625959494</v>
      </c>
      <c r="BE104" s="12">
        <v>0.59465072461221646</v>
      </c>
      <c r="BF104" s="12">
        <v>0.16</v>
      </c>
      <c r="BG104" s="12">
        <v>0.35023867436099648</v>
      </c>
    </row>
    <row r="105" spans="1:59" x14ac:dyDescent="0.3">
      <c r="A105">
        <v>4114750</v>
      </c>
      <c r="B105" t="s">
        <v>210</v>
      </c>
      <c r="C105">
        <v>2253</v>
      </c>
      <c r="D105">
        <v>2182</v>
      </c>
      <c r="E105" s="2">
        <v>2255</v>
      </c>
      <c r="F105" s="2">
        <v>3</v>
      </c>
      <c r="G105" s="2">
        <v>126</v>
      </c>
      <c r="H105" s="2">
        <v>1976</v>
      </c>
      <c r="I105" s="2">
        <v>14</v>
      </c>
      <c r="J105" s="2">
        <v>24</v>
      </c>
      <c r="K105" s="2">
        <v>38</v>
      </c>
      <c r="L105" s="2">
        <v>2</v>
      </c>
      <c r="M105" s="2">
        <v>5</v>
      </c>
      <c r="N105" s="2">
        <v>67</v>
      </c>
      <c r="O105" s="2">
        <v>277</v>
      </c>
      <c r="P105" s="2">
        <v>68868</v>
      </c>
      <c r="Q105">
        <v>22.3</v>
      </c>
      <c r="R105">
        <v>14.5</v>
      </c>
      <c r="S105">
        <v>11</v>
      </c>
      <c r="T105">
        <v>-0.41061693300000002</v>
      </c>
      <c r="U105" t="s">
        <v>210</v>
      </c>
      <c r="V105">
        <v>56</v>
      </c>
      <c r="W105">
        <v>0.20599999999999999</v>
      </c>
      <c r="X105">
        <v>0.39100000000000001</v>
      </c>
      <c r="Y105">
        <v>0.122</v>
      </c>
      <c r="Z105">
        <v>0</v>
      </c>
      <c r="AA105">
        <v>0</v>
      </c>
      <c r="AB105">
        <v>0</v>
      </c>
      <c r="AC105">
        <v>74.98</v>
      </c>
      <c r="AD105" t="s">
        <v>119</v>
      </c>
      <c r="AE105">
        <v>1</v>
      </c>
      <c r="AF105">
        <v>0.05</v>
      </c>
      <c r="AG105">
        <v>0.53</v>
      </c>
      <c r="AH105">
        <v>0.18</v>
      </c>
      <c r="AI105">
        <v>0.01</v>
      </c>
      <c r="AJ105">
        <v>1</v>
      </c>
      <c r="AK105">
        <v>9</v>
      </c>
      <c r="AL105">
        <v>0.51776649746192904</v>
      </c>
      <c r="AM105">
        <v>0.27544910179640703</v>
      </c>
      <c r="AN105">
        <v>0.40344729033270599</v>
      </c>
      <c r="AO105">
        <v>0.70588235294117696</v>
      </c>
      <c r="AP105">
        <v>0.216842105263158</v>
      </c>
      <c r="AQ105">
        <v>0.45214105793450898</v>
      </c>
      <c r="AR105">
        <v>0</v>
      </c>
      <c r="AS105">
        <v>0.25416666666666698</v>
      </c>
      <c r="AT105">
        <v>1</v>
      </c>
      <c r="AU105">
        <v>0</v>
      </c>
      <c r="AV105">
        <v>0.53333333333333299</v>
      </c>
      <c r="AW105">
        <v>0.31707317073170699</v>
      </c>
      <c r="AX105">
        <v>1.123595505618E-2</v>
      </c>
      <c r="AY105">
        <v>0.9</v>
      </c>
      <c r="AZ105" s="12">
        <v>0.18152309612983766</v>
      </c>
      <c r="BA105" s="12">
        <v>0.23078745746608351</v>
      </c>
      <c r="BB105" s="12">
        <v>0.20615527679796058</v>
      </c>
      <c r="BC105" s="12">
        <v>0.21244599020990745</v>
      </c>
      <c r="BD105" s="12">
        <v>0.47563631063305478</v>
      </c>
      <c r="BE105" s="12">
        <v>0.52570747487774927</v>
      </c>
      <c r="BF105" s="12">
        <v>0.31</v>
      </c>
      <c r="BG105" s="12">
        <v>0.34938448836255226</v>
      </c>
    </row>
    <row r="106" spans="1:59" x14ac:dyDescent="0.3">
      <c r="A106">
        <v>4161300</v>
      </c>
      <c r="B106" t="s">
        <v>490</v>
      </c>
      <c r="C106">
        <v>4415</v>
      </c>
      <c r="D106">
        <v>3293</v>
      </c>
      <c r="E106" s="2">
        <v>4350</v>
      </c>
      <c r="F106" s="2">
        <v>24</v>
      </c>
      <c r="G106" s="2">
        <v>288</v>
      </c>
      <c r="H106" s="2">
        <v>3861</v>
      </c>
      <c r="I106" s="2">
        <v>15</v>
      </c>
      <c r="J106" s="2">
        <v>56</v>
      </c>
      <c r="K106" s="2">
        <v>45</v>
      </c>
      <c r="L106" s="2">
        <v>7</v>
      </c>
      <c r="M106" s="2">
        <v>12</v>
      </c>
      <c r="N106" s="2">
        <v>131</v>
      </c>
      <c r="O106" s="2">
        <v>554</v>
      </c>
      <c r="P106" s="2">
        <v>39551</v>
      </c>
      <c r="Q106">
        <v>23.8</v>
      </c>
      <c r="R106">
        <v>15.1</v>
      </c>
      <c r="S106">
        <v>30</v>
      </c>
      <c r="T106">
        <v>0.98500169599999998</v>
      </c>
      <c r="U106" t="s">
        <v>186</v>
      </c>
      <c r="V106">
        <v>35</v>
      </c>
      <c r="W106">
        <v>0.122</v>
      </c>
      <c r="X106">
        <v>0.47499999999999998</v>
      </c>
      <c r="Y106">
        <v>0.184</v>
      </c>
      <c r="Z106">
        <v>2.5999999999999999E-2</v>
      </c>
      <c r="AA106">
        <v>0</v>
      </c>
      <c r="AB106">
        <v>0</v>
      </c>
      <c r="AC106">
        <v>63.14</v>
      </c>
      <c r="AD106" t="s">
        <v>119</v>
      </c>
      <c r="AE106">
        <v>2</v>
      </c>
      <c r="AF106">
        <v>0.05</v>
      </c>
      <c r="AG106">
        <v>0.95</v>
      </c>
      <c r="AH106">
        <v>0.15</v>
      </c>
      <c r="AI106">
        <v>2.5000000000000001E-2</v>
      </c>
      <c r="AJ106">
        <v>2</v>
      </c>
      <c r="AK106">
        <v>0</v>
      </c>
      <c r="AL106">
        <v>0.59390862944162404</v>
      </c>
      <c r="AM106">
        <v>0.31137724550898199</v>
      </c>
      <c r="AN106">
        <v>0.84149456873823003</v>
      </c>
      <c r="AO106">
        <v>0.29411764705882398</v>
      </c>
      <c r="AP106">
        <v>0.12842105263157899</v>
      </c>
      <c r="AQ106">
        <v>0.55793450881612106</v>
      </c>
      <c r="AR106">
        <v>0.11304347826087</v>
      </c>
      <c r="AS106">
        <v>0.38333333333333303</v>
      </c>
      <c r="AT106">
        <v>0.5</v>
      </c>
      <c r="AU106">
        <v>0</v>
      </c>
      <c r="AV106">
        <v>1</v>
      </c>
      <c r="AW106">
        <v>0.24390243902438999</v>
      </c>
      <c r="AX106">
        <v>2.8089887640449E-2</v>
      </c>
      <c r="AY106">
        <v>0</v>
      </c>
      <c r="AZ106" s="12">
        <v>0.34269662921348298</v>
      </c>
      <c r="BA106" s="12">
        <v>0.29568309326047576</v>
      </c>
      <c r="BB106" s="12">
        <v>0.31918986123697934</v>
      </c>
      <c r="BC106" s="12">
        <v>0.36974866990155836</v>
      </c>
      <c r="BD106" s="12">
        <v>0.51022452268691498</v>
      </c>
      <c r="BE106" s="12">
        <v>0.59298810574360916</v>
      </c>
      <c r="BF106" s="12">
        <v>0.08</v>
      </c>
      <c r="BG106" s="12">
        <v>0.34757892521505585</v>
      </c>
    </row>
    <row r="107" spans="1:59" x14ac:dyDescent="0.3">
      <c r="A107">
        <v>4148150</v>
      </c>
      <c r="B107" t="s">
        <v>407</v>
      </c>
      <c r="C107">
        <v>1973</v>
      </c>
      <c r="D107" t="s">
        <v>931</v>
      </c>
      <c r="E107" s="2">
        <f>C107</f>
        <v>1973</v>
      </c>
      <c r="F107" s="2"/>
      <c r="G107" s="2">
        <v>196</v>
      </c>
      <c r="H107" s="2">
        <v>1649</v>
      </c>
      <c r="I107" s="2">
        <v>14</v>
      </c>
      <c r="J107" s="2">
        <v>26</v>
      </c>
      <c r="K107" s="2">
        <v>13</v>
      </c>
      <c r="L107" s="2">
        <v>16</v>
      </c>
      <c r="M107" s="2">
        <v>1</v>
      </c>
      <c r="N107" s="2">
        <v>59</v>
      </c>
      <c r="O107" s="2">
        <v>324</v>
      </c>
      <c r="P107" s="2">
        <v>50072</v>
      </c>
      <c r="Q107">
        <v>22.6999999999999</v>
      </c>
      <c r="R107">
        <v>16</v>
      </c>
      <c r="S107">
        <v>18</v>
      </c>
      <c r="T107">
        <v>-1.9779917000000001E-2</v>
      </c>
      <c r="U107" t="s">
        <v>112</v>
      </c>
      <c r="V107">
        <v>38</v>
      </c>
      <c r="W107">
        <v>0.24</v>
      </c>
      <c r="X107">
        <v>0.52</v>
      </c>
      <c r="Y107">
        <v>0.10199999999999999</v>
      </c>
      <c r="Z107">
        <v>0</v>
      </c>
      <c r="AA107">
        <v>0</v>
      </c>
      <c r="AB107">
        <v>0</v>
      </c>
      <c r="AC107">
        <v>1.63</v>
      </c>
      <c r="AD107" t="s">
        <v>119</v>
      </c>
      <c r="AE107">
        <v>2</v>
      </c>
      <c r="AF107">
        <v>0.05</v>
      </c>
      <c r="AG107">
        <v>0.44500000000000001</v>
      </c>
      <c r="AH107">
        <v>0.28999999999999998</v>
      </c>
      <c r="AI107">
        <v>1.4999999999999999E-2</v>
      </c>
      <c r="AJ107">
        <v>2</v>
      </c>
      <c r="AK107">
        <v>10</v>
      </c>
      <c r="AL107">
        <v>0.538071065989848</v>
      </c>
      <c r="AM107">
        <v>0.36526946107784403</v>
      </c>
      <c r="AN107">
        <v>0.52612055335844299</v>
      </c>
      <c r="AO107">
        <v>0.35294117647058798</v>
      </c>
      <c r="AP107">
        <v>0.25263157894736799</v>
      </c>
      <c r="AQ107">
        <v>0.61460957178841302</v>
      </c>
      <c r="AR107">
        <v>0</v>
      </c>
      <c r="AS107">
        <v>0.21249999999999999</v>
      </c>
      <c r="AT107">
        <v>0.5</v>
      </c>
      <c r="AU107">
        <v>0</v>
      </c>
      <c r="AV107">
        <v>0.43888888888888899</v>
      </c>
      <c r="AW107">
        <v>0.58536585365853699</v>
      </c>
      <c r="AX107">
        <v>1.6853932584269999E-2</v>
      </c>
      <c r="AY107">
        <v>1</v>
      </c>
      <c r="AZ107" s="12">
        <v>0.15191427382438633</v>
      </c>
      <c r="BA107" s="12">
        <v>0.26993528768394526</v>
      </c>
      <c r="BB107" s="12">
        <v>0.21092478075416579</v>
      </c>
      <c r="BC107" s="12">
        <v>0.21908339023074594</v>
      </c>
      <c r="BD107" s="12">
        <v>0.44560056422418071</v>
      </c>
      <c r="BE107" s="12">
        <v>0.46728225290416936</v>
      </c>
      <c r="BF107" s="12">
        <v>0.33333333333333331</v>
      </c>
      <c r="BG107" s="12">
        <v>0.33989965882274958</v>
      </c>
    </row>
    <row r="108" spans="1:59" x14ac:dyDescent="0.3">
      <c r="A108">
        <v>4145000</v>
      </c>
      <c r="B108" t="s">
        <v>390</v>
      </c>
      <c r="C108">
        <v>35010</v>
      </c>
      <c r="D108">
        <v>29299</v>
      </c>
      <c r="E108" s="2">
        <v>34721</v>
      </c>
      <c r="F108" s="2">
        <v>16</v>
      </c>
      <c r="G108" s="2">
        <v>7924</v>
      </c>
      <c r="H108" s="2">
        <v>24705</v>
      </c>
      <c r="I108" s="2">
        <v>263</v>
      </c>
      <c r="J108" s="2">
        <v>380</v>
      </c>
      <c r="K108" s="2">
        <v>687</v>
      </c>
      <c r="L108" s="2">
        <v>82</v>
      </c>
      <c r="M108" s="2">
        <v>60</v>
      </c>
      <c r="N108" s="2">
        <v>910</v>
      </c>
      <c r="O108" s="2">
        <v>10305</v>
      </c>
      <c r="P108" s="2">
        <v>60892</v>
      </c>
      <c r="Q108">
        <v>22.3</v>
      </c>
      <c r="R108">
        <v>15.5</v>
      </c>
      <c r="S108">
        <v>8</v>
      </c>
      <c r="T108">
        <v>-0.57931602699999996</v>
      </c>
      <c r="U108" t="s">
        <v>124</v>
      </c>
      <c r="V108">
        <v>55</v>
      </c>
      <c r="W108">
        <v>0.31900000000000001</v>
      </c>
      <c r="X108">
        <v>0.40400000000000003</v>
      </c>
      <c r="Y108">
        <v>0.156</v>
      </c>
      <c r="Z108">
        <v>5.8000000000000003E-2</v>
      </c>
      <c r="AA108">
        <v>0</v>
      </c>
      <c r="AB108">
        <v>0</v>
      </c>
      <c r="AC108">
        <v>57.079999999999899</v>
      </c>
      <c r="AD108" t="s">
        <v>119</v>
      </c>
      <c r="AE108">
        <v>2</v>
      </c>
      <c r="AF108">
        <v>0.28749999999999998</v>
      </c>
      <c r="AG108">
        <v>0.755</v>
      </c>
      <c r="AH108">
        <v>0.14499999999999999</v>
      </c>
      <c r="AI108">
        <v>1.3625E-2</v>
      </c>
      <c r="AJ108">
        <v>8</v>
      </c>
      <c r="AK108">
        <v>0</v>
      </c>
      <c r="AL108">
        <v>0.51776649746192904</v>
      </c>
      <c r="AM108">
        <v>0.33532934131736503</v>
      </c>
      <c r="AN108">
        <v>0.35049716666666703</v>
      </c>
      <c r="AO108">
        <v>0.68627450980392202</v>
      </c>
      <c r="AP108">
        <v>0.33578947368421103</v>
      </c>
      <c r="AQ108">
        <v>0.46851385390428202</v>
      </c>
      <c r="AR108">
        <v>0.25217391304347803</v>
      </c>
      <c r="AS108">
        <v>0.32500000000000001</v>
      </c>
      <c r="AT108">
        <v>0.5</v>
      </c>
      <c r="AU108">
        <v>0.39583333333333298</v>
      </c>
      <c r="AV108">
        <v>0.78333333333333299</v>
      </c>
      <c r="AW108">
        <v>0.23170731707317099</v>
      </c>
      <c r="AX108">
        <v>1.5308988764045E-2</v>
      </c>
      <c r="AY108">
        <v>0</v>
      </c>
      <c r="AZ108" s="12">
        <v>0.39815855181023702</v>
      </c>
      <c r="BA108" s="12">
        <v>0.34536931015799271</v>
      </c>
      <c r="BB108" s="12">
        <v>0.37176393098411487</v>
      </c>
      <c r="BC108" s="12">
        <v>0.44291249046642089</v>
      </c>
      <c r="BD108" s="12">
        <v>0.47246687881247079</v>
      </c>
      <c r="BE108" s="12">
        <v>0.51954232901698127</v>
      </c>
      <c r="BF108" s="12">
        <v>5.3333333333333337E-2</v>
      </c>
      <c r="BG108" s="12">
        <v>0.33859605093891182</v>
      </c>
    </row>
    <row r="109" spans="1:59" x14ac:dyDescent="0.3">
      <c r="A109">
        <v>4124550</v>
      </c>
      <c r="B109" t="s">
        <v>277</v>
      </c>
      <c r="C109">
        <v>1071</v>
      </c>
      <c r="D109" t="s">
        <v>931</v>
      </c>
      <c r="E109" s="2">
        <f t="shared" ref="E109:E120" si="0">C109</f>
        <v>1071</v>
      </c>
      <c r="F109" s="2"/>
      <c r="G109" s="2">
        <v>55</v>
      </c>
      <c r="H109" s="2">
        <v>957</v>
      </c>
      <c r="I109" s="2">
        <v>3</v>
      </c>
      <c r="J109" s="2">
        <v>21</v>
      </c>
      <c r="K109" s="2">
        <v>6</v>
      </c>
      <c r="L109" s="2">
        <v>1</v>
      </c>
      <c r="M109" s="2">
        <v>1</v>
      </c>
      <c r="N109" s="2">
        <v>26</v>
      </c>
      <c r="O109" s="2">
        <v>114</v>
      </c>
      <c r="P109" s="2">
        <v>58995</v>
      </c>
      <c r="Q109">
        <v>22.3</v>
      </c>
      <c r="R109">
        <v>15.9</v>
      </c>
      <c r="S109">
        <v>6</v>
      </c>
      <c r="T109">
        <v>-0.68067966899999999</v>
      </c>
      <c r="U109" t="s">
        <v>235</v>
      </c>
      <c r="V109">
        <v>50</v>
      </c>
      <c r="W109">
        <v>0.189</v>
      </c>
      <c r="X109">
        <v>0.42</v>
      </c>
      <c r="Y109">
        <v>0.109</v>
      </c>
      <c r="Z109">
        <v>0</v>
      </c>
      <c r="AA109">
        <v>0</v>
      </c>
      <c r="AB109">
        <v>0</v>
      </c>
      <c r="AC109">
        <v>75.819999999999894</v>
      </c>
      <c r="AD109" t="s">
        <v>119</v>
      </c>
      <c r="AE109">
        <v>1</v>
      </c>
      <c r="AG109">
        <v>0.95</v>
      </c>
      <c r="AH109">
        <v>0.34</v>
      </c>
      <c r="AI109">
        <v>0.02</v>
      </c>
      <c r="AJ109">
        <v>2</v>
      </c>
      <c r="AK109">
        <v>3</v>
      </c>
      <c r="AL109">
        <v>0.51776649746192904</v>
      </c>
      <c r="AM109">
        <v>0.359281437125748</v>
      </c>
      <c r="AN109">
        <v>0.31868183647206499</v>
      </c>
      <c r="AO109">
        <v>0.58823529411764697</v>
      </c>
      <c r="AP109">
        <v>0.19894736842105301</v>
      </c>
      <c r="AQ109">
        <v>0.48866498740554198</v>
      </c>
      <c r="AR109">
        <v>0</v>
      </c>
      <c r="AS109">
        <v>0.227083333333333</v>
      </c>
      <c r="AT109">
        <v>1</v>
      </c>
      <c r="AV109">
        <v>1</v>
      </c>
      <c r="AW109">
        <v>0.707317073170732</v>
      </c>
      <c r="AX109">
        <v>2.2471910112360001E-2</v>
      </c>
      <c r="AY109">
        <v>0.3</v>
      </c>
      <c r="AZ109" s="12">
        <v>0.51123595505618002</v>
      </c>
      <c r="BA109" s="12">
        <v>0.22867392228998198</v>
      </c>
      <c r="BB109" s="12">
        <v>0.36995493867308099</v>
      </c>
      <c r="BC109" s="12">
        <v>0.4403950367200346</v>
      </c>
      <c r="BD109" s="12">
        <v>0.44599126629434727</v>
      </c>
      <c r="BE109" s="12">
        <v>0.46804224251335963</v>
      </c>
      <c r="BF109" s="12">
        <v>9.9999999999999992E-2</v>
      </c>
      <c r="BG109" s="12">
        <v>0.33614575974446476</v>
      </c>
    </row>
    <row r="110" spans="1:59" x14ac:dyDescent="0.3">
      <c r="A110">
        <v>4176250</v>
      </c>
      <c r="B110" t="s">
        <v>783</v>
      </c>
      <c r="C110">
        <v>73</v>
      </c>
      <c r="D110" t="s">
        <v>931</v>
      </c>
      <c r="E110" s="2">
        <f t="shared" si="0"/>
        <v>73</v>
      </c>
      <c r="F110" s="2"/>
      <c r="G110" s="2">
        <v>4</v>
      </c>
      <c r="H110" s="2">
        <v>64</v>
      </c>
      <c r="I110" s="2">
        <v>0</v>
      </c>
      <c r="J110" s="2">
        <v>1</v>
      </c>
      <c r="K110" s="2">
        <v>2</v>
      </c>
      <c r="L110" s="2">
        <v>0</v>
      </c>
      <c r="M110" s="2">
        <v>0</v>
      </c>
      <c r="N110" s="2">
        <v>1</v>
      </c>
      <c r="O110" s="2">
        <v>9</v>
      </c>
      <c r="P110" s="2">
        <v>41441</v>
      </c>
      <c r="Q110">
        <v>26.5</v>
      </c>
      <c r="R110">
        <v>14.1999999999999</v>
      </c>
      <c r="S110">
        <v>26</v>
      </c>
      <c r="T110">
        <v>0.67367479320000001</v>
      </c>
      <c r="U110" t="s">
        <v>640</v>
      </c>
      <c r="V110">
        <v>52</v>
      </c>
      <c r="W110">
        <v>0.02</v>
      </c>
      <c r="X110">
        <v>0.45800000000000002</v>
      </c>
      <c r="Y110">
        <v>0.10100000000000001</v>
      </c>
      <c r="Z110">
        <v>0</v>
      </c>
      <c r="AA110">
        <v>34.5399999999999</v>
      </c>
      <c r="AB110">
        <v>0</v>
      </c>
      <c r="AC110">
        <v>0</v>
      </c>
      <c r="AD110" t="s">
        <v>119</v>
      </c>
      <c r="AG110">
        <v>0.26</v>
      </c>
      <c r="AH110">
        <v>0.24</v>
      </c>
      <c r="AI110">
        <v>0</v>
      </c>
      <c r="AJ110">
        <v>1</v>
      </c>
      <c r="AK110">
        <v>0</v>
      </c>
      <c r="AL110">
        <v>0.730964467005076</v>
      </c>
      <c r="AM110">
        <v>0.25748502994012001</v>
      </c>
      <c r="AN110">
        <v>0.74377739899560602</v>
      </c>
      <c r="AO110">
        <v>0.62745098039215697</v>
      </c>
      <c r="AP110">
        <v>2.1052631578947E-2</v>
      </c>
      <c r="AQ110">
        <v>0.536523929471033</v>
      </c>
      <c r="AR110">
        <v>0</v>
      </c>
      <c r="AS110">
        <v>0.210416666666667</v>
      </c>
      <c r="AV110">
        <v>0.233333333333333</v>
      </c>
      <c r="AW110">
        <v>0.46341463414634099</v>
      </c>
      <c r="AX110">
        <v>0</v>
      </c>
      <c r="AY110">
        <v>0</v>
      </c>
      <c r="AZ110" s="12">
        <v>0.1166666666666665</v>
      </c>
      <c r="BA110" s="12">
        <v>0.19199830692916176</v>
      </c>
      <c r="BB110" s="12">
        <v>0.15433248679791411</v>
      </c>
      <c r="BC110" s="12">
        <v>0.14032767547851779</v>
      </c>
      <c r="BD110" s="12">
        <v>0.58991946908323978</v>
      </c>
      <c r="BE110" s="12">
        <v>0.74800988778935706</v>
      </c>
      <c r="BF110" s="12">
        <v>0.11513333333333299</v>
      </c>
      <c r="BG110" s="12">
        <v>0.33449029886706927</v>
      </c>
    </row>
    <row r="111" spans="1:59" x14ac:dyDescent="0.3">
      <c r="A111">
        <v>4133550</v>
      </c>
      <c r="B111" t="s">
        <v>826</v>
      </c>
      <c r="C111">
        <v>1459</v>
      </c>
      <c r="D111" t="s">
        <v>931</v>
      </c>
      <c r="E111" s="2">
        <f t="shared" si="0"/>
        <v>1459</v>
      </c>
      <c r="F111" s="2"/>
      <c r="G111" s="2">
        <v>78</v>
      </c>
      <c r="H111" s="2">
        <v>1318</v>
      </c>
      <c r="I111" s="2">
        <v>1</v>
      </c>
      <c r="J111" s="2">
        <v>16</v>
      </c>
      <c r="K111" s="2">
        <v>2</v>
      </c>
      <c r="L111" s="2">
        <v>0</v>
      </c>
      <c r="M111" s="2">
        <v>1</v>
      </c>
      <c r="N111" s="2">
        <v>42</v>
      </c>
      <c r="O111" s="2">
        <v>141</v>
      </c>
      <c r="P111" s="2">
        <v>56808</v>
      </c>
      <c r="Q111">
        <v>21.5</v>
      </c>
      <c r="R111">
        <v>14</v>
      </c>
      <c r="S111">
        <v>19</v>
      </c>
      <c r="T111">
        <v>0.19897504269999999</v>
      </c>
      <c r="U111" t="s">
        <v>801</v>
      </c>
      <c r="V111">
        <v>50</v>
      </c>
      <c r="W111">
        <v>0.14599999999999999</v>
      </c>
      <c r="X111">
        <v>0.311</v>
      </c>
      <c r="Y111">
        <v>6.6000000000000003E-2</v>
      </c>
      <c r="Z111">
        <v>0</v>
      </c>
      <c r="AA111">
        <v>61.74</v>
      </c>
      <c r="AB111">
        <v>0</v>
      </c>
      <c r="AC111">
        <v>0</v>
      </c>
      <c r="AD111" t="s">
        <v>119</v>
      </c>
      <c r="AE111">
        <v>2.5</v>
      </c>
      <c r="AF111">
        <v>0.43</v>
      </c>
      <c r="AG111">
        <v>0.375</v>
      </c>
      <c r="AH111">
        <v>0.19500000000000001</v>
      </c>
      <c r="AI111">
        <v>5.0000000000000001E-3</v>
      </c>
      <c r="AJ111">
        <v>2</v>
      </c>
      <c r="AK111">
        <v>0</v>
      </c>
      <c r="AL111">
        <v>0.47715736040609102</v>
      </c>
      <c r="AM111">
        <v>0.245508982035928</v>
      </c>
      <c r="AN111">
        <v>0.59478187153170103</v>
      </c>
      <c r="AO111">
        <v>0.58823529411764697</v>
      </c>
      <c r="AP111">
        <v>0.15368421052631601</v>
      </c>
      <c r="AQ111">
        <v>0.35138539042821199</v>
      </c>
      <c r="AR111">
        <v>0</v>
      </c>
      <c r="AS111">
        <v>0.13750000000000001</v>
      </c>
      <c r="AT111">
        <v>0.25</v>
      </c>
      <c r="AU111">
        <v>0.63333333333333297</v>
      </c>
      <c r="AV111">
        <v>0.36111111111111099</v>
      </c>
      <c r="AW111">
        <v>0.353658536585366</v>
      </c>
      <c r="AX111">
        <v>5.6179775280900002E-3</v>
      </c>
      <c r="AY111">
        <v>0</v>
      </c>
      <c r="AZ111" s="12">
        <v>0.33335414065751134</v>
      </c>
      <c r="BA111" s="12">
        <v>0.16064240023863202</v>
      </c>
      <c r="BB111" s="12">
        <v>0.24699827044807168</v>
      </c>
      <c r="BC111" s="12">
        <v>0.26928445588549582</v>
      </c>
      <c r="BD111" s="12">
        <v>0.47642087702284175</v>
      </c>
      <c r="BE111" s="12">
        <v>0.52723360527092544</v>
      </c>
      <c r="BF111" s="12">
        <v>0.20580000000000001</v>
      </c>
      <c r="BG111" s="12">
        <v>0.33410602038547377</v>
      </c>
    </row>
    <row r="112" spans="1:59" x14ac:dyDescent="0.3">
      <c r="A112">
        <v>4140150</v>
      </c>
      <c r="B112" t="s">
        <v>369</v>
      </c>
      <c r="C112">
        <v>612</v>
      </c>
      <c r="D112" t="s">
        <v>931</v>
      </c>
      <c r="E112" s="2">
        <f t="shared" si="0"/>
        <v>612</v>
      </c>
      <c r="F112" s="2"/>
      <c r="G112" s="2">
        <v>25</v>
      </c>
      <c r="H112" s="2">
        <v>553</v>
      </c>
      <c r="I112" s="2">
        <v>0</v>
      </c>
      <c r="J112" s="2">
        <v>13</v>
      </c>
      <c r="K112" s="2">
        <v>1</v>
      </c>
      <c r="L112" s="2">
        <v>0</v>
      </c>
      <c r="M112" s="2">
        <v>1</v>
      </c>
      <c r="N112" s="2">
        <v>19</v>
      </c>
      <c r="O112" s="2">
        <v>59</v>
      </c>
      <c r="P112" s="2">
        <v>64418</v>
      </c>
      <c r="Q112">
        <v>23.1</v>
      </c>
      <c r="R112">
        <v>14.9</v>
      </c>
      <c r="S112">
        <v>18</v>
      </c>
      <c r="T112">
        <v>-1.9779917000000001E-2</v>
      </c>
      <c r="U112" t="s">
        <v>112</v>
      </c>
      <c r="V112">
        <v>50</v>
      </c>
      <c r="W112">
        <v>8.7999999999999995E-2</v>
      </c>
      <c r="X112">
        <v>0.39</v>
      </c>
      <c r="Y112">
        <v>9.1999999999999998E-2</v>
      </c>
      <c r="Z112">
        <v>0</v>
      </c>
      <c r="AA112">
        <v>0</v>
      </c>
      <c r="AB112">
        <v>0</v>
      </c>
      <c r="AC112">
        <v>89.299999999999898</v>
      </c>
      <c r="AD112" t="s">
        <v>119</v>
      </c>
      <c r="AE112">
        <v>3</v>
      </c>
      <c r="AF112">
        <v>0.05</v>
      </c>
      <c r="AG112">
        <v>0.49</v>
      </c>
      <c r="AH112">
        <v>0.17</v>
      </c>
      <c r="AI112">
        <v>0.03</v>
      </c>
      <c r="AJ112">
        <v>1</v>
      </c>
      <c r="AK112">
        <v>8</v>
      </c>
      <c r="AL112">
        <v>0.55837563451776695</v>
      </c>
      <c r="AM112">
        <v>0.29940119760479</v>
      </c>
      <c r="AN112">
        <v>0.52612055335844299</v>
      </c>
      <c r="AO112">
        <v>0.58823529411764697</v>
      </c>
      <c r="AP112">
        <v>9.2631578947367996E-2</v>
      </c>
      <c r="AQ112">
        <v>0.45088161209068001</v>
      </c>
      <c r="AR112">
        <v>0</v>
      </c>
      <c r="AS112">
        <v>0.19166666666666701</v>
      </c>
      <c r="AT112">
        <v>0</v>
      </c>
      <c r="AU112">
        <v>0</v>
      </c>
      <c r="AV112">
        <v>0.48888888888888898</v>
      </c>
      <c r="AW112">
        <v>0.292682926829268</v>
      </c>
      <c r="AX112">
        <v>3.3707865168538999E-2</v>
      </c>
      <c r="AY112">
        <v>0.8</v>
      </c>
      <c r="AZ112" s="12">
        <v>0.17419891801914267</v>
      </c>
      <c r="BA112" s="12">
        <v>0.18379496442617874</v>
      </c>
      <c r="BB112" s="12">
        <v>0.17899694122266069</v>
      </c>
      <c r="BC112" s="12">
        <v>0.1746515489496353</v>
      </c>
      <c r="BD112" s="12">
        <v>0.49303316989966173</v>
      </c>
      <c r="BE112" s="12">
        <v>0.55954766484533869</v>
      </c>
      <c r="BF112" s="12">
        <v>0.26666666666666666</v>
      </c>
      <c r="BG112" s="12">
        <v>0.33362196015388018</v>
      </c>
    </row>
    <row r="113" spans="1:59" x14ac:dyDescent="0.3">
      <c r="A113">
        <v>4122550</v>
      </c>
      <c r="B113" t="s">
        <v>813</v>
      </c>
      <c r="C113">
        <v>1778</v>
      </c>
      <c r="D113" t="s">
        <v>931</v>
      </c>
      <c r="E113" s="2">
        <f t="shared" si="0"/>
        <v>1778</v>
      </c>
      <c r="F113" s="2"/>
      <c r="G113" s="2">
        <v>85</v>
      </c>
      <c r="H113" s="2">
        <v>1613</v>
      </c>
      <c r="I113" s="2">
        <v>4</v>
      </c>
      <c r="J113" s="2">
        <v>22</v>
      </c>
      <c r="K113" s="2">
        <v>4</v>
      </c>
      <c r="L113" s="2">
        <v>15</v>
      </c>
      <c r="M113" s="2">
        <v>6</v>
      </c>
      <c r="N113" s="2">
        <v>29</v>
      </c>
      <c r="O113" s="2">
        <v>165</v>
      </c>
      <c r="P113" s="2">
        <v>43051</v>
      </c>
      <c r="Q113">
        <v>22.399999999999899</v>
      </c>
      <c r="R113">
        <v>15.8</v>
      </c>
      <c r="S113">
        <v>22</v>
      </c>
      <c r="T113">
        <v>0.3380070268</v>
      </c>
      <c r="U113" t="s">
        <v>728</v>
      </c>
      <c r="V113">
        <v>45</v>
      </c>
      <c r="W113">
        <v>6.7000000000000004E-2</v>
      </c>
      <c r="X113">
        <v>0.47499999999999998</v>
      </c>
      <c r="Y113">
        <v>8.5999999999999993E-2</v>
      </c>
      <c r="Z113">
        <v>1.4E-2</v>
      </c>
      <c r="AA113">
        <v>43.64</v>
      </c>
      <c r="AB113">
        <v>0</v>
      </c>
      <c r="AC113">
        <v>0</v>
      </c>
      <c r="AD113" t="s">
        <v>119</v>
      </c>
      <c r="AE113">
        <v>2.5</v>
      </c>
      <c r="AG113">
        <v>0.55500000000000005</v>
      </c>
      <c r="AH113">
        <v>0.13500000000000001</v>
      </c>
      <c r="AI113">
        <v>1.4999999999999999E-2</v>
      </c>
      <c r="AJ113">
        <v>2</v>
      </c>
      <c r="AK113">
        <v>0</v>
      </c>
      <c r="AL113">
        <v>0.52284263959390898</v>
      </c>
      <c r="AM113">
        <v>0.35329341317365298</v>
      </c>
      <c r="AN113">
        <v>0.63842028462021305</v>
      </c>
      <c r="AO113">
        <v>0.49019607843137297</v>
      </c>
      <c r="AP113">
        <v>7.0526315789474006E-2</v>
      </c>
      <c r="AQ113">
        <v>0.55793450881612106</v>
      </c>
      <c r="AR113">
        <v>6.0869565217391002E-2</v>
      </c>
      <c r="AS113">
        <v>0.179166666666667</v>
      </c>
      <c r="AT113">
        <v>0.25</v>
      </c>
      <c r="AV113">
        <v>0.56111111111111101</v>
      </c>
      <c r="AW113">
        <v>0.207317073170732</v>
      </c>
      <c r="AX113">
        <v>1.6853932584269999E-2</v>
      </c>
      <c r="AY113">
        <v>0</v>
      </c>
      <c r="AZ113" s="12">
        <v>0.28898252184769052</v>
      </c>
      <c r="BA113" s="12">
        <v>0.21712426412241326</v>
      </c>
      <c r="BB113" s="12">
        <v>0.25305339298505192</v>
      </c>
      <c r="BC113" s="12">
        <v>0.27771096539721213</v>
      </c>
      <c r="BD113" s="12">
        <v>0.50118810395478697</v>
      </c>
      <c r="BE113" s="12">
        <v>0.57541055787501982</v>
      </c>
      <c r="BF113" s="12">
        <v>0.14546666666666666</v>
      </c>
      <c r="BG113" s="12">
        <v>0.3328627299796329</v>
      </c>
    </row>
    <row r="114" spans="1:59" x14ac:dyDescent="0.3">
      <c r="A114">
        <v>4178150</v>
      </c>
      <c r="B114" t="s">
        <v>816</v>
      </c>
      <c r="C114">
        <v>851</v>
      </c>
      <c r="D114" t="s">
        <v>931</v>
      </c>
      <c r="E114" s="2">
        <f t="shared" si="0"/>
        <v>851</v>
      </c>
      <c r="F114" s="2"/>
      <c r="G114" s="2">
        <v>29</v>
      </c>
      <c r="H114" s="2">
        <v>780</v>
      </c>
      <c r="I114" s="2">
        <v>3</v>
      </c>
      <c r="J114" s="2">
        <v>8</v>
      </c>
      <c r="K114" s="2">
        <v>8</v>
      </c>
      <c r="L114" s="2">
        <v>0</v>
      </c>
      <c r="M114" s="2">
        <v>0</v>
      </c>
      <c r="N114" s="2">
        <v>23</v>
      </c>
      <c r="O114" s="2">
        <v>71</v>
      </c>
      <c r="P114" s="2">
        <v>41967</v>
      </c>
      <c r="Q114">
        <v>23.399999999999899</v>
      </c>
      <c r="R114">
        <v>15.6</v>
      </c>
      <c r="S114">
        <v>9</v>
      </c>
      <c r="T114">
        <v>-0.55603115199999997</v>
      </c>
      <c r="U114" t="s">
        <v>816</v>
      </c>
      <c r="V114">
        <v>57</v>
      </c>
      <c r="W114">
        <v>0.1</v>
      </c>
      <c r="X114">
        <v>0.51700000000000002</v>
      </c>
      <c r="Y114">
        <v>8.5000000000000006E-2</v>
      </c>
      <c r="Z114">
        <v>0</v>
      </c>
      <c r="AA114">
        <v>52.969999999999899</v>
      </c>
      <c r="AB114">
        <v>0</v>
      </c>
      <c r="AC114">
        <v>0</v>
      </c>
      <c r="AD114" t="s">
        <v>119</v>
      </c>
      <c r="AE114">
        <v>3</v>
      </c>
      <c r="AG114">
        <v>0.47</v>
      </c>
      <c r="AH114">
        <v>0.23</v>
      </c>
      <c r="AI114">
        <v>0</v>
      </c>
      <c r="AJ114">
        <v>1</v>
      </c>
      <c r="AK114">
        <v>0</v>
      </c>
      <c r="AL114">
        <v>0.57360406091370497</v>
      </c>
      <c r="AM114">
        <v>0.34131736526946099</v>
      </c>
      <c r="AN114">
        <v>0.35780566478342801</v>
      </c>
      <c r="AO114">
        <v>0.72549019607843102</v>
      </c>
      <c r="AP114">
        <v>0.105263157894737</v>
      </c>
      <c r="AQ114">
        <v>0.61083123425692698</v>
      </c>
      <c r="AR114">
        <v>0</v>
      </c>
      <c r="AS114">
        <v>0.17708333333333301</v>
      </c>
      <c r="AT114">
        <v>0</v>
      </c>
      <c r="AV114">
        <v>0.46666666666666701</v>
      </c>
      <c r="AW114">
        <v>0.439024390243902</v>
      </c>
      <c r="AX114">
        <v>0</v>
      </c>
      <c r="AY114">
        <v>0</v>
      </c>
      <c r="AZ114" s="12">
        <v>0.2333333333333335</v>
      </c>
      <c r="BA114" s="12">
        <v>0.22329443137124927</v>
      </c>
      <c r="BB114" s="12">
        <v>0.22831388235229139</v>
      </c>
      <c r="BC114" s="12">
        <v>0.24328264121566218</v>
      </c>
      <c r="BD114" s="12">
        <v>0.49955432176125625</v>
      </c>
      <c r="BE114" s="12">
        <v>0.57223254172006544</v>
      </c>
      <c r="BF114" s="12">
        <v>0.17656666666666632</v>
      </c>
      <c r="BG114" s="12">
        <v>0.33069394986746464</v>
      </c>
    </row>
    <row r="115" spans="1:59" x14ac:dyDescent="0.3">
      <c r="A115">
        <v>4160100</v>
      </c>
      <c r="B115" t="s">
        <v>482</v>
      </c>
      <c r="C115">
        <v>519</v>
      </c>
      <c r="D115" t="s">
        <v>931</v>
      </c>
      <c r="E115" s="2">
        <f t="shared" si="0"/>
        <v>519</v>
      </c>
      <c r="F115" s="2"/>
      <c r="G115" s="2">
        <v>38</v>
      </c>
      <c r="H115" s="2">
        <v>446</v>
      </c>
      <c r="I115" s="2">
        <v>1</v>
      </c>
      <c r="J115" s="2">
        <v>11</v>
      </c>
      <c r="K115" s="2">
        <v>1</v>
      </c>
      <c r="L115" s="2">
        <v>1</v>
      </c>
      <c r="M115" s="2">
        <v>0</v>
      </c>
      <c r="N115" s="2">
        <v>20</v>
      </c>
      <c r="O115" s="2">
        <v>73</v>
      </c>
      <c r="P115" s="2">
        <v>49646</v>
      </c>
      <c r="Q115">
        <v>21.399999999999899</v>
      </c>
      <c r="R115">
        <v>14.9</v>
      </c>
      <c r="S115">
        <v>15</v>
      </c>
      <c r="T115">
        <v>-9.0228085E-2</v>
      </c>
      <c r="U115" t="s">
        <v>127</v>
      </c>
      <c r="V115">
        <v>41</v>
      </c>
      <c r="W115">
        <v>0.112</v>
      </c>
      <c r="X115">
        <v>0.36299999999999999</v>
      </c>
      <c r="Y115">
        <v>8.1000000000000003E-2</v>
      </c>
      <c r="Z115">
        <v>0</v>
      </c>
      <c r="AA115">
        <v>51.869999999999898</v>
      </c>
      <c r="AB115">
        <v>0</v>
      </c>
      <c r="AC115">
        <v>0</v>
      </c>
      <c r="AD115" t="s">
        <v>119</v>
      </c>
      <c r="AE115">
        <v>3</v>
      </c>
      <c r="AG115">
        <v>0.95</v>
      </c>
      <c r="AH115">
        <v>0.21</v>
      </c>
      <c r="AI115">
        <v>0</v>
      </c>
      <c r="AJ115">
        <v>1</v>
      </c>
      <c r="AK115">
        <v>0</v>
      </c>
      <c r="AL115">
        <v>0.47208121827411198</v>
      </c>
      <c r="AM115">
        <v>0.29940119760479</v>
      </c>
      <c r="AN115">
        <v>0.50400876177024501</v>
      </c>
      <c r="AO115">
        <v>0.41176470588235298</v>
      </c>
      <c r="AP115">
        <v>0.117894736842105</v>
      </c>
      <c r="AQ115">
        <v>0.41687657430730501</v>
      </c>
      <c r="AR115">
        <v>0</v>
      </c>
      <c r="AS115">
        <v>0.16875000000000001</v>
      </c>
      <c r="AT115">
        <v>0</v>
      </c>
      <c r="AV115">
        <v>1</v>
      </c>
      <c r="AW115">
        <v>0.39024390243902402</v>
      </c>
      <c r="AX115">
        <v>0</v>
      </c>
      <c r="AY115">
        <v>0</v>
      </c>
      <c r="AZ115" s="12">
        <v>0.5</v>
      </c>
      <c r="BA115" s="12">
        <v>0.17588032778735252</v>
      </c>
      <c r="BB115" s="12">
        <v>0.33794016389367626</v>
      </c>
      <c r="BC115" s="12">
        <v>0.39584221346228265</v>
      </c>
      <c r="BD115" s="12">
        <v>0.42181397088287503</v>
      </c>
      <c r="BE115" s="12">
        <v>0.42101281857606276</v>
      </c>
      <c r="BF115" s="12">
        <v>0.17289999999999964</v>
      </c>
      <c r="BG115" s="12">
        <v>0.32991834401278169</v>
      </c>
    </row>
    <row r="116" spans="1:59" x14ac:dyDescent="0.3">
      <c r="A116">
        <v>4141050</v>
      </c>
      <c r="B116" t="s">
        <v>703</v>
      </c>
      <c r="C116">
        <v>2248</v>
      </c>
      <c r="D116" t="s">
        <v>931</v>
      </c>
      <c r="E116" s="2">
        <f t="shared" si="0"/>
        <v>2248</v>
      </c>
      <c r="F116" s="2"/>
      <c r="G116" s="2">
        <v>108</v>
      </c>
      <c r="H116" s="2">
        <v>2019</v>
      </c>
      <c r="I116" s="2">
        <v>5</v>
      </c>
      <c r="J116" s="2">
        <v>21</v>
      </c>
      <c r="K116" s="2">
        <v>22</v>
      </c>
      <c r="L116" s="2">
        <v>4</v>
      </c>
      <c r="M116" s="2">
        <v>1</v>
      </c>
      <c r="N116" s="2">
        <v>69</v>
      </c>
      <c r="O116" s="2">
        <v>229</v>
      </c>
      <c r="P116" s="2">
        <v>43336</v>
      </c>
      <c r="Q116">
        <v>23.3</v>
      </c>
      <c r="R116">
        <v>16</v>
      </c>
      <c r="S116">
        <v>5</v>
      </c>
      <c r="T116">
        <v>-1.177643937</v>
      </c>
      <c r="U116" t="s">
        <v>645</v>
      </c>
      <c r="V116">
        <v>45</v>
      </c>
      <c r="W116">
        <v>0.115</v>
      </c>
      <c r="X116">
        <v>0.438</v>
      </c>
      <c r="Y116">
        <v>0.126</v>
      </c>
      <c r="Z116">
        <v>1.4E-2</v>
      </c>
      <c r="AA116">
        <v>92.349999999999895</v>
      </c>
      <c r="AB116">
        <v>0</v>
      </c>
      <c r="AC116">
        <v>0</v>
      </c>
      <c r="AD116" t="s">
        <v>119</v>
      </c>
      <c r="AE116">
        <v>2.3333333333333299</v>
      </c>
      <c r="AF116">
        <v>0.08</v>
      </c>
      <c r="AG116">
        <v>0.82666666666666699</v>
      </c>
      <c r="AH116">
        <v>0.236666666666667</v>
      </c>
      <c r="AI116">
        <v>1.3333333333332999E-2</v>
      </c>
      <c r="AJ116">
        <v>3</v>
      </c>
      <c r="AK116">
        <v>0</v>
      </c>
      <c r="AL116">
        <v>0.56852791878172604</v>
      </c>
      <c r="AM116">
        <v>0.36526946107784403</v>
      </c>
      <c r="AN116">
        <v>0.16269807376020101</v>
      </c>
      <c r="AO116">
        <v>0.49019607843137297</v>
      </c>
      <c r="AP116">
        <v>0.121052631578947</v>
      </c>
      <c r="AQ116">
        <v>0.51133501259445902</v>
      </c>
      <c r="AR116">
        <v>6.0869565217391002E-2</v>
      </c>
      <c r="AS116">
        <v>0.26250000000000001</v>
      </c>
      <c r="AT116">
        <v>0.33333333333333298</v>
      </c>
      <c r="AU116">
        <v>0.05</v>
      </c>
      <c r="AV116">
        <v>0.86296296296296304</v>
      </c>
      <c r="AW116">
        <v>0.45528455284552799</v>
      </c>
      <c r="AX116">
        <v>1.4981273408240001E-2</v>
      </c>
      <c r="AY116">
        <v>0</v>
      </c>
      <c r="AZ116" s="12">
        <v>0.30931474545706766</v>
      </c>
      <c r="BA116" s="12">
        <v>0.23893930234769922</v>
      </c>
      <c r="BB116" s="12">
        <v>0.27412702390238342</v>
      </c>
      <c r="BC116" s="12">
        <v>0.30703772968427379</v>
      </c>
      <c r="BD116" s="12">
        <v>0.39667288301278603</v>
      </c>
      <c r="BE116" s="12">
        <v>0.37210863555788248</v>
      </c>
      <c r="BF116" s="12">
        <v>0.30783333333333301</v>
      </c>
      <c r="BG116" s="12">
        <v>0.32899323285849641</v>
      </c>
    </row>
    <row r="117" spans="1:59" x14ac:dyDescent="0.3">
      <c r="A117">
        <v>4149150</v>
      </c>
      <c r="B117" t="s">
        <v>719</v>
      </c>
      <c r="C117">
        <v>142</v>
      </c>
      <c r="D117" t="s">
        <v>931</v>
      </c>
      <c r="E117" s="2">
        <f t="shared" si="0"/>
        <v>142</v>
      </c>
      <c r="F117" s="2"/>
      <c r="G117" s="2">
        <v>7</v>
      </c>
      <c r="H117" s="2">
        <v>127</v>
      </c>
      <c r="I117" s="2">
        <v>0</v>
      </c>
      <c r="J117" s="2">
        <v>2</v>
      </c>
      <c r="K117" s="2">
        <v>1</v>
      </c>
      <c r="L117" s="2">
        <v>0</v>
      </c>
      <c r="M117" s="2">
        <v>0</v>
      </c>
      <c r="N117" s="2">
        <v>6</v>
      </c>
      <c r="O117" s="2">
        <v>15</v>
      </c>
      <c r="P117" s="2">
        <v>41485</v>
      </c>
      <c r="Q117">
        <v>25.399999999999899</v>
      </c>
      <c r="R117">
        <v>15.1999999999999</v>
      </c>
      <c r="U117" t="s">
        <v>605</v>
      </c>
      <c r="V117">
        <v>50</v>
      </c>
      <c r="W117">
        <v>5.6000000000000001E-2</v>
      </c>
      <c r="X117">
        <v>0.441</v>
      </c>
      <c r="Y117">
        <v>7.3999999999999996E-2</v>
      </c>
      <c r="Z117">
        <v>0</v>
      </c>
      <c r="AA117">
        <v>63.829999999999899</v>
      </c>
      <c r="AB117">
        <v>0</v>
      </c>
      <c r="AC117">
        <v>0</v>
      </c>
      <c r="AD117" t="s">
        <v>119</v>
      </c>
      <c r="AE117">
        <v>1</v>
      </c>
      <c r="AF117">
        <v>7.0000000000000007E-2</v>
      </c>
      <c r="AG117">
        <v>0.39</v>
      </c>
      <c r="AH117">
        <v>0.28000000000000003</v>
      </c>
      <c r="AI117">
        <v>0</v>
      </c>
      <c r="AJ117">
        <v>1</v>
      </c>
      <c r="AK117">
        <v>0</v>
      </c>
      <c r="AL117">
        <v>0.67512690355329896</v>
      </c>
      <c r="AM117">
        <v>0.31736526946107801</v>
      </c>
      <c r="AO117">
        <v>0.58823529411764697</v>
      </c>
      <c r="AP117">
        <v>5.8947368421052998E-2</v>
      </c>
      <c r="AQ117">
        <v>0.51511335012594495</v>
      </c>
      <c r="AR117">
        <v>0</v>
      </c>
      <c r="AS117">
        <v>0.15416666666666701</v>
      </c>
      <c r="AT117">
        <v>1</v>
      </c>
      <c r="AU117">
        <v>3.3333333333333E-2</v>
      </c>
      <c r="AV117">
        <v>0.37777777777777799</v>
      </c>
      <c r="AW117">
        <v>0.56097560975609795</v>
      </c>
      <c r="AX117">
        <v>0</v>
      </c>
      <c r="AY117">
        <v>0</v>
      </c>
      <c r="AZ117" s="12">
        <v>0.13703703703703699</v>
      </c>
      <c r="BA117" s="12">
        <v>0.18205684630341623</v>
      </c>
      <c r="BB117" s="12">
        <v>0.15954694167022659</v>
      </c>
      <c r="BC117" s="12">
        <v>0.14758428396358242</v>
      </c>
      <c r="BD117" s="12">
        <v>0.52690915571067465</v>
      </c>
      <c r="BE117" s="12">
        <v>0.62544288062054965</v>
      </c>
      <c r="BF117" s="12">
        <v>0.21276666666666633</v>
      </c>
      <c r="BG117" s="12">
        <v>0.32859794375026613</v>
      </c>
    </row>
    <row r="118" spans="1:59" x14ac:dyDescent="0.3">
      <c r="A118">
        <v>4165650</v>
      </c>
      <c r="B118" t="s">
        <v>522</v>
      </c>
      <c r="C118">
        <v>994</v>
      </c>
      <c r="D118" t="s">
        <v>931</v>
      </c>
      <c r="E118" s="2">
        <f t="shared" si="0"/>
        <v>994</v>
      </c>
      <c r="F118" s="2"/>
      <c r="G118" s="2">
        <v>38</v>
      </c>
      <c r="H118" s="2">
        <v>886</v>
      </c>
      <c r="I118" s="2">
        <v>4</v>
      </c>
      <c r="J118" s="2">
        <v>19</v>
      </c>
      <c r="K118" s="2">
        <v>6</v>
      </c>
      <c r="L118" s="2">
        <v>2</v>
      </c>
      <c r="M118" s="2">
        <v>0</v>
      </c>
      <c r="N118" s="2">
        <v>40</v>
      </c>
      <c r="O118" s="2">
        <v>108</v>
      </c>
      <c r="P118" s="2">
        <v>57722</v>
      </c>
      <c r="Q118">
        <v>21.3</v>
      </c>
      <c r="R118">
        <v>16.100000000000001</v>
      </c>
      <c r="S118">
        <v>18</v>
      </c>
      <c r="T118">
        <v>-1.9779917000000001E-2</v>
      </c>
      <c r="U118" t="s">
        <v>112</v>
      </c>
      <c r="V118">
        <v>48</v>
      </c>
      <c r="W118">
        <v>0.1</v>
      </c>
      <c r="X118">
        <v>0.28999999999999998</v>
      </c>
      <c r="Y118">
        <v>0.12</v>
      </c>
      <c r="Z118">
        <v>0</v>
      </c>
      <c r="AA118">
        <v>0</v>
      </c>
      <c r="AB118">
        <v>0</v>
      </c>
      <c r="AC118">
        <v>80.569999999999894</v>
      </c>
      <c r="AD118" t="s">
        <v>119</v>
      </c>
      <c r="AE118">
        <v>3</v>
      </c>
      <c r="AF118">
        <v>0.05</v>
      </c>
      <c r="AG118">
        <v>0.43</v>
      </c>
      <c r="AH118">
        <v>0.22</v>
      </c>
      <c r="AI118">
        <v>9.4999999999999998E-3</v>
      </c>
      <c r="AJ118">
        <v>2</v>
      </c>
      <c r="AK118">
        <v>9</v>
      </c>
      <c r="AL118">
        <v>0.46700507614213199</v>
      </c>
      <c r="AM118">
        <v>0.37125748502993999</v>
      </c>
      <c r="AN118">
        <v>0.52612055335844299</v>
      </c>
      <c r="AO118">
        <v>0.54901960784313697</v>
      </c>
      <c r="AP118">
        <v>0.105263157894737</v>
      </c>
      <c r="AQ118">
        <v>0.32493702770780902</v>
      </c>
      <c r="AR118">
        <v>0</v>
      </c>
      <c r="AS118">
        <v>0.25</v>
      </c>
      <c r="AT118">
        <v>0</v>
      </c>
      <c r="AU118">
        <v>0</v>
      </c>
      <c r="AV118">
        <v>0.422222222222222</v>
      </c>
      <c r="AW118">
        <v>0.41463414634146301</v>
      </c>
      <c r="AX118">
        <v>1.0674157303371E-2</v>
      </c>
      <c r="AY118">
        <v>0.9</v>
      </c>
      <c r="AZ118" s="12">
        <v>0.14429879317519767</v>
      </c>
      <c r="BA118" s="12">
        <v>0.17005004640063651</v>
      </c>
      <c r="BB118" s="12">
        <v>0.15717441978791707</v>
      </c>
      <c r="BC118" s="12">
        <v>0.14428260376042559</v>
      </c>
      <c r="BD118" s="12">
        <v>0.47835068059341301</v>
      </c>
      <c r="BE118" s="12">
        <v>0.5309874391341225</v>
      </c>
      <c r="BF118" s="12">
        <v>0.3</v>
      </c>
      <c r="BG118" s="12">
        <v>0.32509001429818268</v>
      </c>
    </row>
    <row r="119" spans="1:59" x14ac:dyDescent="0.3">
      <c r="A119">
        <v>4147350</v>
      </c>
      <c r="B119" t="s">
        <v>401</v>
      </c>
      <c r="C119">
        <v>815</v>
      </c>
      <c r="D119" t="s">
        <v>931</v>
      </c>
      <c r="E119" s="2">
        <f t="shared" si="0"/>
        <v>815</v>
      </c>
      <c r="F119" s="2"/>
      <c r="G119" s="2">
        <v>33</v>
      </c>
      <c r="H119" s="2">
        <v>747</v>
      </c>
      <c r="I119" s="2">
        <v>3</v>
      </c>
      <c r="J119" s="2">
        <v>9</v>
      </c>
      <c r="K119" s="2">
        <v>8</v>
      </c>
      <c r="L119" s="2">
        <v>0</v>
      </c>
      <c r="M119" s="2">
        <v>0</v>
      </c>
      <c r="N119" s="2">
        <v>14</v>
      </c>
      <c r="O119" s="2">
        <v>68</v>
      </c>
      <c r="P119" s="2">
        <v>63868</v>
      </c>
      <c r="Q119">
        <v>19.399999999999899</v>
      </c>
      <c r="R119">
        <v>13.3</v>
      </c>
      <c r="S119">
        <v>30</v>
      </c>
      <c r="T119">
        <v>0.98500169599999998</v>
      </c>
      <c r="U119" t="s">
        <v>186</v>
      </c>
      <c r="V119">
        <v>57</v>
      </c>
      <c r="W119">
        <v>8.5000000000000006E-2</v>
      </c>
      <c r="X119">
        <v>0.25900000000000001</v>
      </c>
      <c r="Y119">
        <v>0.02</v>
      </c>
      <c r="Z119">
        <v>0</v>
      </c>
      <c r="AA119">
        <v>0</v>
      </c>
      <c r="AB119">
        <v>0</v>
      </c>
      <c r="AC119">
        <v>51.149999999999899</v>
      </c>
      <c r="AD119" t="s">
        <v>119</v>
      </c>
      <c r="AE119">
        <v>3</v>
      </c>
      <c r="AF119">
        <v>0.05</v>
      </c>
      <c r="AG119">
        <v>0.28000000000000003</v>
      </c>
      <c r="AH119">
        <v>0.14000000000000001</v>
      </c>
      <c r="AI119">
        <v>0.01</v>
      </c>
      <c r="AJ119">
        <v>1</v>
      </c>
      <c r="AK119">
        <v>8</v>
      </c>
      <c r="AL119">
        <v>0.37055837563451799</v>
      </c>
      <c r="AM119">
        <v>0.20359281437125701</v>
      </c>
      <c r="AN119">
        <v>0.84149456873823003</v>
      </c>
      <c r="AO119">
        <v>0.72549019607843102</v>
      </c>
      <c r="AP119">
        <v>8.9473684210525997E-2</v>
      </c>
      <c r="AQ119">
        <v>0.28589420654911801</v>
      </c>
      <c r="AR119">
        <v>0</v>
      </c>
      <c r="AS119">
        <v>4.1666666666666997E-2</v>
      </c>
      <c r="AT119">
        <v>0</v>
      </c>
      <c r="AU119">
        <v>0</v>
      </c>
      <c r="AV119">
        <v>0.25555555555555598</v>
      </c>
      <c r="AW119">
        <v>0.219512195121951</v>
      </c>
      <c r="AX119">
        <v>1.123595505618E-2</v>
      </c>
      <c r="AY119">
        <v>0.8</v>
      </c>
      <c r="AZ119" s="12">
        <v>8.893050353724534E-2</v>
      </c>
      <c r="BA119" s="12">
        <v>0.10425863935657775</v>
      </c>
      <c r="BB119" s="12">
        <v>9.6594571446911554E-2</v>
      </c>
      <c r="BC119" s="12">
        <v>5.9977675966445883E-2</v>
      </c>
      <c r="BD119" s="12">
        <v>0.535283988705609</v>
      </c>
      <c r="BE119" s="12">
        <v>0.64173351878415252</v>
      </c>
      <c r="BF119" s="12">
        <v>0.26666666666666666</v>
      </c>
      <c r="BG119" s="12">
        <v>0.32279262047242169</v>
      </c>
    </row>
    <row r="120" spans="1:59" x14ac:dyDescent="0.3">
      <c r="A120">
        <v>4166200</v>
      </c>
      <c r="B120" t="s">
        <v>753</v>
      </c>
      <c r="C120">
        <v>195</v>
      </c>
      <c r="D120" t="s">
        <v>931</v>
      </c>
      <c r="E120" s="2">
        <f t="shared" si="0"/>
        <v>195</v>
      </c>
      <c r="F120" s="2"/>
      <c r="G120" s="2">
        <v>11</v>
      </c>
      <c r="H120" s="2">
        <v>179</v>
      </c>
      <c r="I120" s="2">
        <v>1</v>
      </c>
      <c r="J120" s="2">
        <v>3</v>
      </c>
      <c r="K120" s="2">
        <v>0</v>
      </c>
      <c r="L120" s="2">
        <v>0</v>
      </c>
      <c r="M120" s="2">
        <v>0</v>
      </c>
      <c r="N120" s="2">
        <v>2</v>
      </c>
      <c r="O120" s="2">
        <v>16</v>
      </c>
      <c r="P120" s="2">
        <v>53046</v>
      </c>
      <c r="Q120">
        <v>22.6</v>
      </c>
      <c r="R120">
        <v>14.6</v>
      </c>
      <c r="S120">
        <v>29</v>
      </c>
      <c r="T120">
        <v>0.80843108679999998</v>
      </c>
      <c r="U120" t="s">
        <v>659</v>
      </c>
      <c r="V120">
        <v>48</v>
      </c>
      <c r="W120">
        <v>7.2999999999999995E-2</v>
      </c>
      <c r="X120">
        <v>0.27200000000000002</v>
      </c>
      <c r="Y120">
        <v>0.13200000000000001</v>
      </c>
      <c r="Z120">
        <v>3.0000000000000001E-3</v>
      </c>
      <c r="AA120">
        <v>22.28</v>
      </c>
      <c r="AB120">
        <v>0</v>
      </c>
      <c r="AC120">
        <v>0</v>
      </c>
      <c r="AD120" t="s">
        <v>119</v>
      </c>
      <c r="AE120">
        <v>3</v>
      </c>
      <c r="AG120">
        <v>0.54</v>
      </c>
      <c r="AH120">
        <v>0.26</v>
      </c>
      <c r="AI120">
        <v>0.04</v>
      </c>
      <c r="AJ120">
        <v>1</v>
      </c>
      <c r="AK120">
        <v>0</v>
      </c>
      <c r="AL120">
        <v>0.53299492385786795</v>
      </c>
      <c r="AM120">
        <v>0.28143712574850299</v>
      </c>
      <c r="AN120">
        <v>0.78607378744507195</v>
      </c>
      <c r="AO120">
        <v>0.54901960784313697</v>
      </c>
      <c r="AP120">
        <v>7.6842105263158003E-2</v>
      </c>
      <c r="AQ120">
        <v>0.30226700251889199</v>
      </c>
      <c r="AR120">
        <v>1.304347826087E-2</v>
      </c>
      <c r="AS120">
        <v>0.27500000000000002</v>
      </c>
      <c r="AT120">
        <v>0</v>
      </c>
      <c r="AV120">
        <v>0.54444444444444495</v>
      </c>
      <c r="AW120">
        <v>0.51219512195121997</v>
      </c>
      <c r="AX120">
        <v>4.4943820224719003E-2</v>
      </c>
      <c r="AY120">
        <v>0</v>
      </c>
      <c r="AZ120" s="12">
        <v>0.29469413233458197</v>
      </c>
      <c r="BA120" s="12">
        <v>0.16678814651072998</v>
      </c>
      <c r="BB120" s="12">
        <v>0.23074113942265598</v>
      </c>
      <c r="BC120" s="12">
        <v>0.2466604927233558</v>
      </c>
      <c r="BD120" s="12">
        <v>0.53738136122364499</v>
      </c>
      <c r="BE120" s="12">
        <v>0.6458133060236444</v>
      </c>
      <c r="BF120" s="12">
        <v>7.4266666666666661E-2</v>
      </c>
      <c r="BG120" s="12">
        <v>0.32224682180455561</v>
      </c>
    </row>
    <row r="121" spans="1:59" x14ac:dyDescent="0.3">
      <c r="A121">
        <v>4153000</v>
      </c>
      <c r="B121" t="s">
        <v>445</v>
      </c>
      <c r="C121">
        <v>10064</v>
      </c>
      <c r="D121">
        <v>6356</v>
      </c>
      <c r="E121" s="2">
        <v>9966</v>
      </c>
      <c r="F121" s="2">
        <v>36</v>
      </c>
      <c r="G121" s="2">
        <v>779</v>
      </c>
      <c r="H121" s="2">
        <v>8336</v>
      </c>
      <c r="I121" s="2">
        <v>39</v>
      </c>
      <c r="J121" s="2">
        <v>216</v>
      </c>
      <c r="K121" s="2">
        <v>203</v>
      </c>
      <c r="L121" s="2">
        <v>33</v>
      </c>
      <c r="M121" s="2">
        <v>9</v>
      </c>
      <c r="N121" s="2">
        <v>449</v>
      </c>
      <c r="O121" s="2">
        <v>1728</v>
      </c>
      <c r="P121" s="2">
        <v>57528</v>
      </c>
      <c r="Q121">
        <v>21.6999999999999</v>
      </c>
      <c r="R121">
        <v>15.5</v>
      </c>
      <c r="S121">
        <v>24</v>
      </c>
      <c r="T121">
        <v>0.55696797360000005</v>
      </c>
      <c r="U121" t="s">
        <v>138</v>
      </c>
      <c r="V121">
        <v>49</v>
      </c>
      <c r="W121">
        <v>0.21099999999999999</v>
      </c>
      <c r="X121">
        <v>0.312</v>
      </c>
      <c r="Y121">
        <v>7.8E-2</v>
      </c>
      <c r="Z121">
        <v>7.0000000000000001E-3</v>
      </c>
      <c r="AA121">
        <v>0</v>
      </c>
      <c r="AB121">
        <v>0</v>
      </c>
      <c r="AC121">
        <v>73.129999999999896</v>
      </c>
      <c r="AD121" t="s">
        <v>119</v>
      </c>
      <c r="AE121">
        <v>2</v>
      </c>
      <c r="AF121">
        <v>5.2499999999999998E-2</v>
      </c>
      <c r="AG121">
        <v>0.52749999999999997</v>
      </c>
      <c r="AH121">
        <v>0.17</v>
      </c>
      <c r="AI121">
        <v>2.75E-2</v>
      </c>
      <c r="AJ121">
        <v>4</v>
      </c>
      <c r="AK121">
        <v>1</v>
      </c>
      <c r="AL121">
        <v>0.487309644670051</v>
      </c>
      <c r="AM121">
        <v>0.33532934131736503</v>
      </c>
      <c r="AN121">
        <v>0.70714625662272401</v>
      </c>
      <c r="AO121">
        <v>0.56862745098039202</v>
      </c>
      <c r="AP121">
        <v>0.222105263157895</v>
      </c>
      <c r="AQ121">
        <v>0.35264483627204002</v>
      </c>
      <c r="AR121">
        <v>3.0434782608696E-2</v>
      </c>
      <c r="AS121">
        <v>0.16250000000000001</v>
      </c>
      <c r="AT121">
        <v>0.5</v>
      </c>
      <c r="AU121">
        <v>4.1666666666669997E-3</v>
      </c>
      <c r="AV121">
        <v>0.530555555555556</v>
      </c>
      <c r="AW121">
        <v>0.292682926829268</v>
      </c>
      <c r="AX121">
        <v>3.0898876404494E-2</v>
      </c>
      <c r="AY121">
        <v>0.1</v>
      </c>
      <c r="AZ121" s="12">
        <v>0.18854036620890566</v>
      </c>
      <c r="BA121" s="12">
        <v>0.19192122050965776</v>
      </c>
      <c r="BB121" s="12">
        <v>0.19023079335928172</v>
      </c>
      <c r="BC121" s="12">
        <v>0.19028495047112814</v>
      </c>
      <c r="BD121" s="12">
        <v>0.52460317339763296</v>
      </c>
      <c r="BE121" s="12">
        <v>0.62095730777436242</v>
      </c>
      <c r="BF121" s="12">
        <v>0.15333333333333332</v>
      </c>
      <c r="BG121" s="12">
        <v>0.32152519719294131</v>
      </c>
    </row>
    <row r="122" spans="1:59" x14ac:dyDescent="0.3">
      <c r="A122">
        <v>4123800</v>
      </c>
      <c r="B122" t="s">
        <v>268</v>
      </c>
      <c r="C122">
        <v>4046</v>
      </c>
      <c r="D122">
        <v>2226</v>
      </c>
      <c r="E122" s="2">
        <v>3822</v>
      </c>
      <c r="F122" s="2">
        <v>42</v>
      </c>
      <c r="G122" s="2">
        <v>327</v>
      </c>
      <c r="H122" s="2">
        <v>3513</v>
      </c>
      <c r="I122" s="2">
        <v>29</v>
      </c>
      <c r="J122" s="2">
        <v>20</v>
      </c>
      <c r="K122" s="2">
        <v>63</v>
      </c>
      <c r="L122" s="2">
        <v>9</v>
      </c>
      <c r="M122" s="2">
        <v>1</v>
      </c>
      <c r="N122" s="2">
        <v>84</v>
      </c>
      <c r="O122" s="2">
        <v>533</v>
      </c>
      <c r="P122" s="2">
        <v>70346</v>
      </c>
      <c r="Q122">
        <v>19.100000000000001</v>
      </c>
      <c r="R122">
        <v>15.1999999999999</v>
      </c>
      <c r="S122">
        <v>4</v>
      </c>
      <c r="T122">
        <v>-1.285306879</v>
      </c>
      <c r="U122" t="s">
        <v>143</v>
      </c>
      <c r="V122">
        <v>50</v>
      </c>
      <c r="W122">
        <v>0.1</v>
      </c>
      <c r="X122">
        <v>0.248</v>
      </c>
      <c r="Y122">
        <v>0.19700000000000001</v>
      </c>
      <c r="Z122">
        <v>1.0999999999999999E-2</v>
      </c>
      <c r="AA122">
        <v>0</v>
      </c>
      <c r="AB122">
        <v>0</v>
      </c>
      <c r="AC122">
        <v>94.019999999999897</v>
      </c>
      <c r="AD122" t="s">
        <v>119</v>
      </c>
      <c r="AE122">
        <v>2.2000000000000002</v>
      </c>
      <c r="AF122">
        <v>0.17199999999999999</v>
      </c>
      <c r="AG122">
        <v>0.41</v>
      </c>
      <c r="AH122">
        <v>0.17399999999999999</v>
      </c>
      <c r="AI122">
        <v>7.7999999999999996E-3</v>
      </c>
      <c r="AJ122">
        <v>5</v>
      </c>
      <c r="AK122">
        <v>10</v>
      </c>
      <c r="AL122">
        <v>0.35532994923857902</v>
      </c>
      <c r="AM122">
        <v>0.31736526946107801</v>
      </c>
      <c r="AN122">
        <v>0.128905562146893</v>
      </c>
      <c r="AO122">
        <v>0.58823529411764697</v>
      </c>
      <c r="AP122">
        <v>0.105263157894737</v>
      </c>
      <c r="AQ122">
        <v>0.27204030226700299</v>
      </c>
      <c r="AR122">
        <v>4.7826086956521997E-2</v>
      </c>
      <c r="AS122">
        <v>0.41041666666666698</v>
      </c>
      <c r="AT122">
        <v>0.4</v>
      </c>
      <c r="AU122">
        <v>0.20333333333333301</v>
      </c>
      <c r="AV122">
        <v>0.4</v>
      </c>
      <c r="AW122">
        <v>0.302439024390244</v>
      </c>
      <c r="AX122">
        <v>8.7640449438199999E-3</v>
      </c>
      <c r="AY122">
        <v>1</v>
      </c>
      <c r="AZ122" s="12">
        <v>0.20403245942571768</v>
      </c>
      <c r="BA122" s="12">
        <v>0.20888655344623225</v>
      </c>
      <c r="BB122" s="12">
        <v>0.20645950643597497</v>
      </c>
      <c r="BC122" s="12">
        <v>0.21286936627254169</v>
      </c>
      <c r="BD122" s="12">
        <v>0.34745901874104923</v>
      </c>
      <c r="BE122" s="12">
        <v>0.27637833789481731</v>
      </c>
      <c r="BF122" s="12">
        <v>0.47333333333333333</v>
      </c>
      <c r="BG122" s="12">
        <v>0.3208603458335641</v>
      </c>
    </row>
    <row r="123" spans="1:59" x14ac:dyDescent="0.3">
      <c r="A123">
        <v>4136400</v>
      </c>
      <c r="B123" t="s">
        <v>833</v>
      </c>
      <c r="C123">
        <v>368</v>
      </c>
      <c r="D123" t="s">
        <v>931</v>
      </c>
      <c r="E123" s="2">
        <f>C123</f>
        <v>368</v>
      </c>
      <c r="F123" s="2"/>
      <c r="G123" s="2">
        <v>61</v>
      </c>
      <c r="H123" s="2">
        <v>292</v>
      </c>
      <c r="I123" s="2">
        <v>0</v>
      </c>
      <c r="J123" s="2">
        <v>5</v>
      </c>
      <c r="K123" s="2">
        <v>1</v>
      </c>
      <c r="L123" s="2">
        <v>0</v>
      </c>
      <c r="M123" s="2">
        <v>1</v>
      </c>
      <c r="N123" s="2">
        <v>8</v>
      </c>
      <c r="O123" s="2">
        <v>76</v>
      </c>
      <c r="P123" s="2">
        <v>69133</v>
      </c>
      <c r="Q123">
        <v>20.6</v>
      </c>
      <c r="R123">
        <v>14.1999999999999</v>
      </c>
      <c r="S123">
        <v>19</v>
      </c>
      <c r="T123">
        <v>0.19897504269999999</v>
      </c>
      <c r="U123" t="s">
        <v>801</v>
      </c>
      <c r="V123">
        <v>50</v>
      </c>
      <c r="W123">
        <v>0.10100000000000001</v>
      </c>
      <c r="X123">
        <v>0.28399999999999997</v>
      </c>
      <c r="Y123">
        <v>8.8999999999999996E-2</v>
      </c>
      <c r="Z123">
        <v>2.5999999999999999E-2</v>
      </c>
      <c r="AA123">
        <v>69.010000000000005</v>
      </c>
      <c r="AB123">
        <v>0</v>
      </c>
      <c r="AC123">
        <v>0</v>
      </c>
      <c r="AD123" t="s">
        <v>119</v>
      </c>
      <c r="AE123">
        <v>2</v>
      </c>
      <c r="AF123">
        <v>0.19</v>
      </c>
      <c r="AG123">
        <v>0.46</v>
      </c>
      <c r="AH123">
        <v>0.28000000000000003</v>
      </c>
      <c r="AI123">
        <v>0.01</v>
      </c>
      <c r="AJ123">
        <v>1</v>
      </c>
      <c r="AK123">
        <v>0</v>
      </c>
      <c r="AL123">
        <v>0.43147208121827402</v>
      </c>
      <c r="AM123">
        <v>0.25748502994012001</v>
      </c>
      <c r="AN123">
        <v>0.59478187153170103</v>
      </c>
      <c r="AO123">
        <v>0.58823529411764697</v>
      </c>
      <c r="AP123">
        <v>0.106315789473684</v>
      </c>
      <c r="AQ123">
        <v>0.31738035264483599</v>
      </c>
      <c r="AR123">
        <v>0.11304347826087</v>
      </c>
      <c r="AS123">
        <v>0.18541666666666701</v>
      </c>
      <c r="AT123">
        <v>0.5</v>
      </c>
      <c r="AU123">
        <v>0.233333333333333</v>
      </c>
      <c r="AV123">
        <v>0.45555555555555599</v>
      </c>
      <c r="AW123">
        <v>0.56097560975609795</v>
      </c>
      <c r="AX123">
        <v>1.123595505618E-2</v>
      </c>
      <c r="AY123">
        <v>0</v>
      </c>
      <c r="AZ123" s="12">
        <v>0.23337494798168967</v>
      </c>
      <c r="BA123" s="12">
        <v>0.18053907176151426</v>
      </c>
      <c r="BB123" s="12">
        <v>0.20695700987160198</v>
      </c>
      <c r="BC123" s="12">
        <v>0.21356170856732093</v>
      </c>
      <c r="BD123" s="12">
        <v>0.46799356920193552</v>
      </c>
      <c r="BE123" s="12">
        <v>0.51084089362082763</v>
      </c>
      <c r="BF123" s="12">
        <v>0.23003333333333334</v>
      </c>
      <c r="BG123" s="12">
        <v>0.31814531184049394</v>
      </c>
    </row>
    <row r="124" spans="1:59" x14ac:dyDescent="0.3">
      <c r="A124">
        <v>4170200</v>
      </c>
      <c r="B124" t="s">
        <v>550</v>
      </c>
      <c r="C124">
        <v>8327</v>
      </c>
      <c r="D124">
        <v>5862</v>
      </c>
      <c r="E124" s="2">
        <v>8300</v>
      </c>
      <c r="F124" s="2">
        <v>29</v>
      </c>
      <c r="G124" s="2">
        <v>1439</v>
      </c>
      <c r="H124" s="2">
        <v>6370</v>
      </c>
      <c r="I124" s="2">
        <v>48</v>
      </c>
      <c r="J124" s="2">
        <v>100</v>
      </c>
      <c r="K124" s="2">
        <v>78</v>
      </c>
      <c r="L124" s="2">
        <v>19</v>
      </c>
      <c r="M124" s="2">
        <v>7</v>
      </c>
      <c r="N124" s="2">
        <v>265</v>
      </c>
      <c r="O124" s="2">
        <v>1957</v>
      </c>
      <c r="P124" s="2">
        <v>62130</v>
      </c>
      <c r="Q124">
        <v>23.3</v>
      </c>
      <c r="R124">
        <v>16.5</v>
      </c>
      <c r="S124">
        <v>10</v>
      </c>
      <c r="T124">
        <v>-0.48910969399999998</v>
      </c>
      <c r="U124" t="s">
        <v>133</v>
      </c>
      <c r="V124">
        <v>54</v>
      </c>
      <c r="W124">
        <v>0.25900000000000001</v>
      </c>
      <c r="X124">
        <v>0.34499999999999997</v>
      </c>
      <c r="Y124">
        <v>0.12</v>
      </c>
      <c r="Z124">
        <v>1.4E-2</v>
      </c>
      <c r="AA124">
        <v>0</v>
      </c>
      <c r="AB124">
        <v>0</v>
      </c>
      <c r="AC124">
        <v>73.510000000000005</v>
      </c>
      <c r="AD124" t="s">
        <v>119</v>
      </c>
      <c r="AE124">
        <v>2</v>
      </c>
      <c r="AF124">
        <v>0.146666666666667</v>
      </c>
      <c r="AG124">
        <v>0.57999999999999996</v>
      </c>
      <c r="AH124">
        <v>0.24</v>
      </c>
      <c r="AI124">
        <v>6.6666666666670002E-3</v>
      </c>
      <c r="AJ124">
        <v>3</v>
      </c>
      <c r="AK124">
        <v>0</v>
      </c>
      <c r="AL124">
        <v>0.56852791878172604</v>
      </c>
      <c r="AM124">
        <v>0.39520958083832303</v>
      </c>
      <c r="AN124">
        <v>0.37881051663527898</v>
      </c>
      <c r="AO124">
        <v>0.66666666666666696</v>
      </c>
      <c r="AP124">
        <v>0.272631578947368</v>
      </c>
      <c r="AQ124">
        <v>0.39420654911838798</v>
      </c>
      <c r="AR124">
        <v>6.0869565217391002E-2</v>
      </c>
      <c r="AS124">
        <v>0.25</v>
      </c>
      <c r="AT124">
        <v>0.5</v>
      </c>
      <c r="AU124">
        <v>0.16111111111111101</v>
      </c>
      <c r="AV124">
        <v>0.58888888888888902</v>
      </c>
      <c r="AW124">
        <v>0.46341463414634099</v>
      </c>
      <c r="AX124">
        <v>7.4906367041200003E-3</v>
      </c>
      <c r="AY124">
        <v>0</v>
      </c>
      <c r="AZ124" s="12">
        <v>0.25249687890137335</v>
      </c>
      <c r="BA124" s="12">
        <v>0.24442692332078675</v>
      </c>
      <c r="BB124" s="12">
        <v>0.24846190111108005</v>
      </c>
      <c r="BC124" s="12">
        <v>0.27132129289881091</v>
      </c>
      <c r="BD124" s="12">
        <v>0.50230367073049875</v>
      </c>
      <c r="BE124" s="12">
        <v>0.57758054678124049</v>
      </c>
      <c r="BF124" s="12">
        <v>9.6666666666666665E-2</v>
      </c>
      <c r="BG124" s="12">
        <v>0.31518950211557267</v>
      </c>
    </row>
    <row r="125" spans="1:59" x14ac:dyDescent="0.3">
      <c r="A125">
        <v>4167650</v>
      </c>
      <c r="B125" t="s">
        <v>540</v>
      </c>
      <c r="C125">
        <v>10582</v>
      </c>
      <c r="D125">
        <v>4728</v>
      </c>
      <c r="E125" s="2">
        <v>10675</v>
      </c>
      <c r="F125" s="2">
        <v>56</v>
      </c>
      <c r="G125" s="2">
        <v>1616</v>
      </c>
      <c r="H125" s="2">
        <v>8500</v>
      </c>
      <c r="I125" s="2">
        <v>33</v>
      </c>
      <c r="J125" s="2">
        <v>81</v>
      </c>
      <c r="K125" s="2">
        <v>124</v>
      </c>
      <c r="L125" s="2">
        <v>10</v>
      </c>
      <c r="M125" s="2">
        <v>18</v>
      </c>
      <c r="N125" s="2">
        <v>200</v>
      </c>
      <c r="O125" s="2">
        <v>2082</v>
      </c>
      <c r="P125" s="2">
        <v>71214</v>
      </c>
      <c r="Q125">
        <v>19.6999999999999</v>
      </c>
      <c r="R125">
        <v>14</v>
      </c>
      <c r="S125">
        <v>10</v>
      </c>
      <c r="T125">
        <v>-0.48910969399999998</v>
      </c>
      <c r="U125" t="s">
        <v>133</v>
      </c>
      <c r="V125">
        <v>66</v>
      </c>
      <c r="W125">
        <v>0.13700000000000001</v>
      </c>
      <c r="X125">
        <v>0.27400000000000002</v>
      </c>
      <c r="Y125">
        <v>6.4000000000000001E-2</v>
      </c>
      <c r="Z125">
        <v>1.6E-2</v>
      </c>
      <c r="AA125">
        <v>0</v>
      </c>
      <c r="AB125">
        <v>0</v>
      </c>
      <c r="AC125">
        <v>77.42</v>
      </c>
      <c r="AD125" t="s">
        <v>119</v>
      </c>
      <c r="AE125">
        <v>2.6</v>
      </c>
      <c r="AF125">
        <v>0.13600000000000001</v>
      </c>
      <c r="AG125">
        <v>0.35199999999999998</v>
      </c>
      <c r="AH125">
        <v>0.188</v>
      </c>
      <c r="AI125">
        <v>1.2E-2</v>
      </c>
      <c r="AJ125">
        <v>5</v>
      </c>
      <c r="AK125">
        <v>2</v>
      </c>
      <c r="AL125">
        <v>0.38578680203045701</v>
      </c>
      <c r="AM125">
        <v>0.245508982035928</v>
      </c>
      <c r="AN125">
        <v>0.37881051663527898</v>
      </c>
      <c r="AO125">
        <v>0.90196078431372595</v>
      </c>
      <c r="AP125">
        <v>0.14421052631578901</v>
      </c>
      <c r="AQ125">
        <v>0.304785894206549</v>
      </c>
      <c r="AR125">
        <v>6.9565217391304002E-2</v>
      </c>
      <c r="AS125">
        <v>0.133333333333333</v>
      </c>
      <c r="AT125">
        <v>0.2</v>
      </c>
      <c r="AU125">
        <v>0.14333333333333301</v>
      </c>
      <c r="AV125">
        <v>0.335555555555556</v>
      </c>
      <c r="AW125">
        <v>0.336585365853659</v>
      </c>
      <c r="AX125">
        <v>1.3483146067416E-2</v>
      </c>
      <c r="AY125">
        <v>0.2</v>
      </c>
      <c r="AZ125" s="12">
        <v>0.16412401165210169</v>
      </c>
      <c r="BA125" s="12">
        <v>0.16297374281174373</v>
      </c>
      <c r="BB125" s="12">
        <v>0.16354887723192271</v>
      </c>
      <c r="BC125" s="12">
        <v>0.15315351032852501</v>
      </c>
      <c r="BD125" s="12">
        <v>0.47801677125384745</v>
      </c>
      <c r="BE125" s="12">
        <v>0.53033792215466746</v>
      </c>
      <c r="BF125" s="12">
        <v>0.25333333333333335</v>
      </c>
      <c r="BG125" s="12">
        <v>0.31227492193884193</v>
      </c>
    </row>
    <row r="126" spans="1:59" x14ac:dyDescent="0.3">
      <c r="A126">
        <v>4128450</v>
      </c>
      <c r="B126" t="s">
        <v>299</v>
      </c>
      <c r="C126">
        <v>1832</v>
      </c>
      <c r="D126">
        <v>894</v>
      </c>
      <c r="E126" s="2">
        <v>1643</v>
      </c>
      <c r="F126" s="2">
        <v>46</v>
      </c>
      <c r="G126" s="2">
        <v>111</v>
      </c>
      <c r="H126" s="2">
        <v>1648</v>
      </c>
      <c r="I126" s="2">
        <v>8</v>
      </c>
      <c r="J126" s="2">
        <v>7</v>
      </c>
      <c r="K126" s="2">
        <v>19</v>
      </c>
      <c r="L126" s="2">
        <v>3</v>
      </c>
      <c r="M126" s="2">
        <v>0</v>
      </c>
      <c r="N126" s="2">
        <v>36</v>
      </c>
      <c r="O126" s="2">
        <v>184</v>
      </c>
      <c r="P126" s="2">
        <v>66857</v>
      </c>
      <c r="Q126">
        <v>19.3</v>
      </c>
      <c r="R126">
        <v>13.6999999999999</v>
      </c>
      <c r="S126">
        <v>13</v>
      </c>
      <c r="T126">
        <v>-0.34976011800000001</v>
      </c>
      <c r="U126" t="s">
        <v>130</v>
      </c>
      <c r="V126">
        <v>54</v>
      </c>
      <c r="W126">
        <v>4.3999999999999997E-2</v>
      </c>
      <c r="X126">
        <v>0.221</v>
      </c>
      <c r="Y126">
        <v>5.2999999999999999E-2</v>
      </c>
      <c r="Z126">
        <v>3.0000000000000001E-3</v>
      </c>
      <c r="AA126">
        <v>0</v>
      </c>
      <c r="AB126">
        <v>0</v>
      </c>
      <c r="AC126">
        <v>79.930000000000007</v>
      </c>
      <c r="AD126" t="s">
        <v>119</v>
      </c>
      <c r="AE126">
        <v>3</v>
      </c>
      <c r="AF126">
        <v>0.12</v>
      </c>
      <c r="AG126">
        <v>0.95</v>
      </c>
      <c r="AH126">
        <v>0.17</v>
      </c>
      <c r="AI126">
        <v>8.9999999999999993E-3</v>
      </c>
      <c r="AJ126">
        <v>1</v>
      </c>
      <c r="AK126">
        <v>3</v>
      </c>
      <c r="AL126">
        <v>0.365482233502538</v>
      </c>
      <c r="AM126">
        <v>0.22754491017964101</v>
      </c>
      <c r="AN126">
        <v>0.42254861330822302</v>
      </c>
      <c r="AO126">
        <v>0.66666666666666696</v>
      </c>
      <c r="AP126">
        <v>4.6315789473683998E-2</v>
      </c>
      <c r="AQ126">
        <v>0.238035264483627</v>
      </c>
      <c r="AR126">
        <v>1.304347826087E-2</v>
      </c>
      <c r="AS126">
        <v>0.110416666666667</v>
      </c>
      <c r="AT126">
        <v>0</v>
      </c>
      <c r="AU126">
        <v>0.116666666666667</v>
      </c>
      <c r="AV126">
        <v>1</v>
      </c>
      <c r="AW126">
        <v>0.292682926829268</v>
      </c>
      <c r="AX126">
        <v>1.0112359550562E-2</v>
      </c>
      <c r="AY126">
        <v>0.3</v>
      </c>
      <c r="AZ126" s="12">
        <v>0.37559300873907625</v>
      </c>
      <c r="BA126" s="12">
        <v>0.10195279972121199</v>
      </c>
      <c r="BB126" s="12">
        <v>0.23877290423014413</v>
      </c>
      <c r="BC126" s="12">
        <v>0.25783776322991109</v>
      </c>
      <c r="BD126" s="12">
        <v>0.42056060591426725</v>
      </c>
      <c r="BE126" s="12">
        <v>0.41857478605614562</v>
      </c>
      <c r="BF126" s="12">
        <v>0.25333333333333335</v>
      </c>
      <c r="BG126" s="12">
        <v>0.30991529420646335</v>
      </c>
    </row>
    <row r="127" spans="1:59" x14ac:dyDescent="0.3">
      <c r="A127">
        <v>4164150</v>
      </c>
      <c r="B127" t="s">
        <v>510</v>
      </c>
      <c r="C127">
        <v>894</v>
      </c>
      <c r="D127" t="s">
        <v>931</v>
      </c>
      <c r="E127" s="2">
        <f>C127</f>
        <v>894</v>
      </c>
      <c r="F127" s="2"/>
      <c r="G127" s="2">
        <v>54</v>
      </c>
      <c r="H127" s="2">
        <v>801</v>
      </c>
      <c r="I127" s="2">
        <v>4</v>
      </c>
      <c r="J127" s="2">
        <v>6</v>
      </c>
      <c r="K127" s="2">
        <v>10</v>
      </c>
      <c r="L127" s="2">
        <v>0</v>
      </c>
      <c r="M127" s="2">
        <v>0</v>
      </c>
      <c r="N127" s="2">
        <v>19</v>
      </c>
      <c r="O127" s="2">
        <v>93</v>
      </c>
      <c r="P127" s="2">
        <v>69077</v>
      </c>
      <c r="Q127">
        <v>18.8</v>
      </c>
      <c r="R127">
        <v>13.6999999999999</v>
      </c>
      <c r="S127">
        <v>15</v>
      </c>
      <c r="T127">
        <v>-9.0228085E-2</v>
      </c>
      <c r="U127" t="s">
        <v>127</v>
      </c>
      <c r="V127">
        <v>50</v>
      </c>
      <c r="W127">
        <v>8.7999999999999995E-2</v>
      </c>
      <c r="X127">
        <v>0.24199999999999999</v>
      </c>
      <c r="Y127">
        <v>0.105</v>
      </c>
      <c r="Z127">
        <v>2.4E-2</v>
      </c>
      <c r="AA127">
        <v>61.42</v>
      </c>
      <c r="AB127">
        <v>0</v>
      </c>
      <c r="AC127">
        <v>0</v>
      </c>
      <c r="AD127" t="s">
        <v>119</v>
      </c>
      <c r="AE127">
        <v>2</v>
      </c>
      <c r="AF127">
        <v>0.14000000000000001</v>
      </c>
      <c r="AG127">
        <v>0.95</v>
      </c>
      <c r="AH127">
        <v>0.17</v>
      </c>
      <c r="AI127">
        <v>0.01</v>
      </c>
      <c r="AJ127">
        <v>1</v>
      </c>
      <c r="AK127">
        <v>0</v>
      </c>
      <c r="AL127">
        <v>0.34010152284264</v>
      </c>
      <c r="AM127">
        <v>0.22754491017964101</v>
      </c>
      <c r="AN127">
        <v>0.50400876177024501</v>
      </c>
      <c r="AO127">
        <v>0.58823529411764697</v>
      </c>
      <c r="AP127">
        <v>9.2631578947367996E-2</v>
      </c>
      <c r="AQ127">
        <v>0.26448362720403001</v>
      </c>
      <c r="AR127">
        <v>0.104347826086957</v>
      </c>
      <c r="AS127">
        <v>0.21875</v>
      </c>
      <c r="AT127">
        <v>0.5</v>
      </c>
      <c r="AU127">
        <v>0.15</v>
      </c>
      <c r="AV127">
        <v>1</v>
      </c>
      <c r="AW127">
        <v>0.292682926829268</v>
      </c>
      <c r="AX127">
        <v>1.123595505618E-2</v>
      </c>
      <c r="AY127">
        <v>0</v>
      </c>
      <c r="AZ127" s="12">
        <v>0.38707865168539329</v>
      </c>
      <c r="BA127" s="12">
        <v>0.17005325805958876</v>
      </c>
      <c r="BB127" s="12">
        <v>0.27856595487249103</v>
      </c>
      <c r="BC127" s="12">
        <v>0.31321509336486386</v>
      </c>
      <c r="BD127" s="12">
        <v>0.41497262222754322</v>
      </c>
      <c r="BE127" s="12">
        <v>0.40770509822361234</v>
      </c>
      <c r="BF127" s="12">
        <v>0.20473333333333332</v>
      </c>
      <c r="BG127" s="12">
        <v>0.30855117497393653</v>
      </c>
    </row>
    <row r="128" spans="1:59" x14ac:dyDescent="0.3">
      <c r="A128">
        <v>4121050</v>
      </c>
      <c r="B128" t="s">
        <v>256</v>
      </c>
      <c r="C128">
        <v>3429</v>
      </c>
      <c r="D128">
        <v>3116</v>
      </c>
      <c r="E128" s="2">
        <v>3413</v>
      </c>
      <c r="F128" s="2">
        <v>9</v>
      </c>
      <c r="G128" s="2">
        <v>391</v>
      </c>
      <c r="H128" s="2">
        <v>2834</v>
      </c>
      <c r="I128" s="2">
        <v>24</v>
      </c>
      <c r="J128" s="2">
        <v>24</v>
      </c>
      <c r="K128" s="2">
        <v>52</v>
      </c>
      <c r="L128" s="2">
        <v>7</v>
      </c>
      <c r="M128" s="2">
        <v>5</v>
      </c>
      <c r="N128" s="2">
        <v>93</v>
      </c>
      <c r="O128" s="2">
        <v>595</v>
      </c>
      <c r="P128" s="2">
        <v>89269</v>
      </c>
      <c r="Q128">
        <v>20.1999999999999</v>
      </c>
      <c r="R128">
        <v>14.9</v>
      </c>
      <c r="S128">
        <v>8</v>
      </c>
      <c r="T128">
        <v>-0.57931602699999996</v>
      </c>
      <c r="U128" t="s">
        <v>124</v>
      </c>
      <c r="V128">
        <v>66</v>
      </c>
      <c r="W128">
        <v>0.16600000000000001</v>
      </c>
      <c r="X128">
        <v>0.16900000000000001</v>
      </c>
      <c r="Y128">
        <v>7.6999999999999999E-2</v>
      </c>
      <c r="Z128">
        <v>3.0000000000000001E-3</v>
      </c>
      <c r="AA128">
        <v>0</v>
      </c>
      <c r="AB128">
        <v>0</v>
      </c>
      <c r="AC128">
        <v>62.25</v>
      </c>
      <c r="AD128" t="s">
        <v>119</v>
      </c>
      <c r="AE128">
        <v>3</v>
      </c>
      <c r="AF128">
        <v>0.1</v>
      </c>
      <c r="AG128">
        <v>0.31</v>
      </c>
      <c r="AH128">
        <v>0.14000000000000001</v>
      </c>
      <c r="AI128">
        <v>0.01</v>
      </c>
      <c r="AJ128">
        <v>1</v>
      </c>
      <c r="AK128">
        <v>7</v>
      </c>
      <c r="AL128">
        <v>0.41116751269035501</v>
      </c>
      <c r="AM128">
        <v>0.29940119760479</v>
      </c>
      <c r="AN128">
        <v>0.35049716666666703</v>
      </c>
      <c r="AO128">
        <v>0.90196078431372595</v>
      </c>
      <c r="AP128">
        <v>0.174736842105263</v>
      </c>
      <c r="AQ128">
        <v>0.17254408060453399</v>
      </c>
      <c r="AR128">
        <v>1.304347826087E-2</v>
      </c>
      <c r="AS128">
        <v>0.16041666666666701</v>
      </c>
      <c r="AT128">
        <v>0</v>
      </c>
      <c r="AU128">
        <v>8.3333333333332996E-2</v>
      </c>
      <c r="AV128">
        <v>0.28888888888888897</v>
      </c>
      <c r="AW128">
        <v>0.219512195121951</v>
      </c>
      <c r="AX128">
        <v>1.123595505618E-2</v>
      </c>
      <c r="AY128">
        <v>0.7</v>
      </c>
      <c r="AZ128" s="12">
        <v>0.12781939242613399</v>
      </c>
      <c r="BA128" s="12">
        <v>0.13018526690933349</v>
      </c>
      <c r="BB128" s="12">
        <v>0.12900232966773373</v>
      </c>
      <c r="BC128" s="12">
        <v>0.10507738802567579</v>
      </c>
      <c r="BD128" s="12">
        <v>0.49075666531888451</v>
      </c>
      <c r="BE128" s="12">
        <v>0.55511943177780676</v>
      </c>
      <c r="BF128" s="12">
        <v>0.26333333333333331</v>
      </c>
      <c r="BG128" s="12">
        <v>0.3078433843789386</v>
      </c>
    </row>
    <row r="129" spans="1:59" x14ac:dyDescent="0.3">
      <c r="A129">
        <v>4158550</v>
      </c>
      <c r="B129" t="s">
        <v>740</v>
      </c>
      <c r="C129">
        <v>60</v>
      </c>
      <c r="D129" t="s">
        <v>931</v>
      </c>
      <c r="E129" s="2">
        <f>C129</f>
        <v>60</v>
      </c>
      <c r="F129" s="2"/>
      <c r="G129" s="2">
        <v>4</v>
      </c>
      <c r="H129" s="2">
        <v>51</v>
      </c>
      <c r="I129" s="2">
        <v>1</v>
      </c>
      <c r="J129" s="2">
        <v>1</v>
      </c>
      <c r="K129" s="2">
        <v>1</v>
      </c>
      <c r="L129" s="2">
        <v>0</v>
      </c>
      <c r="M129" s="2">
        <v>0</v>
      </c>
      <c r="N129" s="2">
        <v>2</v>
      </c>
      <c r="O129" s="2">
        <v>9</v>
      </c>
      <c r="P129" s="2">
        <v>50000</v>
      </c>
      <c r="Q129">
        <v>25.6</v>
      </c>
      <c r="R129">
        <v>15.5</v>
      </c>
      <c r="S129">
        <v>33</v>
      </c>
      <c r="T129">
        <v>1.4696136369999999</v>
      </c>
      <c r="U129" t="s">
        <v>701</v>
      </c>
      <c r="V129">
        <v>49</v>
      </c>
      <c r="W129">
        <v>4.2000000000000003E-2</v>
      </c>
      <c r="X129">
        <v>0.33300000000000002</v>
      </c>
      <c r="Y129">
        <v>4.2999999999999997E-2</v>
      </c>
      <c r="Z129">
        <v>2E-3</v>
      </c>
      <c r="AA129">
        <v>14.75</v>
      </c>
      <c r="AB129">
        <v>0</v>
      </c>
      <c r="AC129">
        <v>0</v>
      </c>
      <c r="AD129" t="s">
        <v>119</v>
      </c>
      <c r="AI129">
        <v>0</v>
      </c>
      <c r="AJ129">
        <v>1</v>
      </c>
      <c r="AK129">
        <v>0</v>
      </c>
      <c r="AL129">
        <v>0.68527918781725905</v>
      </c>
      <c r="AM129">
        <v>0.33532934131736503</v>
      </c>
      <c r="AN129">
        <v>0.99360126710608898</v>
      </c>
      <c r="AO129">
        <v>0.56862745098039202</v>
      </c>
      <c r="AP129">
        <v>4.4210526315788999E-2</v>
      </c>
      <c r="AQ129">
        <v>0.37909319899244298</v>
      </c>
      <c r="AR129">
        <v>8.6956521739130002E-3</v>
      </c>
      <c r="AS129">
        <v>8.9583333333333001E-2</v>
      </c>
      <c r="AX129">
        <v>0</v>
      </c>
      <c r="AY129">
        <v>0</v>
      </c>
      <c r="AZ129" s="12">
        <v>0</v>
      </c>
      <c r="BA129" s="12">
        <v>0.13039567770386948</v>
      </c>
      <c r="BB129" s="12">
        <v>6.5197838851934739E-2</v>
      </c>
      <c r="BC129" s="12">
        <v>1.6284940727378499E-2</v>
      </c>
      <c r="BD129" s="12">
        <v>0.64570931180527624</v>
      </c>
      <c r="BE129" s="12">
        <v>0.85653171043808807</v>
      </c>
      <c r="BF129" s="12">
        <v>4.9166666666666664E-2</v>
      </c>
      <c r="BG129" s="12">
        <v>0.30732777261071109</v>
      </c>
    </row>
    <row r="130" spans="1:59" x14ac:dyDescent="0.3">
      <c r="A130">
        <v>4103200</v>
      </c>
      <c r="B130" t="s">
        <v>795</v>
      </c>
      <c r="C130">
        <v>1174</v>
      </c>
      <c r="D130" t="s">
        <v>931</v>
      </c>
      <c r="E130" s="2">
        <f>C130</f>
        <v>1174</v>
      </c>
      <c r="F130" s="2"/>
      <c r="G130" s="2">
        <v>90</v>
      </c>
      <c r="H130" s="2">
        <v>1023</v>
      </c>
      <c r="I130" s="2">
        <v>5</v>
      </c>
      <c r="J130" s="2">
        <v>28</v>
      </c>
      <c r="K130" s="2">
        <v>3</v>
      </c>
      <c r="L130" s="2">
        <v>0</v>
      </c>
      <c r="M130" s="2">
        <v>0</v>
      </c>
      <c r="N130" s="2">
        <v>26</v>
      </c>
      <c r="O130" s="2">
        <v>151</v>
      </c>
      <c r="P130" s="2">
        <v>63988</v>
      </c>
      <c r="Q130">
        <v>21.6</v>
      </c>
      <c r="R130">
        <v>15.6999999999999</v>
      </c>
      <c r="S130">
        <v>21</v>
      </c>
      <c r="T130">
        <v>0.25870560529999997</v>
      </c>
      <c r="U130" t="s">
        <v>780</v>
      </c>
      <c r="V130">
        <v>57</v>
      </c>
      <c r="W130">
        <v>9.9000000000000005E-2</v>
      </c>
      <c r="X130">
        <v>0.34499999999999997</v>
      </c>
      <c r="Y130">
        <v>5.8999999999999997E-2</v>
      </c>
      <c r="Z130">
        <v>0</v>
      </c>
      <c r="AA130">
        <v>0</v>
      </c>
      <c r="AB130">
        <v>0</v>
      </c>
      <c r="AC130">
        <v>81.569999999999894</v>
      </c>
      <c r="AD130" t="s">
        <v>119</v>
      </c>
      <c r="AE130">
        <v>3</v>
      </c>
      <c r="AG130">
        <v>0.58499999999999996</v>
      </c>
      <c r="AH130">
        <v>0.24</v>
      </c>
      <c r="AI130">
        <v>0.06</v>
      </c>
      <c r="AJ130">
        <v>2</v>
      </c>
      <c r="AK130">
        <v>0</v>
      </c>
      <c r="AL130">
        <v>0.48223350253807101</v>
      </c>
      <c r="AM130">
        <v>0.34730538922155701</v>
      </c>
      <c r="AN130">
        <v>0.613529694067797</v>
      </c>
      <c r="AO130">
        <v>0.72549019607843102</v>
      </c>
      <c r="AP130">
        <v>0.104210526315789</v>
      </c>
      <c r="AQ130">
        <v>0.39420654911838798</v>
      </c>
      <c r="AR130">
        <v>0</v>
      </c>
      <c r="AS130">
        <v>0.12291666666666699</v>
      </c>
      <c r="AT130">
        <v>0</v>
      </c>
      <c r="AV130">
        <v>0.594444444444444</v>
      </c>
      <c r="AW130">
        <v>0.46341463414634099</v>
      </c>
      <c r="AX130">
        <v>6.7415730337078997E-2</v>
      </c>
      <c r="AY130">
        <v>0</v>
      </c>
      <c r="AZ130" s="12">
        <v>0.33093008739076152</v>
      </c>
      <c r="BA130" s="12">
        <v>0.15533343552521101</v>
      </c>
      <c r="BB130" s="12">
        <v>0.24313176145798626</v>
      </c>
      <c r="BC130" s="12">
        <v>0.26390369363285598</v>
      </c>
      <c r="BD130" s="12">
        <v>0.54213969547646401</v>
      </c>
      <c r="BE130" s="12">
        <v>0.65506916839380014</v>
      </c>
      <c r="BF130" s="12">
        <v>0</v>
      </c>
      <c r="BG130" s="12">
        <v>0.30632428734221873</v>
      </c>
    </row>
    <row r="131" spans="1:59" x14ac:dyDescent="0.3">
      <c r="A131">
        <v>4103050</v>
      </c>
      <c r="B131" t="s">
        <v>126</v>
      </c>
      <c r="C131">
        <v>21978</v>
      </c>
      <c r="D131">
        <v>19117</v>
      </c>
      <c r="E131" s="2">
        <v>22019</v>
      </c>
      <c r="F131" s="2">
        <v>13</v>
      </c>
      <c r="G131" s="2">
        <v>1608</v>
      </c>
      <c r="H131" s="2">
        <v>18288</v>
      </c>
      <c r="I131" s="2">
        <v>330</v>
      </c>
      <c r="J131" s="2">
        <v>174</v>
      </c>
      <c r="K131" s="2">
        <v>598</v>
      </c>
      <c r="L131" s="2">
        <v>64</v>
      </c>
      <c r="M131" s="2">
        <v>37</v>
      </c>
      <c r="N131" s="2">
        <v>880</v>
      </c>
      <c r="O131" s="2">
        <v>3690</v>
      </c>
      <c r="P131" s="2">
        <v>55449</v>
      </c>
      <c r="Q131">
        <v>15.4</v>
      </c>
      <c r="R131">
        <v>13.3</v>
      </c>
      <c r="S131">
        <v>15</v>
      </c>
      <c r="T131">
        <v>-9.0228085E-2</v>
      </c>
      <c r="U131" t="s">
        <v>127</v>
      </c>
      <c r="V131">
        <v>62</v>
      </c>
      <c r="W131">
        <v>0.156</v>
      </c>
      <c r="X131">
        <v>0.41499999999999998</v>
      </c>
      <c r="Y131">
        <v>2.3E-2</v>
      </c>
      <c r="Z131">
        <v>4.0000000000000001E-3</v>
      </c>
      <c r="AA131">
        <v>84.75</v>
      </c>
      <c r="AB131">
        <v>0</v>
      </c>
      <c r="AC131">
        <v>0</v>
      </c>
      <c r="AD131" t="s">
        <v>119</v>
      </c>
      <c r="AE131">
        <v>2.6</v>
      </c>
      <c r="AF131">
        <v>0.05</v>
      </c>
      <c r="AG131">
        <v>0.32400000000000001</v>
      </c>
      <c r="AH131">
        <v>0.152</v>
      </c>
      <c r="AI131">
        <v>9.5999999999999992E-3</v>
      </c>
      <c r="AJ131">
        <v>5</v>
      </c>
      <c r="AK131">
        <v>1</v>
      </c>
      <c r="AL131">
        <v>0.16751269035533001</v>
      </c>
      <c r="AM131">
        <v>0.20359281437125701</v>
      </c>
      <c r="AN131">
        <v>0.50400876177024501</v>
      </c>
      <c r="AO131">
        <v>0.82352941176470595</v>
      </c>
      <c r="AP131">
        <v>0.164210526315789</v>
      </c>
      <c r="AQ131">
        <v>0.48236775818639799</v>
      </c>
      <c r="AR131">
        <v>1.7391304347826E-2</v>
      </c>
      <c r="AS131">
        <v>4.7916666666667003E-2</v>
      </c>
      <c r="AT131">
        <v>0.2</v>
      </c>
      <c r="AU131">
        <v>0</v>
      </c>
      <c r="AV131">
        <v>0.30444444444444502</v>
      </c>
      <c r="AW131">
        <v>0.24878048780487799</v>
      </c>
      <c r="AX131">
        <v>1.0786516853933E-2</v>
      </c>
      <c r="AY131">
        <v>0.1</v>
      </c>
      <c r="AZ131" s="12">
        <v>0.10507698709945934</v>
      </c>
      <c r="BA131" s="12">
        <v>0.17797156387917001</v>
      </c>
      <c r="BB131" s="12">
        <v>0.14152427548931468</v>
      </c>
      <c r="BC131" s="12">
        <v>0.122503343475187</v>
      </c>
      <c r="BD131" s="12">
        <v>0.42466091956538449</v>
      </c>
      <c r="BE131" s="12">
        <v>0.42655067358584747</v>
      </c>
      <c r="BF131" s="12">
        <v>0.35916666666666669</v>
      </c>
      <c r="BG131" s="12">
        <v>0.30274022790923372</v>
      </c>
    </row>
    <row r="132" spans="1:59" x14ac:dyDescent="0.3">
      <c r="A132">
        <v>4137900</v>
      </c>
      <c r="B132" t="s">
        <v>839</v>
      </c>
      <c r="C132">
        <v>1255</v>
      </c>
      <c r="D132" t="s">
        <v>931</v>
      </c>
      <c r="E132" s="2">
        <f>C132</f>
        <v>1255</v>
      </c>
      <c r="F132" s="2"/>
      <c r="G132" s="2">
        <v>35</v>
      </c>
      <c r="H132" s="2">
        <v>1165</v>
      </c>
      <c r="I132" s="2">
        <v>6</v>
      </c>
      <c r="J132" s="2">
        <v>7</v>
      </c>
      <c r="K132" s="2">
        <v>3</v>
      </c>
      <c r="L132" s="2">
        <v>4</v>
      </c>
      <c r="M132" s="2">
        <v>3</v>
      </c>
      <c r="N132" s="2">
        <v>32</v>
      </c>
      <c r="O132" s="2">
        <v>90</v>
      </c>
      <c r="P132" s="2">
        <v>63615</v>
      </c>
      <c r="Q132">
        <v>20.100000000000001</v>
      </c>
      <c r="R132">
        <v>13.6999999999999</v>
      </c>
      <c r="S132">
        <v>9</v>
      </c>
      <c r="T132">
        <v>-0.55603115199999997</v>
      </c>
      <c r="U132" t="s">
        <v>816</v>
      </c>
      <c r="V132">
        <v>57</v>
      </c>
      <c r="W132">
        <v>5.3999999999999999E-2</v>
      </c>
      <c r="X132">
        <v>0.27800000000000002</v>
      </c>
      <c r="Y132">
        <v>7.1999999999999995E-2</v>
      </c>
      <c r="Z132">
        <v>0</v>
      </c>
      <c r="AA132">
        <v>82.129999999999896</v>
      </c>
      <c r="AB132">
        <v>0</v>
      </c>
      <c r="AC132">
        <v>0</v>
      </c>
      <c r="AD132" t="s">
        <v>119</v>
      </c>
      <c r="AE132">
        <v>2</v>
      </c>
      <c r="AG132">
        <v>0.52</v>
      </c>
      <c r="AH132">
        <v>0.11</v>
      </c>
      <c r="AI132">
        <v>0</v>
      </c>
      <c r="AJ132">
        <v>1</v>
      </c>
      <c r="AK132">
        <v>0</v>
      </c>
      <c r="AL132">
        <v>0.40609137055837602</v>
      </c>
      <c r="AM132">
        <v>0.22754491017964101</v>
      </c>
      <c r="AN132">
        <v>0.35780566478342801</v>
      </c>
      <c r="AO132">
        <v>0.72549019607843102</v>
      </c>
      <c r="AP132">
        <v>5.6842105263157999E-2</v>
      </c>
      <c r="AQ132">
        <v>0.30982367758186402</v>
      </c>
      <c r="AR132">
        <v>0</v>
      </c>
      <c r="AS132">
        <v>0.15</v>
      </c>
      <c r="AT132">
        <v>0.5</v>
      </c>
      <c r="AV132">
        <v>0.52222222222222203</v>
      </c>
      <c r="AW132">
        <v>0.146341463414634</v>
      </c>
      <c r="AX132">
        <v>0</v>
      </c>
      <c r="AY132">
        <v>0</v>
      </c>
      <c r="AZ132" s="12">
        <v>0.26111111111111102</v>
      </c>
      <c r="BA132" s="12">
        <v>0.12916644571125552</v>
      </c>
      <c r="BB132" s="12">
        <v>0.19513877841118327</v>
      </c>
      <c r="BC132" s="12">
        <v>0.1971150653813766</v>
      </c>
      <c r="BD132" s="12">
        <v>0.42923303539996904</v>
      </c>
      <c r="BE132" s="12">
        <v>0.43544430582285421</v>
      </c>
      <c r="BF132" s="12">
        <v>0.27376666666666633</v>
      </c>
      <c r="BG132" s="12">
        <v>0.302108679290299</v>
      </c>
    </row>
    <row r="133" spans="1:59" x14ac:dyDescent="0.3">
      <c r="A133">
        <v>4175850</v>
      </c>
      <c r="B133" t="s">
        <v>728</v>
      </c>
      <c r="C133">
        <v>2396</v>
      </c>
      <c r="D133" t="s">
        <v>931</v>
      </c>
      <c r="E133" s="2">
        <f>C133</f>
        <v>2396</v>
      </c>
      <c r="F133" s="2"/>
      <c r="G133" s="2">
        <v>72</v>
      </c>
      <c r="H133" s="2">
        <v>2209</v>
      </c>
      <c r="I133" s="2">
        <v>4</v>
      </c>
      <c r="J133" s="2">
        <v>25</v>
      </c>
      <c r="K133" s="2">
        <v>7</v>
      </c>
      <c r="L133" s="2">
        <v>4</v>
      </c>
      <c r="M133" s="2">
        <v>12</v>
      </c>
      <c r="N133" s="2">
        <v>65</v>
      </c>
      <c r="O133" s="2">
        <v>187</v>
      </c>
      <c r="P133" s="2">
        <v>65789</v>
      </c>
      <c r="Q133">
        <v>21.6</v>
      </c>
      <c r="R133">
        <v>15.4</v>
      </c>
      <c r="S133">
        <v>22</v>
      </c>
      <c r="T133">
        <v>0.3380070268</v>
      </c>
      <c r="U133" t="s">
        <v>728</v>
      </c>
      <c r="V133">
        <v>46</v>
      </c>
      <c r="W133">
        <v>0.08</v>
      </c>
      <c r="X133">
        <v>0.29099999999999998</v>
      </c>
      <c r="Y133">
        <v>8.3000000000000004E-2</v>
      </c>
      <c r="Z133">
        <v>0</v>
      </c>
      <c r="AA133">
        <v>39.939999999999898</v>
      </c>
      <c r="AB133">
        <v>0</v>
      </c>
      <c r="AC133">
        <v>0</v>
      </c>
      <c r="AD133" t="s">
        <v>119</v>
      </c>
      <c r="AE133">
        <v>3</v>
      </c>
      <c r="AG133">
        <v>0.53</v>
      </c>
      <c r="AH133">
        <v>0.2</v>
      </c>
      <c r="AI133">
        <v>0.01</v>
      </c>
      <c r="AJ133">
        <v>1</v>
      </c>
      <c r="AK133">
        <v>0</v>
      </c>
      <c r="AL133">
        <v>0.48223350253807101</v>
      </c>
      <c r="AM133">
        <v>0.329341317365269</v>
      </c>
      <c r="AN133">
        <v>0.63842028462021305</v>
      </c>
      <c r="AO133">
        <v>0.50980392156862697</v>
      </c>
      <c r="AP133">
        <v>8.4210526315789E-2</v>
      </c>
      <c r="AQ133">
        <v>0.326196473551637</v>
      </c>
      <c r="AR133">
        <v>0</v>
      </c>
      <c r="AS133">
        <v>0.172916666666667</v>
      </c>
      <c r="AT133">
        <v>0</v>
      </c>
      <c r="AV133">
        <v>0.53333333333333299</v>
      </c>
      <c r="AW133">
        <v>0.36585365853658502</v>
      </c>
      <c r="AX133">
        <v>1.123595505618E-2</v>
      </c>
      <c r="AY133">
        <v>0</v>
      </c>
      <c r="AZ133" s="12">
        <v>0.27228464419475651</v>
      </c>
      <c r="BA133" s="12">
        <v>0.14583091663352327</v>
      </c>
      <c r="BB133" s="12">
        <v>0.20905778041413989</v>
      </c>
      <c r="BC133" s="12">
        <v>0.21648521058573883</v>
      </c>
      <c r="BD133" s="12">
        <v>0.48994975652304501</v>
      </c>
      <c r="BE133" s="12">
        <v>0.55354984116841777</v>
      </c>
      <c r="BF133" s="12">
        <v>0.13313333333333299</v>
      </c>
      <c r="BG133" s="12">
        <v>0.30105612836249651</v>
      </c>
    </row>
    <row r="134" spans="1:59" x14ac:dyDescent="0.3">
      <c r="A134">
        <v>4123500</v>
      </c>
      <c r="B134" t="s">
        <v>815</v>
      </c>
      <c r="C134">
        <v>2150</v>
      </c>
      <c r="D134" t="s">
        <v>931</v>
      </c>
      <c r="E134" s="2">
        <f>C134</f>
        <v>2150</v>
      </c>
      <c r="F134" s="2"/>
      <c r="G134" s="2">
        <v>104</v>
      </c>
      <c r="H134" s="2">
        <v>1957</v>
      </c>
      <c r="I134" s="2">
        <v>7</v>
      </c>
      <c r="J134" s="2">
        <v>18</v>
      </c>
      <c r="K134" s="2">
        <v>15</v>
      </c>
      <c r="L134" s="2">
        <v>1</v>
      </c>
      <c r="M134" s="2">
        <v>1</v>
      </c>
      <c r="N134" s="2">
        <v>47</v>
      </c>
      <c r="O134" s="2">
        <v>193</v>
      </c>
      <c r="P134" s="2">
        <v>56853</v>
      </c>
      <c r="Q134">
        <v>20.8</v>
      </c>
      <c r="R134">
        <v>13.8</v>
      </c>
      <c r="S134">
        <v>9</v>
      </c>
      <c r="T134">
        <v>-0.55603115199999997</v>
      </c>
      <c r="U134" t="s">
        <v>816</v>
      </c>
      <c r="V134">
        <v>57</v>
      </c>
      <c r="W134">
        <v>5.5E-2</v>
      </c>
      <c r="X134">
        <v>0.39</v>
      </c>
      <c r="Y134">
        <v>8.6999999999999994E-2</v>
      </c>
      <c r="Z134">
        <v>1.4999999999999999E-2</v>
      </c>
      <c r="AA134">
        <v>78.379999999999896</v>
      </c>
      <c r="AB134">
        <v>0</v>
      </c>
      <c r="AC134">
        <v>0</v>
      </c>
      <c r="AD134" t="s">
        <v>119</v>
      </c>
      <c r="AE134">
        <v>3</v>
      </c>
      <c r="AG134">
        <v>0.38</v>
      </c>
      <c r="AH134">
        <v>0.13</v>
      </c>
      <c r="AI134">
        <v>0</v>
      </c>
      <c r="AJ134">
        <v>1</v>
      </c>
      <c r="AK134">
        <v>0</v>
      </c>
      <c r="AL134">
        <v>0.44162436548223299</v>
      </c>
      <c r="AM134">
        <v>0.23353293413173701</v>
      </c>
      <c r="AN134">
        <v>0.35780566478342801</v>
      </c>
      <c r="AO134">
        <v>0.72549019607843102</v>
      </c>
      <c r="AP134">
        <v>5.7894736842104999E-2</v>
      </c>
      <c r="AQ134">
        <v>0.45088161209068001</v>
      </c>
      <c r="AR134">
        <v>6.5217391304348005E-2</v>
      </c>
      <c r="AS134">
        <v>0.18124999999999999</v>
      </c>
      <c r="AT134">
        <v>0</v>
      </c>
      <c r="AV134">
        <v>0.36666666666666697</v>
      </c>
      <c r="AW134">
        <v>0.19512195121951201</v>
      </c>
      <c r="AX134">
        <v>0</v>
      </c>
      <c r="AY134">
        <v>0</v>
      </c>
      <c r="AZ134" s="12">
        <v>0.18333333333333349</v>
      </c>
      <c r="BA134" s="12">
        <v>0.18881093505928326</v>
      </c>
      <c r="BB134" s="12">
        <v>0.18607213419630836</v>
      </c>
      <c r="BC134" s="12">
        <v>0.18449762234048095</v>
      </c>
      <c r="BD134" s="12">
        <v>0.43961329011895722</v>
      </c>
      <c r="BE134" s="12">
        <v>0.45563586949646423</v>
      </c>
      <c r="BF134" s="12">
        <v>0.26126666666666631</v>
      </c>
      <c r="BG134" s="12">
        <v>0.30046671950120385</v>
      </c>
    </row>
    <row r="135" spans="1:59" x14ac:dyDescent="0.3">
      <c r="A135">
        <v>4102800</v>
      </c>
      <c r="B135" t="s">
        <v>793</v>
      </c>
      <c r="C135">
        <v>600</v>
      </c>
      <c r="D135" t="s">
        <v>931</v>
      </c>
      <c r="E135" s="2">
        <f>C135</f>
        <v>600</v>
      </c>
      <c r="F135" s="2"/>
      <c r="G135" s="2">
        <v>53</v>
      </c>
      <c r="H135" s="2">
        <v>503</v>
      </c>
      <c r="I135" s="2">
        <v>1</v>
      </c>
      <c r="J135" s="2">
        <v>14</v>
      </c>
      <c r="K135" s="2">
        <v>1</v>
      </c>
      <c r="L135" s="2">
        <v>9</v>
      </c>
      <c r="M135" s="2">
        <v>0</v>
      </c>
      <c r="N135" s="2">
        <v>19</v>
      </c>
      <c r="O135" s="2">
        <v>97</v>
      </c>
      <c r="P135" s="2">
        <v>65214</v>
      </c>
      <c r="Q135">
        <v>22</v>
      </c>
      <c r="R135">
        <v>15</v>
      </c>
      <c r="U135" t="s">
        <v>662</v>
      </c>
      <c r="V135">
        <v>27</v>
      </c>
      <c r="W135">
        <v>0.16900000000000001</v>
      </c>
      <c r="X135">
        <v>0.38400000000000001</v>
      </c>
      <c r="Y135">
        <v>0.1</v>
      </c>
      <c r="Z135">
        <v>0</v>
      </c>
      <c r="AA135">
        <v>72.010000000000005</v>
      </c>
      <c r="AB135">
        <v>0</v>
      </c>
      <c r="AC135">
        <v>0</v>
      </c>
      <c r="AD135" t="s">
        <v>119</v>
      </c>
      <c r="AE135">
        <v>2</v>
      </c>
      <c r="AG135">
        <v>0.95</v>
      </c>
      <c r="AH135">
        <v>0.24</v>
      </c>
      <c r="AI135">
        <v>0.05</v>
      </c>
      <c r="AJ135">
        <v>1</v>
      </c>
      <c r="AK135">
        <v>0</v>
      </c>
      <c r="AL135">
        <v>0.50253807106599002</v>
      </c>
      <c r="AM135">
        <v>0.30538922155688603</v>
      </c>
      <c r="AO135">
        <v>0.13725490196078399</v>
      </c>
      <c r="AP135">
        <v>0.17789473684210499</v>
      </c>
      <c r="AQ135">
        <v>0.44332493702770798</v>
      </c>
      <c r="AR135">
        <v>0</v>
      </c>
      <c r="AS135">
        <v>0.20833333333333301</v>
      </c>
      <c r="AT135">
        <v>0.5</v>
      </c>
      <c r="AV135">
        <v>1</v>
      </c>
      <c r="AW135">
        <v>0.46341463414634099</v>
      </c>
      <c r="AX135">
        <v>5.6179775280899E-2</v>
      </c>
      <c r="AY135">
        <v>0</v>
      </c>
      <c r="AZ135" s="12">
        <v>0.52808988764044951</v>
      </c>
      <c r="BA135" s="12">
        <v>0.20738825180078652</v>
      </c>
      <c r="BB135" s="12">
        <v>0.36773906972061798</v>
      </c>
      <c r="BC135" s="12">
        <v>0.4373113599338736</v>
      </c>
      <c r="BD135" s="12">
        <v>0.31506073152788666</v>
      </c>
      <c r="BE135" s="12">
        <v>0.213357526085274</v>
      </c>
      <c r="BF135" s="12">
        <v>0.24003333333333335</v>
      </c>
      <c r="BG135" s="12">
        <v>0.29690073978416032</v>
      </c>
    </row>
    <row r="136" spans="1:59" x14ac:dyDescent="0.3">
      <c r="A136">
        <v>4150050</v>
      </c>
      <c r="B136" t="s">
        <v>855</v>
      </c>
      <c r="C136">
        <v>529</v>
      </c>
      <c r="D136" t="s">
        <v>931</v>
      </c>
      <c r="E136" s="2">
        <f>C136</f>
        <v>529</v>
      </c>
      <c r="F136" s="2"/>
      <c r="G136" s="2">
        <v>111</v>
      </c>
      <c r="H136" s="2">
        <v>394</v>
      </c>
      <c r="I136" s="2">
        <v>1</v>
      </c>
      <c r="J136" s="2">
        <v>6</v>
      </c>
      <c r="K136" s="2">
        <v>5</v>
      </c>
      <c r="L136" s="2">
        <v>2</v>
      </c>
      <c r="M136" s="2">
        <v>0</v>
      </c>
      <c r="N136" s="2">
        <v>11</v>
      </c>
      <c r="O136" s="2">
        <v>135</v>
      </c>
      <c r="P136" s="2">
        <v>74462</v>
      </c>
      <c r="Q136">
        <v>23.1999999999999</v>
      </c>
      <c r="R136">
        <v>14.5</v>
      </c>
      <c r="S136">
        <v>20</v>
      </c>
      <c r="T136">
        <v>0.2206840243</v>
      </c>
      <c r="U136" t="s">
        <v>638</v>
      </c>
      <c r="V136">
        <v>40</v>
      </c>
      <c r="W136">
        <v>0.379</v>
      </c>
      <c r="X136">
        <v>0.28999999999999998</v>
      </c>
      <c r="Y136">
        <v>0.184</v>
      </c>
      <c r="Z136">
        <v>0</v>
      </c>
      <c r="AA136">
        <v>33.520000000000003</v>
      </c>
      <c r="AB136">
        <v>0</v>
      </c>
      <c r="AC136">
        <v>0</v>
      </c>
      <c r="AD136" t="s">
        <v>119</v>
      </c>
      <c r="AE136">
        <v>2</v>
      </c>
      <c r="AF136">
        <v>0.21</v>
      </c>
      <c r="AG136">
        <v>0.43</v>
      </c>
      <c r="AH136">
        <v>0.15</v>
      </c>
      <c r="AI136">
        <v>0.01</v>
      </c>
      <c r="AJ136">
        <v>1</v>
      </c>
      <c r="AK136">
        <v>0</v>
      </c>
      <c r="AL136">
        <v>0.56345177664974599</v>
      </c>
      <c r="AM136">
        <v>0.27544910179640703</v>
      </c>
      <c r="AN136">
        <v>0.60159573895166396</v>
      </c>
      <c r="AO136">
        <v>0.39215686274509798</v>
      </c>
      <c r="AP136">
        <v>0.39894736842105299</v>
      </c>
      <c r="AQ136">
        <v>0.32493702770780902</v>
      </c>
      <c r="AR136">
        <v>0</v>
      </c>
      <c r="AS136">
        <v>0.38333333333333303</v>
      </c>
      <c r="AT136">
        <v>0.5</v>
      </c>
      <c r="AU136">
        <v>0.266666666666667</v>
      </c>
      <c r="AV136">
        <v>0.422222222222222</v>
      </c>
      <c r="AW136">
        <v>0.24390243902438999</v>
      </c>
      <c r="AX136">
        <v>1.123595505618E-2</v>
      </c>
      <c r="AY136">
        <v>0</v>
      </c>
      <c r="AZ136" s="12">
        <v>0.23337494798168967</v>
      </c>
      <c r="BA136" s="12">
        <v>0.27680443236554875</v>
      </c>
      <c r="BB136" s="12">
        <v>0.25508969017361921</v>
      </c>
      <c r="BC136" s="12">
        <v>0.28054474415616371</v>
      </c>
      <c r="BD136" s="12">
        <v>0.45816337003572871</v>
      </c>
      <c r="BE136" s="12">
        <v>0.49171929229579958</v>
      </c>
      <c r="BF136" s="12">
        <v>0.11173333333333335</v>
      </c>
      <c r="BG136" s="12">
        <v>0.29466578992843223</v>
      </c>
    </row>
    <row r="137" spans="1:59" x14ac:dyDescent="0.3">
      <c r="A137">
        <v>4177050</v>
      </c>
      <c r="B137" t="s">
        <v>581</v>
      </c>
      <c r="C137">
        <v>5359</v>
      </c>
      <c r="D137">
        <v>3036</v>
      </c>
      <c r="E137" s="2">
        <v>5293</v>
      </c>
      <c r="F137" s="2">
        <v>43</v>
      </c>
      <c r="G137" s="2">
        <v>397</v>
      </c>
      <c r="H137" s="2">
        <v>4571</v>
      </c>
      <c r="I137" s="2">
        <v>22</v>
      </c>
      <c r="J137" s="2">
        <v>55</v>
      </c>
      <c r="K137" s="2">
        <v>64</v>
      </c>
      <c r="L137" s="2">
        <v>11</v>
      </c>
      <c r="M137" s="2">
        <v>15</v>
      </c>
      <c r="N137" s="2">
        <v>224</v>
      </c>
      <c r="O137" s="2">
        <v>788</v>
      </c>
      <c r="P137" s="2">
        <v>49370</v>
      </c>
      <c r="Q137">
        <v>19</v>
      </c>
      <c r="R137">
        <v>17.600000000000001</v>
      </c>
      <c r="S137">
        <v>16</v>
      </c>
      <c r="T137">
        <v>-8.2305447000000004E-2</v>
      </c>
      <c r="U137" t="s">
        <v>215</v>
      </c>
      <c r="V137">
        <v>35</v>
      </c>
      <c r="W137">
        <v>0.193</v>
      </c>
      <c r="X137">
        <v>0.51700000000000002</v>
      </c>
      <c r="Y137">
        <v>0.19400000000000001</v>
      </c>
      <c r="Z137">
        <v>1.2E-2</v>
      </c>
      <c r="AA137">
        <v>0</v>
      </c>
      <c r="AB137">
        <v>0</v>
      </c>
      <c r="AC137">
        <v>72.969999999999899</v>
      </c>
      <c r="AD137" t="s">
        <v>119</v>
      </c>
      <c r="AE137">
        <v>2</v>
      </c>
      <c r="AF137">
        <v>0.05</v>
      </c>
      <c r="AG137">
        <v>0.53</v>
      </c>
      <c r="AH137">
        <v>0.29499999999999998</v>
      </c>
      <c r="AI137">
        <v>2.5000000000000001E-2</v>
      </c>
      <c r="AJ137">
        <v>2</v>
      </c>
      <c r="AK137">
        <v>2</v>
      </c>
      <c r="AL137">
        <v>0.35025380710659898</v>
      </c>
      <c r="AM137">
        <v>0.46107784431137699</v>
      </c>
      <c r="AN137">
        <v>0.50649546547394897</v>
      </c>
      <c r="AO137">
        <v>0.29411764705882398</v>
      </c>
      <c r="AP137">
        <v>0.20315789473684201</v>
      </c>
      <c r="AQ137">
        <v>0.61083123425692698</v>
      </c>
      <c r="AR137">
        <v>5.2173913043478001E-2</v>
      </c>
      <c r="AS137">
        <v>0.40416666666666701</v>
      </c>
      <c r="AT137">
        <v>0.5</v>
      </c>
      <c r="AU137">
        <v>0</v>
      </c>
      <c r="AV137">
        <v>0.53333333333333299</v>
      </c>
      <c r="AW137">
        <v>0.59756097560975596</v>
      </c>
      <c r="AX137">
        <v>2.8089887640449E-2</v>
      </c>
      <c r="AY137">
        <v>0.2</v>
      </c>
      <c r="AZ137" s="12">
        <v>0.18714107365792731</v>
      </c>
      <c r="BA137" s="12">
        <v>0.31758242717597851</v>
      </c>
      <c r="BB137" s="12">
        <v>0.25236175041695291</v>
      </c>
      <c r="BC137" s="12">
        <v>0.27674845264157422</v>
      </c>
      <c r="BD137" s="12">
        <v>0.40298619098768723</v>
      </c>
      <c r="BE137" s="12">
        <v>0.38438921666280873</v>
      </c>
      <c r="BF137" s="12">
        <v>0.21</v>
      </c>
      <c r="BG137" s="12">
        <v>0.29037922310146097</v>
      </c>
    </row>
    <row r="138" spans="1:59" x14ac:dyDescent="0.3">
      <c r="A138">
        <v>4113750</v>
      </c>
      <c r="B138" t="s">
        <v>209</v>
      </c>
      <c r="C138">
        <v>1881</v>
      </c>
      <c r="D138" t="s">
        <v>931</v>
      </c>
      <c r="E138" s="2">
        <f t="shared" ref="E138:E143" si="1">C138</f>
        <v>1881</v>
      </c>
      <c r="F138" s="2"/>
      <c r="G138" s="2">
        <v>89</v>
      </c>
      <c r="H138" s="2">
        <v>1668</v>
      </c>
      <c r="I138" s="2">
        <v>11</v>
      </c>
      <c r="J138" s="2">
        <v>38</v>
      </c>
      <c r="K138" s="2">
        <v>9</v>
      </c>
      <c r="L138" s="2">
        <v>3</v>
      </c>
      <c r="M138" s="2">
        <v>2</v>
      </c>
      <c r="N138" s="2">
        <v>60</v>
      </c>
      <c r="O138" s="2">
        <v>213</v>
      </c>
      <c r="P138" s="2">
        <v>40644</v>
      </c>
      <c r="Q138">
        <v>24.899999999999899</v>
      </c>
      <c r="R138">
        <v>17.100000000000001</v>
      </c>
      <c r="S138">
        <v>11</v>
      </c>
      <c r="T138">
        <v>-0.41061693300000002</v>
      </c>
      <c r="U138" t="s">
        <v>210</v>
      </c>
      <c r="V138">
        <v>42</v>
      </c>
      <c r="W138">
        <v>0.20499999999999999</v>
      </c>
      <c r="X138">
        <v>0.501</v>
      </c>
      <c r="Y138">
        <v>0.1</v>
      </c>
      <c r="Z138">
        <v>0</v>
      </c>
      <c r="AA138">
        <v>0</v>
      </c>
      <c r="AB138">
        <v>0</v>
      </c>
      <c r="AC138">
        <v>88.95</v>
      </c>
      <c r="AD138" t="s">
        <v>119</v>
      </c>
      <c r="AE138">
        <v>1.5</v>
      </c>
      <c r="AG138">
        <v>0.48</v>
      </c>
      <c r="AH138">
        <v>0.34499999999999997</v>
      </c>
      <c r="AI138">
        <v>0.01</v>
      </c>
      <c r="AJ138">
        <v>2</v>
      </c>
      <c r="AK138">
        <v>2</v>
      </c>
      <c r="AL138">
        <v>0.64974619289340096</v>
      </c>
      <c r="AM138">
        <v>0.43113772455089799</v>
      </c>
      <c r="AN138">
        <v>0.40344729033270599</v>
      </c>
      <c r="AO138">
        <v>0.43137254901960798</v>
      </c>
      <c r="AP138">
        <v>0.215789473684211</v>
      </c>
      <c r="AQ138">
        <v>0.59068010075566801</v>
      </c>
      <c r="AR138">
        <v>0</v>
      </c>
      <c r="AS138">
        <v>0.20833333333333301</v>
      </c>
      <c r="AT138">
        <v>0.75</v>
      </c>
      <c r="AV138">
        <v>0.47777777777777802</v>
      </c>
      <c r="AW138">
        <v>0.71951219512195097</v>
      </c>
      <c r="AX138">
        <v>1.123595505618E-2</v>
      </c>
      <c r="AY138">
        <v>0.2</v>
      </c>
      <c r="AZ138" s="12">
        <v>0.24450686641697902</v>
      </c>
      <c r="BA138" s="12">
        <v>0.25370072694330298</v>
      </c>
      <c r="BB138" s="12">
        <v>0.24910379668014099</v>
      </c>
      <c r="BC138" s="12">
        <v>0.27221457607932237</v>
      </c>
      <c r="BD138" s="12">
        <v>0.47892593919915327</v>
      </c>
      <c r="BE138" s="12">
        <v>0.53210642619956994</v>
      </c>
      <c r="BF138" s="12">
        <v>6.6666666666666666E-2</v>
      </c>
      <c r="BG138" s="12">
        <v>0.29032922298185299</v>
      </c>
    </row>
    <row r="139" spans="1:59" x14ac:dyDescent="0.3">
      <c r="A139">
        <v>4126650</v>
      </c>
      <c r="B139" t="s">
        <v>676</v>
      </c>
      <c r="C139">
        <v>468</v>
      </c>
      <c r="D139" t="s">
        <v>931</v>
      </c>
      <c r="E139" s="2">
        <f t="shared" si="1"/>
        <v>468</v>
      </c>
      <c r="F139" s="2"/>
      <c r="G139" s="2">
        <v>30</v>
      </c>
      <c r="H139" s="2">
        <v>394</v>
      </c>
      <c r="I139" s="2">
        <v>0</v>
      </c>
      <c r="J139" s="2">
        <v>15</v>
      </c>
      <c r="K139" s="2">
        <v>3</v>
      </c>
      <c r="L139" s="2">
        <v>0</v>
      </c>
      <c r="M139" s="2">
        <v>4</v>
      </c>
      <c r="N139" s="2">
        <v>23</v>
      </c>
      <c r="O139" s="2">
        <v>74</v>
      </c>
      <c r="P139" s="2">
        <v>39472</v>
      </c>
      <c r="Q139">
        <v>26.3</v>
      </c>
      <c r="R139">
        <v>14.5</v>
      </c>
      <c r="U139" t="s">
        <v>605</v>
      </c>
      <c r="V139">
        <v>50</v>
      </c>
      <c r="W139">
        <v>0.252</v>
      </c>
      <c r="X139">
        <v>0.59699999999999998</v>
      </c>
      <c r="Y139">
        <v>8.5000000000000006E-2</v>
      </c>
      <c r="Z139">
        <v>0</v>
      </c>
      <c r="AA139">
        <v>9.4700000000000006</v>
      </c>
      <c r="AB139">
        <v>0</v>
      </c>
      <c r="AC139">
        <v>0</v>
      </c>
      <c r="AD139" t="s">
        <v>119</v>
      </c>
      <c r="AE139">
        <v>3</v>
      </c>
      <c r="AG139">
        <v>0.25</v>
      </c>
      <c r="AH139">
        <v>0.24</v>
      </c>
      <c r="AI139">
        <v>8.9999999999999993E-3</v>
      </c>
      <c r="AJ139">
        <v>1</v>
      </c>
      <c r="AK139">
        <v>0</v>
      </c>
      <c r="AL139">
        <v>0.72081218274111702</v>
      </c>
      <c r="AM139">
        <v>0.27544910179640703</v>
      </c>
      <c r="AO139">
        <v>0.58823529411764697</v>
      </c>
      <c r="AP139">
        <v>0.26526315789473698</v>
      </c>
      <c r="AQ139">
        <v>0.71158690176322403</v>
      </c>
      <c r="AR139">
        <v>0</v>
      </c>
      <c r="AS139">
        <v>0.17708333333333301</v>
      </c>
      <c r="AT139">
        <v>0</v>
      </c>
      <c r="AV139">
        <v>0.22222222222222199</v>
      </c>
      <c r="AW139">
        <v>0.46341463414634099</v>
      </c>
      <c r="AX139">
        <v>1.0112359550562E-2</v>
      </c>
      <c r="AY139">
        <v>0</v>
      </c>
      <c r="AZ139" s="12">
        <v>0.11616729088639199</v>
      </c>
      <c r="BA139" s="12">
        <v>0.28848334824782351</v>
      </c>
      <c r="BB139" s="12">
        <v>0.20232531956710775</v>
      </c>
      <c r="BC139" s="12">
        <v>0.20711609459868779</v>
      </c>
      <c r="BD139" s="12">
        <v>0.5281655262183903</v>
      </c>
      <c r="BE139" s="12">
        <v>0.62788675948392492</v>
      </c>
      <c r="BF139" s="12">
        <v>3.1566666666666666E-2</v>
      </c>
      <c r="BG139" s="12">
        <v>0.28885650691642645</v>
      </c>
    </row>
    <row r="140" spans="1:59" x14ac:dyDescent="0.3">
      <c r="A140">
        <v>4114200</v>
      </c>
      <c r="B140" t="s">
        <v>212</v>
      </c>
      <c r="C140">
        <v>292</v>
      </c>
      <c r="D140" t="s">
        <v>931</v>
      </c>
      <c r="E140" s="2">
        <f t="shared" si="1"/>
        <v>292</v>
      </c>
      <c r="F140" s="2"/>
      <c r="G140" s="2">
        <v>22</v>
      </c>
      <c r="H140" s="2">
        <v>253</v>
      </c>
      <c r="I140" s="2">
        <v>0</v>
      </c>
      <c r="J140" s="2">
        <v>6</v>
      </c>
      <c r="K140" s="2">
        <v>6</v>
      </c>
      <c r="L140" s="2">
        <v>0</v>
      </c>
      <c r="M140" s="2">
        <v>0</v>
      </c>
      <c r="N140" s="2">
        <v>5</v>
      </c>
      <c r="O140" s="2">
        <v>39</v>
      </c>
      <c r="P140" s="2">
        <v>47589</v>
      </c>
      <c r="Q140">
        <v>26</v>
      </c>
      <c r="R140">
        <v>15.8</v>
      </c>
      <c r="S140">
        <v>12</v>
      </c>
      <c r="T140">
        <v>-0.37869587799999999</v>
      </c>
      <c r="U140" t="s">
        <v>149</v>
      </c>
      <c r="V140">
        <v>43</v>
      </c>
      <c r="W140">
        <v>0.23499999999999999</v>
      </c>
      <c r="X140">
        <v>0.34399999999999997</v>
      </c>
      <c r="Y140">
        <v>1.7999999999999999E-2</v>
      </c>
      <c r="Z140">
        <v>0</v>
      </c>
      <c r="AA140">
        <v>0</v>
      </c>
      <c r="AB140">
        <v>0</v>
      </c>
      <c r="AC140">
        <v>69.219999999999899</v>
      </c>
      <c r="AD140" t="s">
        <v>119</v>
      </c>
      <c r="AE140">
        <v>2</v>
      </c>
      <c r="AF140">
        <v>0.1</v>
      </c>
      <c r="AG140">
        <v>0.67</v>
      </c>
      <c r="AH140">
        <v>0.28999999999999998</v>
      </c>
      <c r="AI140">
        <v>0.02</v>
      </c>
      <c r="AJ140">
        <v>1</v>
      </c>
      <c r="AK140">
        <v>3</v>
      </c>
      <c r="AL140">
        <v>0.705583756345178</v>
      </c>
      <c r="AM140">
        <v>0.35329341317365298</v>
      </c>
      <c r="AN140">
        <v>0.41346645386064002</v>
      </c>
      <c r="AO140">
        <v>0.45098039215686297</v>
      </c>
      <c r="AP140">
        <v>0.24736842105263199</v>
      </c>
      <c r="AQ140">
        <v>0.39294710327455901</v>
      </c>
      <c r="AR140">
        <v>0</v>
      </c>
      <c r="AS140">
        <v>3.7499999999999999E-2</v>
      </c>
      <c r="AT140">
        <v>0.5</v>
      </c>
      <c r="AU140">
        <v>8.3333333333332996E-2</v>
      </c>
      <c r="AV140">
        <v>0.68888888888888899</v>
      </c>
      <c r="AW140">
        <v>0.58536585365853699</v>
      </c>
      <c r="AX140">
        <v>2.2471910112360001E-2</v>
      </c>
      <c r="AY140">
        <v>0.3</v>
      </c>
      <c r="AZ140" s="12">
        <v>0.26489804411152734</v>
      </c>
      <c r="BA140" s="12">
        <v>0.16945388108179774</v>
      </c>
      <c r="BB140" s="12">
        <v>0.21717596259666255</v>
      </c>
      <c r="BC140" s="12">
        <v>0.22778274237986651</v>
      </c>
      <c r="BD140" s="12">
        <v>0.48083100388408351</v>
      </c>
      <c r="BE140" s="12">
        <v>0.5358121382393477</v>
      </c>
      <c r="BF140" s="12">
        <v>9.9999999999999992E-2</v>
      </c>
      <c r="BG140" s="12">
        <v>0.28786496020640473</v>
      </c>
    </row>
    <row r="141" spans="1:59" x14ac:dyDescent="0.3">
      <c r="A141">
        <v>4164850</v>
      </c>
      <c r="B141" t="s">
        <v>514</v>
      </c>
      <c r="C141">
        <v>455</v>
      </c>
      <c r="D141" t="s">
        <v>931</v>
      </c>
      <c r="E141" s="2">
        <f t="shared" si="1"/>
        <v>455</v>
      </c>
      <c r="F141" s="2"/>
      <c r="G141" s="2">
        <v>122</v>
      </c>
      <c r="H141" s="2">
        <v>326</v>
      </c>
      <c r="I141" s="2">
        <v>0</v>
      </c>
      <c r="J141" s="2">
        <v>1</v>
      </c>
      <c r="K141" s="2">
        <v>1</v>
      </c>
      <c r="L141" s="2">
        <v>0</v>
      </c>
      <c r="M141" s="2">
        <v>0</v>
      </c>
      <c r="N141" s="2">
        <v>3</v>
      </c>
      <c r="O141" s="2">
        <v>129</v>
      </c>
      <c r="P141" s="2">
        <v>96988</v>
      </c>
      <c r="Q141">
        <v>19.1999999999999</v>
      </c>
      <c r="R141">
        <v>12.9</v>
      </c>
      <c r="S141">
        <v>10</v>
      </c>
      <c r="T141">
        <v>-0.48910969399999998</v>
      </c>
      <c r="U141" t="s">
        <v>133</v>
      </c>
      <c r="V141">
        <v>60</v>
      </c>
      <c r="W141">
        <v>0.17499999999999999</v>
      </c>
      <c r="X141">
        <v>0.23799999999999999</v>
      </c>
      <c r="Y141">
        <v>0.11899999999999999</v>
      </c>
      <c r="Z141">
        <v>1.0999999999999999E-2</v>
      </c>
      <c r="AA141">
        <v>0</v>
      </c>
      <c r="AB141">
        <v>0</v>
      </c>
      <c r="AC141">
        <v>87.159999999999897</v>
      </c>
      <c r="AD141" t="s">
        <v>119</v>
      </c>
      <c r="AE141">
        <v>3</v>
      </c>
      <c r="AF141">
        <v>0.34</v>
      </c>
      <c r="AG141">
        <v>0.43</v>
      </c>
      <c r="AH141">
        <v>8.5000000000000006E-2</v>
      </c>
      <c r="AI141">
        <v>0.01</v>
      </c>
      <c r="AJ141">
        <v>2</v>
      </c>
      <c r="AK141">
        <v>5</v>
      </c>
      <c r="AL141">
        <v>0.36040609137055801</v>
      </c>
      <c r="AM141">
        <v>0.179640718562874</v>
      </c>
      <c r="AN141">
        <v>0.37881051663527898</v>
      </c>
      <c r="AO141">
        <v>0.78431372549019596</v>
      </c>
      <c r="AP141">
        <v>0.18421052631578899</v>
      </c>
      <c r="AQ141">
        <v>0.25944584382871499</v>
      </c>
      <c r="AR141">
        <v>4.7826086956521997E-2</v>
      </c>
      <c r="AS141">
        <v>0.24791666666666701</v>
      </c>
      <c r="AT141">
        <v>0</v>
      </c>
      <c r="AU141">
        <v>0.483333333333333</v>
      </c>
      <c r="AV141">
        <v>0.422222222222222</v>
      </c>
      <c r="AW141">
        <v>8.5365853658536994E-2</v>
      </c>
      <c r="AX141">
        <v>1.123595505618E-2</v>
      </c>
      <c r="AY141">
        <v>0.5</v>
      </c>
      <c r="AZ141" s="12">
        <v>0.30559717020391169</v>
      </c>
      <c r="BA141" s="12">
        <v>0.18484978094192325</v>
      </c>
      <c r="BB141" s="12">
        <v>0.24522347557291746</v>
      </c>
      <c r="BC141" s="12">
        <v>0.26681459242600403</v>
      </c>
      <c r="BD141" s="12">
        <v>0.42579276301472674</v>
      </c>
      <c r="BE141" s="12">
        <v>0.42875232370857008</v>
      </c>
      <c r="BF141" s="12">
        <v>0.16666666666666666</v>
      </c>
      <c r="BG141" s="12">
        <v>0.28741119426708023</v>
      </c>
    </row>
    <row r="142" spans="1:59" x14ac:dyDescent="0.3">
      <c r="A142">
        <v>4122200</v>
      </c>
      <c r="B142" t="s">
        <v>811</v>
      </c>
      <c r="C142">
        <v>714</v>
      </c>
      <c r="D142" t="s">
        <v>931</v>
      </c>
      <c r="E142" s="2">
        <f t="shared" si="1"/>
        <v>714</v>
      </c>
      <c r="F142" s="2"/>
      <c r="G142" s="2">
        <v>100</v>
      </c>
      <c r="H142" s="2">
        <v>582</v>
      </c>
      <c r="I142" s="2">
        <v>7</v>
      </c>
      <c r="J142" s="2">
        <v>4</v>
      </c>
      <c r="K142" s="2">
        <v>2</v>
      </c>
      <c r="L142" s="2">
        <v>6</v>
      </c>
      <c r="M142" s="2">
        <v>0</v>
      </c>
      <c r="N142" s="2">
        <v>13</v>
      </c>
      <c r="O142" s="2">
        <v>132</v>
      </c>
      <c r="P142" s="2">
        <v>54400</v>
      </c>
      <c r="Q142">
        <v>22.899999999999899</v>
      </c>
      <c r="R142">
        <v>16.100000000000001</v>
      </c>
      <c r="S142">
        <v>21</v>
      </c>
      <c r="T142">
        <v>0.25870560529999997</v>
      </c>
      <c r="U142" t="s">
        <v>780</v>
      </c>
      <c r="V142">
        <v>54</v>
      </c>
      <c r="W142">
        <v>0.159</v>
      </c>
      <c r="X142">
        <v>0.40400000000000003</v>
      </c>
      <c r="Y142">
        <v>0.114</v>
      </c>
      <c r="Z142">
        <v>0</v>
      </c>
      <c r="AA142">
        <v>0</v>
      </c>
      <c r="AB142">
        <v>70.219999999999899</v>
      </c>
      <c r="AC142">
        <v>0</v>
      </c>
      <c r="AD142" t="s">
        <v>119</v>
      </c>
      <c r="AE142">
        <v>3</v>
      </c>
      <c r="AF142">
        <v>0.05</v>
      </c>
      <c r="AG142">
        <v>0.47</v>
      </c>
      <c r="AH142">
        <v>0.12</v>
      </c>
      <c r="AI142">
        <v>0.02</v>
      </c>
      <c r="AJ142">
        <v>1</v>
      </c>
      <c r="AK142">
        <v>0</v>
      </c>
      <c r="AL142">
        <v>0.54822335025380697</v>
      </c>
      <c r="AM142">
        <v>0.37125748502993999</v>
      </c>
      <c r="AN142">
        <v>0.613529694067797</v>
      </c>
      <c r="AO142">
        <v>0.66666666666666696</v>
      </c>
      <c r="AP142">
        <v>0.167368421052632</v>
      </c>
      <c r="AQ142">
        <v>0.46851385390428202</v>
      </c>
      <c r="AR142">
        <v>0</v>
      </c>
      <c r="AS142">
        <v>0.23749999999999999</v>
      </c>
      <c r="AT142">
        <v>0</v>
      </c>
      <c r="AU142">
        <v>0</v>
      </c>
      <c r="AV142">
        <v>0.46666666666666701</v>
      </c>
      <c r="AW142">
        <v>0.17073170731707299</v>
      </c>
      <c r="AX142">
        <v>2.2471910112360001E-2</v>
      </c>
      <c r="AY142">
        <v>0</v>
      </c>
      <c r="AZ142" s="12">
        <v>0.16304619225967568</v>
      </c>
      <c r="BA142" s="12">
        <v>0.2183455687392285</v>
      </c>
      <c r="BB142" s="12">
        <v>0.19069588049945208</v>
      </c>
      <c r="BC142" s="12">
        <v>0.19093218117314742</v>
      </c>
      <c r="BD142" s="12">
        <v>0.54991929900455272</v>
      </c>
      <c r="BE142" s="12">
        <v>0.67020197238034396</v>
      </c>
      <c r="BF142" s="12">
        <v>0</v>
      </c>
      <c r="BG142" s="12">
        <v>0.28704471785116376</v>
      </c>
    </row>
    <row r="143" spans="1:59" x14ac:dyDescent="0.3">
      <c r="A143">
        <v>4131750</v>
      </c>
      <c r="B143" t="s">
        <v>323</v>
      </c>
      <c r="C143">
        <v>1002</v>
      </c>
      <c r="D143" t="s">
        <v>931</v>
      </c>
      <c r="E143" s="2">
        <f t="shared" si="1"/>
        <v>1002</v>
      </c>
      <c r="F143" s="2"/>
      <c r="G143" s="2">
        <v>70</v>
      </c>
      <c r="H143" s="2">
        <v>875</v>
      </c>
      <c r="I143" s="2">
        <v>1</v>
      </c>
      <c r="J143" s="2">
        <v>6</v>
      </c>
      <c r="K143" s="2">
        <v>6</v>
      </c>
      <c r="L143" s="2">
        <v>2</v>
      </c>
      <c r="M143" s="2">
        <v>0</v>
      </c>
      <c r="N143" s="2">
        <v>41</v>
      </c>
      <c r="O143" s="2">
        <v>127</v>
      </c>
      <c r="P143" s="2">
        <v>67122</v>
      </c>
      <c r="Q143">
        <v>22.5</v>
      </c>
      <c r="R143">
        <v>17.3</v>
      </c>
      <c r="S143">
        <v>18</v>
      </c>
      <c r="T143">
        <v>-1.9779917000000001E-2</v>
      </c>
      <c r="U143" t="s">
        <v>112</v>
      </c>
      <c r="V143">
        <v>52</v>
      </c>
      <c r="W143">
        <v>9.8000000000000004E-2</v>
      </c>
      <c r="X143">
        <v>0.247</v>
      </c>
      <c r="Y143">
        <v>8.1000000000000003E-2</v>
      </c>
      <c r="Z143">
        <v>0</v>
      </c>
      <c r="AA143">
        <v>0</v>
      </c>
      <c r="AB143">
        <v>0</v>
      </c>
      <c r="AC143">
        <v>78.849999999999895</v>
      </c>
      <c r="AD143" t="s">
        <v>119</v>
      </c>
      <c r="AE143">
        <v>2</v>
      </c>
      <c r="AF143">
        <v>7.0000000000000007E-2</v>
      </c>
      <c r="AG143">
        <v>0.42</v>
      </c>
      <c r="AH143">
        <v>0.22</v>
      </c>
      <c r="AI143">
        <v>8.9999999999999993E-3</v>
      </c>
      <c r="AJ143">
        <v>1</v>
      </c>
      <c r="AK143">
        <v>3</v>
      </c>
      <c r="AL143">
        <v>0.52791878172588802</v>
      </c>
      <c r="AM143">
        <v>0.44311377245508998</v>
      </c>
      <c r="AN143">
        <v>0.52612055335844299</v>
      </c>
      <c r="AO143">
        <v>0.62745098039215697</v>
      </c>
      <c r="AP143">
        <v>0.103157894736842</v>
      </c>
      <c r="AQ143">
        <v>0.27078085642317401</v>
      </c>
      <c r="AR143">
        <v>0</v>
      </c>
      <c r="AS143">
        <v>0.16875000000000001</v>
      </c>
      <c r="AT143">
        <v>0.5</v>
      </c>
      <c r="AU143">
        <v>3.3333333333333E-2</v>
      </c>
      <c r="AV143">
        <v>0.41111111111111098</v>
      </c>
      <c r="AW143">
        <v>0.41463414634146301</v>
      </c>
      <c r="AX143">
        <v>1.0112359550562E-2</v>
      </c>
      <c r="AY143">
        <v>0.3</v>
      </c>
      <c r="AZ143" s="12">
        <v>0.15151893466500199</v>
      </c>
      <c r="BA143" s="12">
        <v>0.13567218779000401</v>
      </c>
      <c r="BB143" s="12">
        <v>0.143595561227503</v>
      </c>
      <c r="BC143" s="12">
        <v>0.12538581346117522</v>
      </c>
      <c r="BD143" s="12">
        <v>0.53115102198289443</v>
      </c>
      <c r="BE143" s="12">
        <v>0.63369411483870319</v>
      </c>
      <c r="BF143" s="12">
        <v>9.9999999999999992E-2</v>
      </c>
      <c r="BG143" s="12">
        <v>0.28635997609995945</v>
      </c>
    </row>
    <row r="144" spans="1:59" x14ac:dyDescent="0.3">
      <c r="A144">
        <v>4129900</v>
      </c>
      <c r="B144" t="s">
        <v>311</v>
      </c>
      <c r="C144">
        <v>2423</v>
      </c>
      <c r="D144">
        <v>1415</v>
      </c>
      <c r="E144" s="2">
        <v>2404</v>
      </c>
      <c r="F144" s="2">
        <v>41</v>
      </c>
      <c r="G144" s="2">
        <v>150</v>
      </c>
      <c r="H144" s="2">
        <v>2079</v>
      </c>
      <c r="I144" s="2">
        <v>9</v>
      </c>
      <c r="J144" s="2">
        <v>43</v>
      </c>
      <c r="K144" s="2">
        <v>26</v>
      </c>
      <c r="L144" s="2">
        <v>1</v>
      </c>
      <c r="M144" s="2">
        <v>2</v>
      </c>
      <c r="N144" s="2">
        <v>114</v>
      </c>
      <c r="O144" s="2">
        <v>344</v>
      </c>
      <c r="P144" s="2">
        <v>51281</v>
      </c>
      <c r="Q144">
        <v>21.6999999999999</v>
      </c>
      <c r="R144">
        <v>14.3</v>
      </c>
      <c r="S144">
        <v>17</v>
      </c>
      <c r="T144">
        <v>-5.4048117E-2</v>
      </c>
      <c r="U144" t="s">
        <v>166</v>
      </c>
      <c r="V144">
        <v>49</v>
      </c>
      <c r="W144">
        <v>0.11</v>
      </c>
      <c r="X144">
        <v>0.41399999999999998</v>
      </c>
      <c r="Y144">
        <v>0.111</v>
      </c>
      <c r="Z144">
        <v>0</v>
      </c>
      <c r="AA144">
        <v>0</v>
      </c>
      <c r="AB144">
        <v>0</v>
      </c>
      <c r="AC144">
        <v>71.930000000000007</v>
      </c>
      <c r="AD144" t="s">
        <v>119</v>
      </c>
      <c r="AE144">
        <v>3</v>
      </c>
      <c r="AG144">
        <v>0.42499999999999999</v>
      </c>
      <c r="AH144">
        <v>0.255</v>
      </c>
      <c r="AI144">
        <v>0.03</v>
      </c>
      <c r="AJ144">
        <v>2</v>
      </c>
      <c r="AK144">
        <v>0</v>
      </c>
      <c r="AL144">
        <v>0.487309644670051</v>
      </c>
      <c r="AM144">
        <v>0.26347305389221598</v>
      </c>
      <c r="AN144">
        <v>0.51536468392969204</v>
      </c>
      <c r="AO144">
        <v>0.56862745098039202</v>
      </c>
      <c r="AP144">
        <v>0.115789473684211</v>
      </c>
      <c r="AQ144">
        <v>0.48110831234256901</v>
      </c>
      <c r="AR144">
        <v>0</v>
      </c>
      <c r="AS144">
        <v>0.23125000000000001</v>
      </c>
      <c r="AT144">
        <v>0</v>
      </c>
      <c r="AV144">
        <v>0.41666666666666702</v>
      </c>
      <c r="AW144">
        <v>0.5</v>
      </c>
      <c r="AX144">
        <v>3.3707865168538999E-2</v>
      </c>
      <c r="AY144">
        <v>0</v>
      </c>
      <c r="AZ144" s="12">
        <v>0.22518726591760302</v>
      </c>
      <c r="BA144" s="12">
        <v>0.20703694650669502</v>
      </c>
      <c r="BB144" s="12">
        <v>0.21611210621214902</v>
      </c>
      <c r="BC144" s="12">
        <v>0.22630224452231631</v>
      </c>
      <c r="BD144" s="12">
        <v>0.45869370836808776</v>
      </c>
      <c r="BE144" s="12">
        <v>0.49275090091199236</v>
      </c>
      <c r="BF144" s="12">
        <v>0.13666666666666666</v>
      </c>
      <c r="BG144" s="12">
        <v>0.28523993736699177</v>
      </c>
    </row>
    <row r="145" spans="1:59" x14ac:dyDescent="0.3">
      <c r="A145">
        <v>4126050</v>
      </c>
      <c r="B145" t="s">
        <v>279</v>
      </c>
      <c r="C145">
        <v>9684</v>
      </c>
      <c r="D145">
        <v>6381</v>
      </c>
      <c r="E145" s="2">
        <v>8943</v>
      </c>
      <c r="F145" s="2">
        <v>29</v>
      </c>
      <c r="G145" s="2">
        <v>675</v>
      </c>
      <c r="H145" s="2">
        <v>8345</v>
      </c>
      <c r="I145" s="2">
        <v>31</v>
      </c>
      <c r="J145" s="2">
        <v>127</v>
      </c>
      <c r="K145" s="2">
        <v>127</v>
      </c>
      <c r="L145" s="2">
        <v>37</v>
      </c>
      <c r="M145" s="2">
        <v>2</v>
      </c>
      <c r="N145" s="2">
        <v>340</v>
      </c>
      <c r="O145" s="2">
        <v>1339</v>
      </c>
      <c r="P145" s="2">
        <v>41316</v>
      </c>
      <c r="Q145">
        <v>22.6999999999999</v>
      </c>
      <c r="R145">
        <v>14.4</v>
      </c>
      <c r="S145">
        <v>16</v>
      </c>
      <c r="T145">
        <v>-8.2305447000000004E-2</v>
      </c>
      <c r="U145" t="s">
        <v>215</v>
      </c>
      <c r="V145">
        <v>43</v>
      </c>
      <c r="W145">
        <v>9.4E-2</v>
      </c>
      <c r="X145">
        <v>0.42</v>
      </c>
      <c r="Y145">
        <v>9.6000000000000002E-2</v>
      </c>
      <c r="Z145">
        <v>5.0000000000000001E-3</v>
      </c>
      <c r="AA145">
        <v>0</v>
      </c>
      <c r="AB145">
        <v>0</v>
      </c>
      <c r="AC145">
        <v>71.829999999999899</v>
      </c>
      <c r="AD145" t="s">
        <v>119</v>
      </c>
      <c r="AE145">
        <v>2</v>
      </c>
      <c r="AF145">
        <v>0.06</v>
      </c>
      <c r="AG145">
        <v>0.64</v>
      </c>
      <c r="AH145">
        <v>0.27</v>
      </c>
      <c r="AI145">
        <v>2.3333333333333001E-2</v>
      </c>
      <c r="AJ145">
        <v>3</v>
      </c>
      <c r="AK145">
        <v>2</v>
      </c>
      <c r="AL145">
        <v>0.538071065989848</v>
      </c>
      <c r="AM145">
        <v>0.269461077844311</v>
      </c>
      <c r="AN145">
        <v>0.50649546547394897</v>
      </c>
      <c r="AO145">
        <v>0.45098039215686297</v>
      </c>
      <c r="AP145">
        <v>9.8947368421053006E-2</v>
      </c>
      <c r="AQ145">
        <v>0.48866498740554198</v>
      </c>
      <c r="AR145">
        <v>2.1739130434783E-2</v>
      </c>
      <c r="AS145">
        <v>0.2</v>
      </c>
      <c r="AT145">
        <v>0.5</v>
      </c>
      <c r="AU145">
        <v>1.6666666666667E-2</v>
      </c>
      <c r="AV145">
        <v>0.655555555555556</v>
      </c>
      <c r="AW145">
        <v>0.53658536585365901</v>
      </c>
      <c r="AX145">
        <v>2.6217228464418998E-2</v>
      </c>
      <c r="AY145">
        <v>0.2</v>
      </c>
      <c r="AZ145" s="12">
        <v>0.23281315022888069</v>
      </c>
      <c r="BA145" s="12">
        <v>0.2023378715653445</v>
      </c>
      <c r="BB145" s="12">
        <v>0.21757551089711258</v>
      </c>
      <c r="BC145" s="12">
        <v>0.22833876705708325</v>
      </c>
      <c r="BD145" s="12">
        <v>0.44125200036624268</v>
      </c>
      <c r="BE145" s="12">
        <v>0.45882347165040127</v>
      </c>
      <c r="BF145" s="12">
        <v>0.16333333333333333</v>
      </c>
      <c r="BG145" s="12">
        <v>0.28349852401360592</v>
      </c>
    </row>
    <row r="146" spans="1:59" x14ac:dyDescent="0.3">
      <c r="A146">
        <v>4167950</v>
      </c>
      <c r="B146" t="s">
        <v>761</v>
      </c>
      <c r="C146">
        <v>3360</v>
      </c>
      <c r="D146" t="s">
        <v>931</v>
      </c>
      <c r="E146" s="2">
        <f>C146</f>
        <v>3360</v>
      </c>
      <c r="F146" s="2"/>
      <c r="G146" s="2">
        <v>240</v>
      </c>
      <c r="H146" s="2">
        <v>2986</v>
      </c>
      <c r="I146" s="2">
        <v>1</v>
      </c>
      <c r="J146" s="2">
        <v>29</v>
      </c>
      <c r="K146" s="2">
        <v>30</v>
      </c>
      <c r="L146" s="2">
        <v>2</v>
      </c>
      <c r="M146" s="2">
        <v>0</v>
      </c>
      <c r="N146" s="2">
        <v>73</v>
      </c>
      <c r="O146" s="2">
        <v>374</v>
      </c>
      <c r="P146" s="2">
        <v>65938</v>
      </c>
      <c r="Q146">
        <v>18.1999999999999</v>
      </c>
      <c r="R146">
        <v>13.4</v>
      </c>
      <c r="S146">
        <v>5</v>
      </c>
      <c r="T146">
        <v>-1.177643937</v>
      </c>
      <c r="U146" t="s">
        <v>645</v>
      </c>
      <c r="V146">
        <v>70</v>
      </c>
      <c r="W146">
        <v>0.21199999999999999</v>
      </c>
      <c r="X146">
        <v>0.35099999999999998</v>
      </c>
      <c r="Y146">
        <v>8.6999999999999994E-2</v>
      </c>
      <c r="Z146">
        <v>2.1000000000000001E-2</v>
      </c>
      <c r="AA146">
        <v>89.739999999999895</v>
      </c>
      <c r="AB146">
        <v>0</v>
      </c>
      <c r="AC146">
        <v>0</v>
      </c>
      <c r="AD146" t="s">
        <v>119</v>
      </c>
      <c r="AE146">
        <v>2</v>
      </c>
      <c r="AF146">
        <v>0.05</v>
      </c>
      <c r="AG146">
        <v>0.24666666666666701</v>
      </c>
      <c r="AH146">
        <v>0.17333333333333301</v>
      </c>
      <c r="AI146">
        <v>1.6666666666667E-2</v>
      </c>
      <c r="AJ146">
        <v>3</v>
      </c>
      <c r="AK146">
        <v>0</v>
      </c>
      <c r="AL146">
        <v>0.30964467005076102</v>
      </c>
      <c r="AM146">
        <v>0.209580838323353</v>
      </c>
      <c r="AN146">
        <v>0.16269807376020101</v>
      </c>
      <c r="AO146">
        <v>0.98039215686274495</v>
      </c>
      <c r="AP146">
        <v>0.223157894736842</v>
      </c>
      <c r="AQ146">
        <v>0.40176322418136001</v>
      </c>
      <c r="AR146">
        <v>9.1304347826086998E-2</v>
      </c>
      <c r="AS146">
        <v>0.18124999999999999</v>
      </c>
      <c r="AT146">
        <v>0.5</v>
      </c>
      <c r="AU146">
        <v>0</v>
      </c>
      <c r="AV146">
        <v>0.218518518518519</v>
      </c>
      <c r="AW146">
        <v>0.30081300813008099</v>
      </c>
      <c r="AX146">
        <v>1.8726591760300001E-2</v>
      </c>
      <c r="AY146">
        <v>0</v>
      </c>
      <c r="AZ146" s="12">
        <v>7.9081703426273006E-2</v>
      </c>
      <c r="BA146" s="12">
        <v>0.22436886668607225</v>
      </c>
      <c r="BB146" s="12">
        <v>0.15172528505617264</v>
      </c>
      <c r="BC146" s="12">
        <v>0.13669940699318595</v>
      </c>
      <c r="BD146" s="12">
        <v>0.41557893474926499</v>
      </c>
      <c r="BE146" s="12">
        <v>0.40888449104391161</v>
      </c>
      <c r="BF146" s="12">
        <v>0.29913333333333297</v>
      </c>
      <c r="BG146" s="12">
        <v>0.2815724104568102</v>
      </c>
    </row>
    <row r="147" spans="1:59" x14ac:dyDescent="0.3">
      <c r="A147">
        <v>4110850</v>
      </c>
      <c r="B147" t="s">
        <v>183</v>
      </c>
      <c r="C147">
        <v>1872</v>
      </c>
      <c r="D147" t="s">
        <v>931</v>
      </c>
      <c r="E147" s="2">
        <f>C147</f>
        <v>1872</v>
      </c>
      <c r="F147" s="2"/>
      <c r="G147" s="2">
        <v>203</v>
      </c>
      <c r="H147" s="2">
        <v>1592</v>
      </c>
      <c r="I147" s="2">
        <v>6</v>
      </c>
      <c r="J147" s="2">
        <v>8</v>
      </c>
      <c r="K147" s="2">
        <v>23</v>
      </c>
      <c r="L147" s="2">
        <v>3</v>
      </c>
      <c r="M147" s="2">
        <v>5</v>
      </c>
      <c r="N147" s="2">
        <v>32</v>
      </c>
      <c r="O147" s="2">
        <v>280</v>
      </c>
      <c r="P147" s="2">
        <v>60108</v>
      </c>
      <c r="Q147">
        <v>19.600000000000001</v>
      </c>
      <c r="R147">
        <v>14.5</v>
      </c>
      <c r="S147">
        <v>13</v>
      </c>
      <c r="T147">
        <v>-0.34976011800000001</v>
      </c>
      <c r="U147" t="s">
        <v>130</v>
      </c>
      <c r="V147">
        <v>54</v>
      </c>
      <c r="W147">
        <v>0.13800000000000001</v>
      </c>
      <c r="X147">
        <v>0.33700000000000002</v>
      </c>
      <c r="Y147">
        <v>4.9000000000000002E-2</v>
      </c>
      <c r="Z147">
        <v>4.3999999999999997E-2</v>
      </c>
      <c r="AA147">
        <v>0</v>
      </c>
      <c r="AB147">
        <v>0</v>
      </c>
      <c r="AC147">
        <v>50.68</v>
      </c>
      <c r="AD147" t="s">
        <v>119</v>
      </c>
      <c r="AE147">
        <v>2</v>
      </c>
      <c r="AF147">
        <v>0.2</v>
      </c>
      <c r="AG147">
        <v>0.7</v>
      </c>
      <c r="AH147">
        <v>0.26</v>
      </c>
      <c r="AI147">
        <v>0</v>
      </c>
      <c r="AJ147">
        <v>1</v>
      </c>
      <c r="AK147">
        <v>3</v>
      </c>
      <c r="AL147">
        <v>0.38071065989847702</v>
      </c>
      <c r="AM147">
        <v>0.27544910179640703</v>
      </c>
      <c r="AN147">
        <v>0.42254861330822302</v>
      </c>
      <c r="AO147">
        <v>0.66666666666666696</v>
      </c>
      <c r="AP147">
        <v>0.14526315789473701</v>
      </c>
      <c r="AQ147">
        <v>0.384130982367758</v>
      </c>
      <c r="AR147">
        <v>0.19130434782608699</v>
      </c>
      <c r="AS147">
        <v>0.102083333333333</v>
      </c>
      <c r="AT147">
        <v>0.5</v>
      </c>
      <c r="AU147">
        <v>0.25</v>
      </c>
      <c r="AV147">
        <v>0.72222222222222199</v>
      </c>
      <c r="AW147">
        <v>0.51219512195121997</v>
      </c>
      <c r="AX147">
        <v>0</v>
      </c>
      <c r="AY147">
        <v>0.3</v>
      </c>
      <c r="AZ147" s="12">
        <v>0.32407407407407401</v>
      </c>
      <c r="BA147" s="12">
        <v>0.20569545535547873</v>
      </c>
      <c r="BB147" s="12">
        <v>0.2648847647147764</v>
      </c>
      <c r="BC147" s="12">
        <v>0.29417589501809072</v>
      </c>
      <c r="BD147" s="12">
        <v>0.43634376041744349</v>
      </c>
      <c r="BE147" s="12">
        <v>0.44927601427729397</v>
      </c>
      <c r="BF147" s="12">
        <v>9.9999999999999992E-2</v>
      </c>
      <c r="BG147" s="12">
        <v>0.28115063643179489</v>
      </c>
    </row>
    <row r="148" spans="1:59" x14ac:dyDescent="0.3">
      <c r="A148">
        <v>4168550</v>
      </c>
      <c r="B148" t="s">
        <v>542</v>
      </c>
      <c r="C148">
        <v>329</v>
      </c>
      <c r="D148">
        <v>295</v>
      </c>
      <c r="E148" s="2">
        <v>330</v>
      </c>
      <c r="F148" s="2">
        <v>11</v>
      </c>
      <c r="G148" s="2">
        <v>16</v>
      </c>
      <c r="H148" s="2">
        <v>292</v>
      </c>
      <c r="I148" s="2">
        <v>1</v>
      </c>
      <c r="J148" s="2">
        <v>6</v>
      </c>
      <c r="K148" s="2">
        <v>3</v>
      </c>
      <c r="L148" s="2">
        <v>0</v>
      </c>
      <c r="M148" s="2">
        <v>0</v>
      </c>
      <c r="N148" s="2">
        <v>11</v>
      </c>
      <c r="O148" s="2">
        <v>37</v>
      </c>
      <c r="P148" s="2">
        <v>83443</v>
      </c>
      <c r="Q148">
        <v>21.8</v>
      </c>
      <c r="R148">
        <v>15.3</v>
      </c>
      <c r="S148">
        <v>18</v>
      </c>
      <c r="T148">
        <v>-1.9779917000000001E-2</v>
      </c>
      <c r="U148" t="s">
        <v>112</v>
      </c>
      <c r="V148">
        <v>50</v>
      </c>
      <c r="W148">
        <v>8.4000000000000005E-2</v>
      </c>
      <c r="X148">
        <v>0.23200000000000001</v>
      </c>
      <c r="Y148">
        <v>0.11</v>
      </c>
      <c r="Z148">
        <v>0</v>
      </c>
      <c r="AA148">
        <v>0</v>
      </c>
      <c r="AB148">
        <v>0</v>
      </c>
      <c r="AC148">
        <v>70.680000000000007</v>
      </c>
      <c r="AD148" t="s">
        <v>119</v>
      </c>
      <c r="AE148">
        <v>3</v>
      </c>
      <c r="AF148">
        <v>0.05</v>
      </c>
      <c r="AG148">
        <v>0.39</v>
      </c>
      <c r="AH148">
        <v>0.13</v>
      </c>
      <c r="AI148">
        <v>0.02</v>
      </c>
      <c r="AJ148">
        <v>1</v>
      </c>
      <c r="AK148">
        <v>4</v>
      </c>
      <c r="AL148">
        <v>0.49238578680202999</v>
      </c>
      <c r="AM148">
        <v>0.32335329341317398</v>
      </c>
      <c r="AN148">
        <v>0.52612055335844299</v>
      </c>
      <c r="AO148">
        <v>0.58823529411764697</v>
      </c>
      <c r="AP148">
        <v>8.8421052631578997E-2</v>
      </c>
      <c r="AQ148">
        <v>0.25188916876574302</v>
      </c>
      <c r="AR148">
        <v>0</v>
      </c>
      <c r="AS148">
        <v>0.22916666666666699</v>
      </c>
      <c r="AT148">
        <v>0</v>
      </c>
      <c r="AU148">
        <v>0</v>
      </c>
      <c r="AV148">
        <v>0.37777777777777799</v>
      </c>
      <c r="AW148">
        <v>0.19512195121951201</v>
      </c>
      <c r="AX148">
        <v>2.2471910112360001E-2</v>
      </c>
      <c r="AY148">
        <v>0.4</v>
      </c>
      <c r="AZ148" s="12">
        <v>0.133416562630046</v>
      </c>
      <c r="BA148" s="12">
        <v>0.14236922201599725</v>
      </c>
      <c r="BB148" s="12">
        <v>0.13789289232302163</v>
      </c>
      <c r="BC148" s="12">
        <v>0.11744979012352921</v>
      </c>
      <c r="BD148" s="12">
        <v>0.4825237319228235</v>
      </c>
      <c r="BE148" s="12">
        <v>0.53910481524021181</v>
      </c>
      <c r="BF148" s="12">
        <v>0.17</v>
      </c>
      <c r="BG148" s="12">
        <v>0.2755182017879137</v>
      </c>
    </row>
    <row r="149" spans="1:59" x14ac:dyDescent="0.3">
      <c r="A149">
        <v>4116450</v>
      </c>
      <c r="B149" t="s">
        <v>664</v>
      </c>
      <c r="C149">
        <v>148</v>
      </c>
      <c r="D149" t="s">
        <v>931</v>
      </c>
      <c r="E149" s="2">
        <f>C149</f>
        <v>148</v>
      </c>
      <c r="F149" s="2"/>
      <c r="G149" s="2">
        <v>6</v>
      </c>
      <c r="H149" s="2">
        <v>134</v>
      </c>
      <c r="I149" s="2">
        <v>0</v>
      </c>
      <c r="J149" s="2">
        <v>2</v>
      </c>
      <c r="K149" s="2">
        <v>1</v>
      </c>
      <c r="L149" s="2">
        <v>0</v>
      </c>
      <c r="M149" s="2">
        <v>0</v>
      </c>
      <c r="N149" s="2">
        <v>5</v>
      </c>
      <c r="O149" s="2">
        <v>14</v>
      </c>
      <c r="P149" s="2">
        <v>56424</v>
      </c>
      <c r="Q149">
        <v>21</v>
      </c>
      <c r="R149">
        <v>14.1</v>
      </c>
      <c r="S149">
        <v>25</v>
      </c>
      <c r="T149">
        <v>0.57725598889999996</v>
      </c>
      <c r="U149" t="s">
        <v>654</v>
      </c>
      <c r="V149">
        <v>52</v>
      </c>
      <c r="W149">
        <v>0.14499999999999999</v>
      </c>
      <c r="X149">
        <v>0.309</v>
      </c>
      <c r="Y149">
        <v>9.2999999999999999E-2</v>
      </c>
      <c r="Z149">
        <v>0.01</v>
      </c>
      <c r="AA149">
        <v>1.48</v>
      </c>
      <c r="AB149">
        <v>0</v>
      </c>
      <c r="AC149">
        <v>0</v>
      </c>
      <c r="AD149" t="s">
        <v>119</v>
      </c>
      <c r="AE149">
        <v>3</v>
      </c>
      <c r="AG149">
        <v>0.46</v>
      </c>
      <c r="AH149">
        <v>0.16</v>
      </c>
      <c r="AI149">
        <v>0.01</v>
      </c>
      <c r="AJ149">
        <v>1</v>
      </c>
      <c r="AK149">
        <v>0</v>
      </c>
      <c r="AL149">
        <v>0.45177664974619303</v>
      </c>
      <c r="AM149">
        <v>0.25149700598802399</v>
      </c>
      <c r="AN149">
        <v>0.71351412080979304</v>
      </c>
      <c r="AO149">
        <v>0.62745098039215697</v>
      </c>
      <c r="AP149">
        <v>0.15263157894736801</v>
      </c>
      <c r="AQ149">
        <v>0.34886649874055398</v>
      </c>
      <c r="AR149">
        <v>4.3478260869565001E-2</v>
      </c>
      <c r="AS149">
        <v>0.19375000000000001</v>
      </c>
      <c r="AT149">
        <v>0</v>
      </c>
      <c r="AV149">
        <v>0.45555555555555599</v>
      </c>
      <c r="AW149">
        <v>0.26829268292682901</v>
      </c>
      <c r="AX149">
        <v>1.123595505618E-2</v>
      </c>
      <c r="AY149">
        <v>0</v>
      </c>
      <c r="AZ149" s="12">
        <v>0.23339575530586801</v>
      </c>
      <c r="BA149" s="12">
        <v>0.18468158463937173</v>
      </c>
      <c r="BB149" s="12">
        <v>0.20903866997261988</v>
      </c>
      <c r="BC149" s="12">
        <v>0.2164586158609817</v>
      </c>
      <c r="BD149" s="12">
        <v>0.51105968923404177</v>
      </c>
      <c r="BE149" s="12">
        <v>0.59461266303732685</v>
      </c>
      <c r="BF149" s="12">
        <v>4.9333333333333338E-3</v>
      </c>
      <c r="BG149" s="12">
        <v>0.27200153741054728</v>
      </c>
    </row>
    <row r="150" spans="1:59" x14ac:dyDescent="0.3">
      <c r="A150">
        <v>4175550</v>
      </c>
      <c r="B150" t="s">
        <v>779</v>
      </c>
      <c r="C150">
        <v>195</v>
      </c>
      <c r="D150" t="s">
        <v>931</v>
      </c>
      <c r="E150" s="2">
        <f>C150</f>
        <v>195</v>
      </c>
      <c r="F150" s="2"/>
      <c r="G150" s="2">
        <v>11</v>
      </c>
      <c r="H150" s="2">
        <v>171</v>
      </c>
      <c r="I150" s="2">
        <v>0</v>
      </c>
      <c r="J150" s="2">
        <v>3</v>
      </c>
      <c r="K150" s="2">
        <v>2</v>
      </c>
      <c r="L150" s="2">
        <v>0</v>
      </c>
      <c r="M150" s="2">
        <v>1</v>
      </c>
      <c r="N150" s="2">
        <v>7</v>
      </c>
      <c r="O150" s="2">
        <v>24</v>
      </c>
      <c r="P150" s="2">
        <v>55784</v>
      </c>
      <c r="Q150">
        <v>21.1</v>
      </c>
      <c r="R150">
        <v>14.3</v>
      </c>
      <c r="S150">
        <v>21</v>
      </c>
      <c r="T150">
        <v>0.25870560529999997</v>
      </c>
      <c r="U150" t="s">
        <v>780</v>
      </c>
      <c r="V150">
        <v>57</v>
      </c>
      <c r="W150">
        <v>0.14099999999999999</v>
      </c>
      <c r="X150">
        <v>0.28399999999999997</v>
      </c>
      <c r="Y150">
        <v>3.6999999999999998E-2</v>
      </c>
      <c r="Z150">
        <v>0</v>
      </c>
      <c r="AA150">
        <v>58.149999999999899</v>
      </c>
      <c r="AB150">
        <v>0</v>
      </c>
      <c r="AC150">
        <v>0</v>
      </c>
      <c r="AD150" t="s">
        <v>119</v>
      </c>
      <c r="AH150">
        <v>0.1</v>
      </c>
      <c r="AI150">
        <v>0</v>
      </c>
      <c r="AJ150">
        <v>1</v>
      </c>
      <c r="AK150">
        <v>0</v>
      </c>
      <c r="AL150">
        <v>0.45685279187817301</v>
      </c>
      <c r="AM150">
        <v>0.26347305389221598</v>
      </c>
      <c r="AN150">
        <v>0.613529694067797</v>
      </c>
      <c r="AO150">
        <v>0.72549019607843102</v>
      </c>
      <c r="AP150">
        <v>0.14842105263157901</v>
      </c>
      <c r="AQ150">
        <v>0.31738035264483599</v>
      </c>
      <c r="AR150">
        <v>0</v>
      </c>
      <c r="AS150">
        <v>7.7083333333333004E-2</v>
      </c>
      <c r="AW150">
        <v>0.12195121951219499</v>
      </c>
      <c r="AX150">
        <v>0</v>
      </c>
      <c r="AY150">
        <v>0</v>
      </c>
      <c r="AZ150" s="12">
        <v>0</v>
      </c>
      <c r="BA150" s="12">
        <v>0.13572118465243699</v>
      </c>
      <c r="BB150" s="12">
        <v>6.7860592326218494E-2</v>
      </c>
      <c r="BC150" s="12">
        <v>1.9990516847659266E-2</v>
      </c>
      <c r="BD150" s="12">
        <v>0.51483643397915424</v>
      </c>
      <c r="BE150" s="12">
        <v>0.60195914769154391</v>
      </c>
      <c r="BF150" s="12">
        <v>0.193833333333333</v>
      </c>
      <c r="BG150" s="12">
        <v>0.27192766595751205</v>
      </c>
    </row>
    <row r="151" spans="1:59" x14ac:dyDescent="0.3">
      <c r="A151">
        <v>4178900</v>
      </c>
      <c r="B151" t="s">
        <v>589</v>
      </c>
      <c r="C151">
        <v>5789</v>
      </c>
      <c r="D151">
        <v>2562</v>
      </c>
      <c r="E151" s="2">
        <v>5656</v>
      </c>
      <c r="F151" s="2">
        <v>55</v>
      </c>
      <c r="G151" s="2">
        <v>368</v>
      </c>
      <c r="H151" s="2">
        <v>4982</v>
      </c>
      <c r="I151" s="2">
        <v>46</v>
      </c>
      <c r="J151" s="2">
        <v>71</v>
      </c>
      <c r="K151" s="2">
        <v>81</v>
      </c>
      <c r="L151" s="2">
        <v>47</v>
      </c>
      <c r="M151" s="2">
        <v>2</v>
      </c>
      <c r="N151" s="2">
        <v>193</v>
      </c>
      <c r="O151" s="2">
        <v>807</v>
      </c>
      <c r="P151" s="2">
        <v>65775</v>
      </c>
      <c r="Q151">
        <v>18.100000000000001</v>
      </c>
      <c r="R151">
        <v>14.6</v>
      </c>
      <c r="S151">
        <v>13</v>
      </c>
      <c r="T151">
        <v>-0.34976011800000001</v>
      </c>
      <c r="U151" t="s">
        <v>130</v>
      </c>
      <c r="V151">
        <v>53</v>
      </c>
      <c r="W151">
        <v>0.19</v>
      </c>
      <c r="X151">
        <v>0.315</v>
      </c>
      <c r="Y151">
        <v>8.5999999999999993E-2</v>
      </c>
      <c r="Z151">
        <v>3.0000000000000001E-3</v>
      </c>
      <c r="AA151">
        <v>0</v>
      </c>
      <c r="AB151">
        <v>0</v>
      </c>
      <c r="AC151">
        <v>54.3599999999999</v>
      </c>
      <c r="AD151" t="s">
        <v>119</v>
      </c>
      <c r="AE151">
        <v>2</v>
      </c>
      <c r="AF151">
        <v>7.0000000000000007E-2</v>
      </c>
      <c r="AG151">
        <v>0.64</v>
      </c>
      <c r="AH151">
        <v>0.23</v>
      </c>
      <c r="AI151">
        <v>9.4999999999999998E-3</v>
      </c>
      <c r="AJ151">
        <v>2</v>
      </c>
      <c r="AK151">
        <v>0</v>
      </c>
      <c r="AL151">
        <v>0.30456852791878197</v>
      </c>
      <c r="AM151">
        <v>0.28143712574850299</v>
      </c>
      <c r="AN151">
        <v>0.42254861330822302</v>
      </c>
      <c r="AO151">
        <v>0.64705882352941202</v>
      </c>
      <c r="AP151">
        <v>0.2</v>
      </c>
      <c r="AQ151">
        <v>0.356423173803527</v>
      </c>
      <c r="AR151">
        <v>1.304347826087E-2</v>
      </c>
      <c r="AS151">
        <v>0.179166666666667</v>
      </c>
      <c r="AT151">
        <v>0.5</v>
      </c>
      <c r="AU151">
        <v>3.3333333333333E-2</v>
      </c>
      <c r="AV151">
        <v>0.655555555555556</v>
      </c>
      <c r="AW151">
        <v>0.439024390243902</v>
      </c>
      <c r="AX151">
        <v>1.0674157303371E-2</v>
      </c>
      <c r="AY151">
        <v>0</v>
      </c>
      <c r="AZ151" s="12">
        <v>0.23318768206408666</v>
      </c>
      <c r="BA151" s="12">
        <v>0.18715832968276602</v>
      </c>
      <c r="BB151" s="12">
        <v>0.21017300587342636</v>
      </c>
      <c r="BC151" s="12">
        <v>0.2180371953528501</v>
      </c>
      <c r="BD151" s="12">
        <v>0.41390327262623006</v>
      </c>
      <c r="BE151" s="12">
        <v>0.40562501048503619</v>
      </c>
      <c r="BF151" s="12">
        <v>0.18333333333333335</v>
      </c>
      <c r="BG151" s="12">
        <v>0.26899851305707317</v>
      </c>
    </row>
    <row r="152" spans="1:59" x14ac:dyDescent="0.3">
      <c r="A152">
        <v>4184600</v>
      </c>
      <c r="B152" t="s">
        <v>628</v>
      </c>
      <c r="C152">
        <v>1113</v>
      </c>
      <c r="D152" t="s">
        <v>931</v>
      </c>
      <c r="E152" s="2">
        <f>C152</f>
        <v>1113</v>
      </c>
      <c r="F152" s="2"/>
      <c r="G152" s="2">
        <v>66</v>
      </c>
      <c r="H152" s="2">
        <v>970</v>
      </c>
      <c r="I152" s="2">
        <v>0</v>
      </c>
      <c r="J152" s="2">
        <v>22</v>
      </c>
      <c r="K152" s="2">
        <v>5</v>
      </c>
      <c r="L152" s="2">
        <v>3</v>
      </c>
      <c r="M152" s="2">
        <v>4</v>
      </c>
      <c r="N152" s="2">
        <v>43</v>
      </c>
      <c r="O152" s="2">
        <v>143</v>
      </c>
      <c r="P152" s="2">
        <v>44205</v>
      </c>
      <c r="Q152">
        <v>22.1</v>
      </c>
      <c r="R152">
        <v>15.4</v>
      </c>
      <c r="S152">
        <v>30</v>
      </c>
      <c r="T152">
        <v>0.98500169599999998</v>
      </c>
      <c r="U152" t="s">
        <v>186</v>
      </c>
      <c r="V152">
        <v>29</v>
      </c>
      <c r="W152">
        <v>5.5E-2</v>
      </c>
      <c r="X152">
        <v>0.47</v>
      </c>
      <c r="Y152">
        <v>9.0999999999999998E-2</v>
      </c>
      <c r="Z152">
        <v>0</v>
      </c>
      <c r="AA152">
        <v>0</v>
      </c>
      <c r="AB152">
        <v>86.3599999999999</v>
      </c>
      <c r="AC152">
        <v>0</v>
      </c>
      <c r="AD152" t="s">
        <v>119</v>
      </c>
      <c r="AE152">
        <v>1.5</v>
      </c>
      <c r="AG152">
        <v>0.53</v>
      </c>
      <c r="AH152">
        <v>0.25</v>
      </c>
      <c r="AI152">
        <v>2.5000000000000001E-2</v>
      </c>
      <c r="AJ152">
        <v>2</v>
      </c>
      <c r="AK152">
        <v>1</v>
      </c>
      <c r="AL152">
        <v>0.50761421319796995</v>
      </c>
      <c r="AM152">
        <v>0.329341317365269</v>
      </c>
      <c r="AN152">
        <v>0.84149456873823003</v>
      </c>
      <c r="AO152">
        <v>0.17647058823529399</v>
      </c>
      <c r="AP152">
        <v>5.7894736842104999E-2</v>
      </c>
      <c r="AQ152">
        <v>0.55163727959697695</v>
      </c>
      <c r="AR152">
        <v>0</v>
      </c>
      <c r="AS152">
        <v>0.18958333333333299</v>
      </c>
      <c r="AT152">
        <v>0.75</v>
      </c>
      <c r="AV152">
        <v>0.53333333333333299</v>
      </c>
      <c r="AW152">
        <v>0.48780487804877998</v>
      </c>
      <c r="AX152">
        <v>2.8089887640449E-2</v>
      </c>
      <c r="AY152">
        <v>0.1</v>
      </c>
      <c r="AZ152" s="12">
        <v>0.28071161048689097</v>
      </c>
      <c r="BA152" s="12">
        <v>0.19977883744310374</v>
      </c>
      <c r="BB152" s="12">
        <v>0.24024522396499737</v>
      </c>
      <c r="BC152" s="12">
        <v>0.25988669224402411</v>
      </c>
      <c r="BD152" s="12">
        <v>0.46373017188419074</v>
      </c>
      <c r="BE152" s="12">
        <v>0.50254777743653301</v>
      </c>
      <c r="BF152" s="12">
        <v>3.3333333333333333E-2</v>
      </c>
      <c r="BG152" s="12">
        <v>0.26525593433796352</v>
      </c>
    </row>
    <row r="153" spans="1:59" x14ac:dyDescent="0.3">
      <c r="A153">
        <v>4153300</v>
      </c>
      <c r="B153" t="s">
        <v>727</v>
      </c>
      <c r="C153">
        <v>515</v>
      </c>
      <c r="D153" t="s">
        <v>931</v>
      </c>
      <c r="E153" s="2">
        <f>C153</f>
        <v>515</v>
      </c>
      <c r="F153" s="2"/>
      <c r="G153" s="2">
        <v>43</v>
      </c>
      <c r="H153" s="2">
        <v>450</v>
      </c>
      <c r="I153" s="2">
        <v>2</v>
      </c>
      <c r="J153" s="2">
        <v>5</v>
      </c>
      <c r="K153" s="2">
        <v>3</v>
      </c>
      <c r="L153" s="2">
        <v>1</v>
      </c>
      <c r="M153" s="2">
        <v>0</v>
      </c>
      <c r="N153" s="2">
        <v>12</v>
      </c>
      <c r="O153" s="2">
        <v>65</v>
      </c>
      <c r="P153" s="2">
        <v>48846</v>
      </c>
      <c r="Q153">
        <v>21.6999999999999</v>
      </c>
      <c r="R153">
        <v>15.1999999999999</v>
      </c>
      <c r="S153">
        <v>22</v>
      </c>
      <c r="T153">
        <v>0.3380070268</v>
      </c>
      <c r="U153" t="s">
        <v>728</v>
      </c>
      <c r="V153">
        <v>46</v>
      </c>
      <c r="W153">
        <v>0.122</v>
      </c>
      <c r="X153">
        <v>0.44600000000000001</v>
      </c>
      <c r="Y153">
        <v>0.124</v>
      </c>
      <c r="Z153">
        <v>0</v>
      </c>
      <c r="AA153">
        <v>0</v>
      </c>
      <c r="AB153">
        <v>75.37</v>
      </c>
      <c r="AC153">
        <v>0</v>
      </c>
      <c r="AD153" t="s">
        <v>119</v>
      </c>
      <c r="AE153">
        <v>2</v>
      </c>
      <c r="AF153">
        <v>0.09</v>
      </c>
      <c r="AG153">
        <v>0.6</v>
      </c>
      <c r="AH153">
        <v>0.22</v>
      </c>
      <c r="AI153">
        <v>8.9999999999999993E-3</v>
      </c>
      <c r="AJ153">
        <v>1</v>
      </c>
      <c r="AK153">
        <v>0</v>
      </c>
      <c r="AL153">
        <v>0.487309644670051</v>
      </c>
      <c r="AM153">
        <v>0.31736526946107801</v>
      </c>
      <c r="AN153">
        <v>0.63842028462021305</v>
      </c>
      <c r="AO153">
        <v>0.50980392156862697</v>
      </c>
      <c r="AP153">
        <v>0.12842105263157899</v>
      </c>
      <c r="AQ153">
        <v>0.52141057934508805</v>
      </c>
      <c r="AR153">
        <v>0</v>
      </c>
      <c r="AS153">
        <v>0.25833333333333303</v>
      </c>
      <c r="AT153">
        <v>0.5</v>
      </c>
      <c r="AU153">
        <v>6.6666666666666999E-2</v>
      </c>
      <c r="AV153">
        <v>0.61111111111111105</v>
      </c>
      <c r="AW153">
        <v>0.41463414634146301</v>
      </c>
      <c r="AX153">
        <v>1.0112359550562E-2</v>
      </c>
      <c r="AY153">
        <v>0</v>
      </c>
      <c r="AZ153" s="12">
        <v>0.22929671244278002</v>
      </c>
      <c r="BA153" s="12">
        <v>0.22704124132750003</v>
      </c>
      <c r="BB153" s="12">
        <v>0.22816897688514004</v>
      </c>
      <c r="BC153" s="12">
        <v>0.24308098595768957</v>
      </c>
      <c r="BD153" s="12">
        <v>0.48822478007999226</v>
      </c>
      <c r="BE153" s="12">
        <v>0.55019443490640541</v>
      </c>
      <c r="BF153" s="12">
        <v>0</v>
      </c>
      <c r="BG153" s="12">
        <v>0.26442514028803166</v>
      </c>
    </row>
    <row r="154" spans="1:59" x14ac:dyDescent="0.3">
      <c r="A154">
        <v>4134650</v>
      </c>
      <c r="B154" t="s">
        <v>337</v>
      </c>
      <c r="C154">
        <v>420</v>
      </c>
      <c r="D154" t="s">
        <v>931</v>
      </c>
      <c r="E154" s="2">
        <f>C154</f>
        <v>420</v>
      </c>
      <c r="F154" s="2"/>
      <c r="G154" s="2">
        <v>15</v>
      </c>
      <c r="H154" s="2">
        <v>377</v>
      </c>
      <c r="I154" s="2">
        <v>2</v>
      </c>
      <c r="J154" s="2">
        <v>5</v>
      </c>
      <c r="K154" s="2">
        <v>1</v>
      </c>
      <c r="L154" s="2">
        <v>0</v>
      </c>
      <c r="M154" s="2">
        <v>0</v>
      </c>
      <c r="N154" s="2">
        <v>19</v>
      </c>
      <c r="O154" s="2">
        <v>43</v>
      </c>
      <c r="P154" s="2">
        <v>65592</v>
      </c>
      <c r="Q154">
        <v>24.1999999999999</v>
      </c>
      <c r="R154">
        <v>16</v>
      </c>
      <c r="S154">
        <v>18</v>
      </c>
      <c r="T154">
        <v>-1.9779917000000001E-2</v>
      </c>
      <c r="U154" t="s">
        <v>112</v>
      </c>
      <c r="V154">
        <v>40</v>
      </c>
      <c r="W154">
        <v>0.106</v>
      </c>
      <c r="X154">
        <v>0.27100000000000002</v>
      </c>
      <c r="Y154">
        <v>8.4000000000000005E-2</v>
      </c>
      <c r="Z154">
        <v>0</v>
      </c>
      <c r="AA154">
        <v>0</v>
      </c>
      <c r="AB154">
        <v>0</v>
      </c>
      <c r="AC154">
        <v>77.31</v>
      </c>
      <c r="AD154" t="s">
        <v>119</v>
      </c>
      <c r="AE154">
        <v>2</v>
      </c>
      <c r="AF154">
        <v>0.05</v>
      </c>
      <c r="AG154">
        <v>0.95</v>
      </c>
      <c r="AH154">
        <v>0.11</v>
      </c>
      <c r="AI154">
        <v>0</v>
      </c>
      <c r="AJ154">
        <v>1</v>
      </c>
      <c r="AK154">
        <v>0</v>
      </c>
      <c r="AL154">
        <v>0.61421319796954299</v>
      </c>
      <c r="AM154">
        <v>0.36526946107784403</v>
      </c>
      <c r="AN154">
        <v>0.52612055335844299</v>
      </c>
      <c r="AO154">
        <v>0.39215686274509798</v>
      </c>
      <c r="AP154">
        <v>0.111578947368421</v>
      </c>
      <c r="AQ154">
        <v>0.30100755667506301</v>
      </c>
      <c r="AR154">
        <v>0</v>
      </c>
      <c r="AS154">
        <v>0.17499999999999999</v>
      </c>
      <c r="AT154">
        <v>0.5</v>
      </c>
      <c r="AU154">
        <v>0</v>
      </c>
      <c r="AV154">
        <v>1</v>
      </c>
      <c r="AW154">
        <v>0.146341463414634</v>
      </c>
      <c r="AX154">
        <v>0</v>
      </c>
      <c r="AY154">
        <v>0</v>
      </c>
      <c r="AZ154" s="12">
        <v>0.33333333333333331</v>
      </c>
      <c r="BA154" s="12">
        <v>0.146896626010871</v>
      </c>
      <c r="BB154" s="12">
        <v>0.24011497967210216</v>
      </c>
      <c r="BC154" s="12">
        <v>0.25970543996279849</v>
      </c>
      <c r="BD154" s="12">
        <v>0.47444001878773201</v>
      </c>
      <c r="BE154" s="12">
        <v>0.52338046040450426</v>
      </c>
      <c r="BF154" s="12">
        <v>0</v>
      </c>
      <c r="BG154" s="12">
        <v>0.2610286334557676</v>
      </c>
    </row>
    <row r="155" spans="1:59" x14ac:dyDescent="0.3">
      <c r="A155">
        <v>4105250</v>
      </c>
      <c r="B155" t="s">
        <v>155</v>
      </c>
      <c r="C155">
        <v>4763</v>
      </c>
      <c r="D155">
        <v>105</v>
      </c>
      <c r="E155" s="2">
        <v>4799</v>
      </c>
      <c r="F155" s="2">
        <v>98</v>
      </c>
      <c r="G155" s="2">
        <v>196</v>
      </c>
      <c r="H155" s="2">
        <v>4231</v>
      </c>
      <c r="I155" s="2">
        <v>39</v>
      </c>
      <c r="J155" s="2">
        <v>51</v>
      </c>
      <c r="K155" s="2">
        <v>56</v>
      </c>
      <c r="L155" s="2">
        <v>3</v>
      </c>
      <c r="M155" s="2">
        <v>8</v>
      </c>
      <c r="N155" s="2">
        <v>180</v>
      </c>
      <c r="O155" s="2">
        <v>532</v>
      </c>
      <c r="P155" s="2">
        <v>88620</v>
      </c>
      <c r="Q155">
        <v>17.6999999999999</v>
      </c>
      <c r="R155">
        <v>14</v>
      </c>
      <c r="S155">
        <v>4</v>
      </c>
      <c r="T155">
        <v>-1.285306879</v>
      </c>
      <c r="U155" t="s">
        <v>143</v>
      </c>
      <c r="V155">
        <v>68</v>
      </c>
      <c r="W155">
        <v>7.5999999999999998E-2</v>
      </c>
      <c r="X155">
        <v>0.193</v>
      </c>
      <c r="Y155">
        <v>9.0999999999999998E-2</v>
      </c>
      <c r="Z155">
        <v>0</v>
      </c>
      <c r="AA155">
        <v>0</v>
      </c>
      <c r="AB155">
        <v>0</v>
      </c>
      <c r="AC155">
        <v>92.12</v>
      </c>
      <c r="AD155" t="s">
        <v>119</v>
      </c>
      <c r="AE155">
        <v>3</v>
      </c>
      <c r="AF155">
        <v>0.05</v>
      </c>
      <c r="AG155">
        <v>0.28999999999999998</v>
      </c>
      <c r="AH155">
        <v>0.14000000000000001</v>
      </c>
      <c r="AI155">
        <v>8.9999999999999993E-3</v>
      </c>
      <c r="AJ155">
        <v>1</v>
      </c>
      <c r="AK155">
        <v>0</v>
      </c>
      <c r="AL155">
        <v>0.28426395939086302</v>
      </c>
      <c r="AM155">
        <v>0.245508982035928</v>
      </c>
      <c r="AN155">
        <v>0.128905562146893</v>
      </c>
      <c r="AO155">
        <v>0.94117647058823495</v>
      </c>
      <c r="AP155">
        <v>0.08</v>
      </c>
      <c r="AQ155">
        <v>0.202770780856423</v>
      </c>
      <c r="AR155">
        <v>0</v>
      </c>
      <c r="AS155">
        <v>0.18958333333333299</v>
      </c>
      <c r="AT155">
        <v>0</v>
      </c>
      <c r="AU155">
        <v>0</v>
      </c>
      <c r="AV155">
        <v>0.266666666666667</v>
      </c>
      <c r="AW155">
        <v>0.219512195121951</v>
      </c>
      <c r="AX155">
        <v>1.0112359550562E-2</v>
      </c>
      <c r="AY155">
        <v>0</v>
      </c>
      <c r="AZ155" s="12">
        <v>9.2259675405742994E-2</v>
      </c>
      <c r="BA155" s="12">
        <v>0.118088528547439</v>
      </c>
      <c r="BB155" s="12">
        <v>0.10517410197659099</v>
      </c>
      <c r="BC155" s="12">
        <v>7.1917235434132462E-2</v>
      </c>
      <c r="BD155" s="12">
        <v>0.3999637435404797</v>
      </c>
      <c r="BE155" s="12">
        <v>0.37850998327860336</v>
      </c>
      <c r="BF155" s="12">
        <v>0.32666666666666666</v>
      </c>
      <c r="BG155" s="12">
        <v>0.2590312951264675</v>
      </c>
    </row>
    <row r="156" spans="1:59" x14ac:dyDescent="0.3">
      <c r="A156">
        <v>4159250</v>
      </c>
      <c r="B156" t="s">
        <v>476</v>
      </c>
      <c r="C156">
        <v>1274</v>
      </c>
      <c r="D156" t="s">
        <v>931</v>
      </c>
      <c r="E156" s="2">
        <f>C156</f>
        <v>1274</v>
      </c>
      <c r="F156" s="2"/>
      <c r="G156" s="2">
        <v>69</v>
      </c>
      <c r="H156" s="2">
        <v>1112</v>
      </c>
      <c r="I156" s="2">
        <v>10</v>
      </c>
      <c r="J156" s="2">
        <v>24</v>
      </c>
      <c r="K156" s="2">
        <v>8</v>
      </c>
      <c r="L156" s="2">
        <v>2</v>
      </c>
      <c r="M156" s="2">
        <v>3</v>
      </c>
      <c r="N156" s="2">
        <v>45</v>
      </c>
      <c r="O156" s="2">
        <v>162</v>
      </c>
      <c r="P156" s="2">
        <v>32538</v>
      </c>
      <c r="Q156">
        <v>25</v>
      </c>
      <c r="R156">
        <v>15.1</v>
      </c>
      <c r="S156">
        <v>17</v>
      </c>
      <c r="T156">
        <v>-5.4048117E-2</v>
      </c>
      <c r="U156" t="s">
        <v>166</v>
      </c>
      <c r="V156">
        <v>26</v>
      </c>
      <c r="W156">
        <v>6.3E-2</v>
      </c>
      <c r="X156">
        <v>0.53100000000000003</v>
      </c>
      <c r="Y156">
        <v>0.112</v>
      </c>
      <c r="Z156">
        <v>0</v>
      </c>
      <c r="AA156">
        <v>0</v>
      </c>
      <c r="AB156">
        <v>0</v>
      </c>
      <c r="AC156">
        <v>88.349999999999895</v>
      </c>
      <c r="AD156" t="s">
        <v>119</v>
      </c>
      <c r="AE156">
        <v>3</v>
      </c>
      <c r="AG156">
        <v>0.74</v>
      </c>
      <c r="AH156">
        <v>0.15</v>
      </c>
      <c r="AI156">
        <v>0.03</v>
      </c>
      <c r="AJ156">
        <v>1</v>
      </c>
      <c r="AK156">
        <v>1</v>
      </c>
      <c r="AL156">
        <v>0.65482233502538101</v>
      </c>
      <c r="AM156">
        <v>0.31137724550898199</v>
      </c>
      <c r="AN156">
        <v>0.51536468392969204</v>
      </c>
      <c r="AO156">
        <v>0.11764705882352899</v>
      </c>
      <c r="AP156">
        <v>6.6315789473683995E-2</v>
      </c>
      <c r="AQ156">
        <v>0.62846347607052899</v>
      </c>
      <c r="AR156">
        <v>0</v>
      </c>
      <c r="AS156">
        <v>0.233333333333333</v>
      </c>
      <c r="AT156">
        <v>0</v>
      </c>
      <c r="AV156">
        <v>0.76666666666666705</v>
      </c>
      <c r="AW156">
        <v>0.24390243902438999</v>
      </c>
      <c r="AX156">
        <v>3.3707865168538999E-2</v>
      </c>
      <c r="AY156">
        <v>0.1</v>
      </c>
      <c r="AZ156" s="12">
        <v>0.40018726591760301</v>
      </c>
      <c r="BA156" s="12">
        <v>0.23202814971938651</v>
      </c>
      <c r="BB156" s="12">
        <v>0.31610770781849473</v>
      </c>
      <c r="BC156" s="12">
        <v>0.3654594428976764</v>
      </c>
      <c r="BD156" s="12">
        <v>0.39980283082189605</v>
      </c>
      <c r="BE156" s="12">
        <v>0.37819697752959874</v>
      </c>
      <c r="BF156" s="12">
        <v>3.3333333333333333E-2</v>
      </c>
      <c r="BG156" s="12">
        <v>0.25899658458686947</v>
      </c>
    </row>
    <row r="157" spans="1:59" x14ac:dyDescent="0.3">
      <c r="A157">
        <v>4110750</v>
      </c>
      <c r="B157" t="s">
        <v>181</v>
      </c>
      <c r="C157">
        <v>18952</v>
      </c>
      <c r="D157">
        <v>16009</v>
      </c>
      <c r="E157" s="2">
        <v>18845</v>
      </c>
      <c r="F157" s="2">
        <v>15</v>
      </c>
      <c r="G157" s="2">
        <v>4359</v>
      </c>
      <c r="H157" s="2">
        <v>13616</v>
      </c>
      <c r="I157" s="2">
        <v>63</v>
      </c>
      <c r="J157" s="2">
        <v>160</v>
      </c>
      <c r="K157" s="2">
        <v>260</v>
      </c>
      <c r="L157" s="2">
        <v>24</v>
      </c>
      <c r="M157" s="2">
        <v>12</v>
      </c>
      <c r="N157" s="2">
        <v>458</v>
      </c>
      <c r="O157" s="2">
        <v>5336</v>
      </c>
      <c r="P157" s="2">
        <v>69188</v>
      </c>
      <c r="Q157">
        <v>19.3</v>
      </c>
      <c r="R157">
        <v>14.5</v>
      </c>
      <c r="S157">
        <v>4</v>
      </c>
      <c r="T157">
        <v>-1.285306879</v>
      </c>
      <c r="U157" t="s">
        <v>143</v>
      </c>
      <c r="V157">
        <v>58</v>
      </c>
      <c r="W157">
        <v>0.23599999999999999</v>
      </c>
      <c r="X157">
        <v>0.29899999999999999</v>
      </c>
      <c r="Y157">
        <v>0.14199999999999999</v>
      </c>
      <c r="Z157">
        <v>4.1000000000000002E-2</v>
      </c>
      <c r="AA157">
        <v>0</v>
      </c>
      <c r="AB157">
        <v>0</v>
      </c>
      <c r="AC157">
        <v>73.019999999999897</v>
      </c>
      <c r="AD157" t="s">
        <v>119</v>
      </c>
      <c r="AE157">
        <v>2.1666666666666599</v>
      </c>
      <c r="AF157">
        <v>0.276666666666667</v>
      </c>
      <c r="AG157">
        <v>0.483333333333333</v>
      </c>
      <c r="AH157">
        <v>0.18333333333333299</v>
      </c>
      <c r="AI157">
        <v>6.0000000000000001E-3</v>
      </c>
      <c r="AJ157">
        <v>6</v>
      </c>
      <c r="AK157">
        <v>2.3333333333333299</v>
      </c>
      <c r="AL157">
        <v>0.365482233502538</v>
      </c>
      <c r="AM157">
        <v>0.27544910179640703</v>
      </c>
      <c r="AN157">
        <v>0.128905562146893</v>
      </c>
      <c r="AO157">
        <v>0.74509803921568596</v>
      </c>
      <c r="AP157">
        <v>0.24842105263157899</v>
      </c>
      <c r="AQ157">
        <v>0.33627204030226698</v>
      </c>
      <c r="AR157">
        <v>0.178260869565217</v>
      </c>
      <c r="AS157">
        <v>0.295833333333333</v>
      </c>
      <c r="AT157">
        <v>0.41666666666666702</v>
      </c>
      <c r="AU157">
        <v>0.37777777777777799</v>
      </c>
      <c r="AV157">
        <v>0.48148148148148201</v>
      </c>
      <c r="AW157">
        <v>0.32520325203251998</v>
      </c>
      <c r="AX157">
        <v>6.7415730337079998E-3</v>
      </c>
      <c r="AY157">
        <v>0.233333333333333</v>
      </c>
      <c r="AZ157" s="12">
        <v>0.28866694409765603</v>
      </c>
      <c r="BA157" s="12">
        <v>0.26469682395809901</v>
      </c>
      <c r="BB157" s="12">
        <v>0.27668188402787752</v>
      </c>
      <c r="BC157" s="12">
        <v>0.3105931578390469</v>
      </c>
      <c r="BD157" s="12">
        <v>0.37873373416538098</v>
      </c>
      <c r="BE157" s="12">
        <v>0.33721358952975822</v>
      </c>
      <c r="BF157" s="12">
        <v>0.12777777777777766</v>
      </c>
      <c r="BG157" s="12">
        <v>0.25852817504886094</v>
      </c>
    </row>
    <row r="158" spans="1:59" x14ac:dyDescent="0.3">
      <c r="A158">
        <v>4165500</v>
      </c>
      <c r="B158" t="s">
        <v>520</v>
      </c>
      <c r="C158">
        <v>7724</v>
      </c>
      <c r="D158">
        <v>4891</v>
      </c>
      <c r="E158" s="2">
        <v>7645</v>
      </c>
      <c r="F158" s="2">
        <v>36</v>
      </c>
      <c r="G158" s="2">
        <v>585</v>
      </c>
      <c r="H158" s="2">
        <v>6606</v>
      </c>
      <c r="I158" s="2">
        <v>55</v>
      </c>
      <c r="J158" s="2">
        <v>90</v>
      </c>
      <c r="K158" s="2">
        <v>106</v>
      </c>
      <c r="L158" s="2">
        <v>23</v>
      </c>
      <c r="M158" s="2">
        <v>7</v>
      </c>
      <c r="N158" s="2">
        <v>254</v>
      </c>
      <c r="O158" s="2">
        <v>1118</v>
      </c>
      <c r="P158" s="2">
        <v>81642</v>
      </c>
      <c r="Q158">
        <v>19.399999999999899</v>
      </c>
      <c r="R158">
        <v>14.3</v>
      </c>
      <c r="S158">
        <v>11</v>
      </c>
      <c r="T158">
        <v>-0.41061693300000002</v>
      </c>
      <c r="U158" t="s">
        <v>210</v>
      </c>
      <c r="V158">
        <v>56</v>
      </c>
      <c r="W158">
        <v>0.11799999999999999</v>
      </c>
      <c r="X158">
        <v>0.246</v>
      </c>
      <c r="Y158">
        <v>5.8000000000000003E-2</v>
      </c>
      <c r="Z158">
        <v>2.8000000000000001E-2</v>
      </c>
      <c r="AA158">
        <v>0</v>
      </c>
      <c r="AB158">
        <v>0</v>
      </c>
      <c r="AC158">
        <v>98.239999999999895</v>
      </c>
      <c r="AD158" t="s">
        <v>119</v>
      </c>
      <c r="AE158">
        <v>2</v>
      </c>
      <c r="AF158">
        <v>0.05</v>
      </c>
      <c r="AG158">
        <v>0.276666666666667</v>
      </c>
      <c r="AH158">
        <v>0.15333333333333299</v>
      </c>
      <c r="AI158">
        <v>1.3333333333332999E-2</v>
      </c>
      <c r="AJ158">
        <v>3</v>
      </c>
      <c r="AK158">
        <v>3</v>
      </c>
      <c r="AL158">
        <v>0.37055837563451799</v>
      </c>
      <c r="AM158">
        <v>0.26347305389221598</v>
      </c>
      <c r="AN158">
        <v>0.40344729033270599</v>
      </c>
      <c r="AO158">
        <v>0.70588235294117696</v>
      </c>
      <c r="AP158">
        <v>0.12421052631578899</v>
      </c>
      <c r="AQ158">
        <v>0.26952141057934498</v>
      </c>
      <c r="AR158">
        <v>0.121739130434783</v>
      </c>
      <c r="AS158">
        <v>0.120833333333333</v>
      </c>
      <c r="AT158">
        <v>0.5</v>
      </c>
      <c r="AU158">
        <v>0</v>
      </c>
      <c r="AV158">
        <v>0.25185185185185199</v>
      </c>
      <c r="AW158">
        <v>0.25203252032520301</v>
      </c>
      <c r="AX158">
        <v>1.4981273408240001E-2</v>
      </c>
      <c r="AY158">
        <v>0.3</v>
      </c>
      <c r="AZ158" s="12">
        <v>8.8944375086697336E-2</v>
      </c>
      <c r="BA158" s="12">
        <v>0.1590761001658125</v>
      </c>
      <c r="BB158" s="12">
        <v>0.12401023762625492</v>
      </c>
      <c r="BC158" s="12">
        <v>9.8130227036946474E-2</v>
      </c>
      <c r="BD158" s="12">
        <v>0.4358402682001542</v>
      </c>
      <c r="BE158" s="12">
        <v>0.44829662644532037</v>
      </c>
      <c r="BF158" s="12">
        <v>0.21999999999999997</v>
      </c>
      <c r="BG158" s="12">
        <v>0.25547561782742229</v>
      </c>
    </row>
    <row r="159" spans="1:59" x14ac:dyDescent="0.3">
      <c r="A159">
        <v>4111150</v>
      </c>
      <c r="B159" t="s">
        <v>190</v>
      </c>
      <c r="C159">
        <v>2230</v>
      </c>
      <c r="D159">
        <v>1333</v>
      </c>
      <c r="E159" s="2">
        <v>2237</v>
      </c>
      <c r="F159" s="2">
        <v>40</v>
      </c>
      <c r="G159" s="2">
        <v>156</v>
      </c>
      <c r="H159" s="2">
        <v>1928</v>
      </c>
      <c r="I159" s="2">
        <v>5</v>
      </c>
      <c r="J159" s="2">
        <v>21</v>
      </c>
      <c r="K159" s="2">
        <v>19</v>
      </c>
      <c r="L159" s="2">
        <v>7</v>
      </c>
      <c r="M159" s="2">
        <v>5</v>
      </c>
      <c r="N159" s="2">
        <v>89</v>
      </c>
      <c r="O159" s="2">
        <v>302</v>
      </c>
      <c r="P159" s="2">
        <v>79636</v>
      </c>
      <c r="Q159">
        <v>18.5</v>
      </c>
      <c r="R159">
        <v>14.5</v>
      </c>
      <c r="S159">
        <v>8</v>
      </c>
      <c r="T159">
        <v>-0.57931602699999996</v>
      </c>
      <c r="U159" t="s">
        <v>124</v>
      </c>
      <c r="V159">
        <v>55</v>
      </c>
      <c r="W159">
        <v>0.14499999999999999</v>
      </c>
      <c r="X159">
        <v>0.22900000000000001</v>
      </c>
      <c r="Y159">
        <v>0.111</v>
      </c>
      <c r="Z159">
        <v>8.0000000000000002E-3</v>
      </c>
      <c r="AA159">
        <v>0</v>
      </c>
      <c r="AB159">
        <v>0</v>
      </c>
      <c r="AC159">
        <v>52.38</v>
      </c>
      <c r="AD159" t="s">
        <v>119</v>
      </c>
      <c r="AE159">
        <v>3</v>
      </c>
      <c r="AF159">
        <v>0.05</v>
      </c>
      <c r="AG159">
        <v>0.41</v>
      </c>
      <c r="AH159">
        <v>0.1</v>
      </c>
      <c r="AI159">
        <v>0</v>
      </c>
      <c r="AJ159">
        <v>1</v>
      </c>
      <c r="AK159">
        <v>3</v>
      </c>
      <c r="AL159">
        <v>0.32487309644669998</v>
      </c>
      <c r="AM159">
        <v>0.27544910179640703</v>
      </c>
      <c r="AN159">
        <v>0.35049716666666703</v>
      </c>
      <c r="AO159">
        <v>0.68627450980392202</v>
      </c>
      <c r="AP159">
        <v>0.15263157894736801</v>
      </c>
      <c r="AQ159">
        <v>0.24811083123425701</v>
      </c>
      <c r="AR159">
        <v>3.4782608695652001E-2</v>
      </c>
      <c r="AS159">
        <v>0.23125000000000001</v>
      </c>
      <c r="AT159">
        <v>0</v>
      </c>
      <c r="AU159">
        <v>0</v>
      </c>
      <c r="AV159">
        <v>0.4</v>
      </c>
      <c r="AW159">
        <v>0.12195121951219499</v>
      </c>
      <c r="AX159">
        <v>0</v>
      </c>
      <c r="AY159">
        <v>0.3</v>
      </c>
      <c r="AZ159" s="12">
        <v>0.13333333333333333</v>
      </c>
      <c r="BA159" s="12">
        <v>0.16669375471931924</v>
      </c>
      <c r="BB159" s="12">
        <v>0.15001354402632627</v>
      </c>
      <c r="BC159" s="12">
        <v>0.13431729135778725</v>
      </c>
      <c r="BD159" s="12">
        <v>0.40927346867842401</v>
      </c>
      <c r="BE159" s="12">
        <v>0.39661916392931995</v>
      </c>
      <c r="BF159" s="12">
        <v>0.23333333333333331</v>
      </c>
      <c r="BG159" s="12">
        <v>0.25475659620681351</v>
      </c>
    </row>
    <row r="160" spans="1:59" x14ac:dyDescent="0.3">
      <c r="A160">
        <v>4180350</v>
      </c>
      <c r="B160" t="s">
        <v>888</v>
      </c>
      <c r="C160">
        <v>695</v>
      </c>
      <c r="D160" t="s">
        <v>931</v>
      </c>
      <c r="E160" s="2">
        <f>C160</f>
        <v>695</v>
      </c>
      <c r="F160" s="2"/>
      <c r="G160" s="2">
        <v>68</v>
      </c>
      <c r="H160" s="2">
        <v>572</v>
      </c>
      <c r="I160" s="2">
        <v>2</v>
      </c>
      <c r="J160" s="2">
        <v>19</v>
      </c>
      <c r="K160" s="2">
        <v>12</v>
      </c>
      <c r="L160" s="2">
        <v>0</v>
      </c>
      <c r="M160" s="2">
        <v>0</v>
      </c>
      <c r="N160" s="2">
        <v>22</v>
      </c>
      <c r="O160" s="2">
        <v>123</v>
      </c>
      <c r="P160" s="2">
        <v>63203</v>
      </c>
      <c r="Q160">
        <v>20.6</v>
      </c>
      <c r="R160">
        <v>15</v>
      </c>
      <c r="S160">
        <v>21</v>
      </c>
      <c r="T160">
        <v>0.25870560529999997</v>
      </c>
      <c r="U160" t="s">
        <v>780</v>
      </c>
      <c r="V160">
        <v>43</v>
      </c>
      <c r="W160">
        <v>0.17</v>
      </c>
      <c r="X160">
        <v>0.29299999999999998</v>
      </c>
      <c r="Y160">
        <v>0.114</v>
      </c>
      <c r="Z160">
        <v>0</v>
      </c>
      <c r="AA160">
        <v>0</v>
      </c>
      <c r="AB160">
        <v>0</v>
      </c>
      <c r="AC160">
        <v>15.72</v>
      </c>
      <c r="AD160" t="s">
        <v>119</v>
      </c>
      <c r="AE160">
        <v>3</v>
      </c>
      <c r="AG160">
        <v>0.56999999999999995</v>
      </c>
      <c r="AH160">
        <v>0.2</v>
      </c>
      <c r="AI160">
        <v>0.08</v>
      </c>
      <c r="AJ160">
        <v>1</v>
      </c>
      <c r="AK160">
        <v>0</v>
      </c>
      <c r="AL160">
        <v>0.43147208121827402</v>
      </c>
      <c r="AM160">
        <v>0.30538922155688603</v>
      </c>
      <c r="AN160">
        <v>0.613529694067797</v>
      </c>
      <c r="AO160">
        <v>0.45098039215686297</v>
      </c>
      <c r="AP160">
        <v>0.17894736842105299</v>
      </c>
      <c r="AQ160">
        <v>0.32871536523929501</v>
      </c>
      <c r="AR160">
        <v>0</v>
      </c>
      <c r="AS160">
        <v>0.23749999999999999</v>
      </c>
      <c r="AT160">
        <v>0</v>
      </c>
      <c r="AV160">
        <v>0.57777777777777795</v>
      </c>
      <c r="AW160">
        <v>0.36585365853658502</v>
      </c>
      <c r="AX160">
        <v>8.9887640449438005E-2</v>
      </c>
      <c r="AY160">
        <v>0</v>
      </c>
      <c r="AZ160" s="12">
        <v>0.33383270911360796</v>
      </c>
      <c r="BA160" s="12">
        <v>0.18629068341508698</v>
      </c>
      <c r="BB160" s="12">
        <v>0.2600616962643475</v>
      </c>
      <c r="BC160" s="12">
        <v>0.28746395286911042</v>
      </c>
      <c r="BD160" s="12">
        <v>0.45034284724995499</v>
      </c>
      <c r="BE160" s="12">
        <v>0.47650689259418028</v>
      </c>
      <c r="BF160" s="12">
        <v>0</v>
      </c>
      <c r="BG160" s="12">
        <v>0.2546569484877636</v>
      </c>
    </row>
    <row r="161" spans="1:59" x14ac:dyDescent="0.3">
      <c r="A161">
        <v>4116250</v>
      </c>
      <c r="B161" t="s">
        <v>807</v>
      </c>
      <c r="C161">
        <v>594</v>
      </c>
      <c r="D161" t="s">
        <v>931</v>
      </c>
      <c r="E161" s="2">
        <f>C161</f>
        <v>594</v>
      </c>
      <c r="F161" s="2"/>
      <c r="G161" s="2">
        <v>29</v>
      </c>
      <c r="H161" s="2">
        <v>528</v>
      </c>
      <c r="I161" s="2">
        <v>0</v>
      </c>
      <c r="J161" s="2">
        <v>5</v>
      </c>
      <c r="K161" s="2">
        <v>8</v>
      </c>
      <c r="L161" s="2">
        <v>2</v>
      </c>
      <c r="M161" s="2">
        <v>1</v>
      </c>
      <c r="N161" s="2">
        <v>21</v>
      </c>
      <c r="O161" s="2">
        <v>66</v>
      </c>
      <c r="P161" s="2">
        <v>65502</v>
      </c>
      <c r="Q161">
        <v>21.399999999999899</v>
      </c>
      <c r="R161">
        <v>13.9</v>
      </c>
      <c r="S161">
        <v>22</v>
      </c>
      <c r="T161">
        <v>0.3380070268</v>
      </c>
      <c r="U161" t="s">
        <v>728</v>
      </c>
      <c r="V161">
        <v>46</v>
      </c>
      <c r="W161">
        <v>5.5E-2</v>
      </c>
      <c r="X161">
        <v>0.39900000000000002</v>
      </c>
      <c r="Y161">
        <v>0.112</v>
      </c>
      <c r="Z161">
        <v>0.03</v>
      </c>
      <c r="AA161">
        <v>24.8</v>
      </c>
      <c r="AB161">
        <v>0</v>
      </c>
      <c r="AC161">
        <v>0</v>
      </c>
      <c r="AD161" t="s">
        <v>119</v>
      </c>
      <c r="AE161">
        <v>3</v>
      </c>
      <c r="AG161">
        <v>0.28999999999999998</v>
      </c>
      <c r="AH161">
        <v>0.18</v>
      </c>
      <c r="AI161">
        <v>8.9999999999999993E-3</v>
      </c>
      <c r="AJ161">
        <v>1</v>
      </c>
      <c r="AK161">
        <v>0</v>
      </c>
      <c r="AL161">
        <v>0.47208121827411198</v>
      </c>
      <c r="AM161">
        <v>0.239520958083832</v>
      </c>
      <c r="AN161">
        <v>0.63842028462021305</v>
      </c>
      <c r="AO161">
        <v>0.50980392156862697</v>
      </c>
      <c r="AP161">
        <v>5.7894736842104999E-2</v>
      </c>
      <c r="AQ161">
        <v>0.46221662468513902</v>
      </c>
      <c r="AR161">
        <v>0.13043478260869601</v>
      </c>
      <c r="AS161">
        <v>0.233333333333333</v>
      </c>
      <c r="AT161">
        <v>0</v>
      </c>
      <c r="AV161">
        <v>0.266666666666667</v>
      </c>
      <c r="AW161">
        <v>0.31707317073170699</v>
      </c>
      <c r="AX161">
        <v>1.0112359550562E-2</v>
      </c>
      <c r="AY161">
        <v>0</v>
      </c>
      <c r="AZ161" s="12">
        <v>0.1383895131086145</v>
      </c>
      <c r="BA161" s="12">
        <v>0.22096986936731827</v>
      </c>
      <c r="BB161" s="12">
        <v>0.1796796912379664</v>
      </c>
      <c r="BC161" s="12">
        <v>0.17560168653363328</v>
      </c>
      <c r="BD161" s="12">
        <v>0.464956595636696</v>
      </c>
      <c r="BE161" s="12">
        <v>0.50493340418268973</v>
      </c>
      <c r="BF161" s="12">
        <v>8.2666666666666666E-2</v>
      </c>
      <c r="BG161" s="12">
        <v>0.25440058579432989</v>
      </c>
    </row>
    <row r="162" spans="1:59" x14ac:dyDescent="0.3">
      <c r="A162">
        <v>4149450</v>
      </c>
      <c r="B162" t="s">
        <v>413</v>
      </c>
      <c r="C162">
        <v>10113</v>
      </c>
      <c r="D162">
        <v>5874</v>
      </c>
      <c r="E162" s="2">
        <v>10017</v>
      </c>
      <c r="F162" s="2">
        <v>41</v>
      </c>
      <c r="G162" s="2">
        <v>1711</v>
      </c>
      <c r="H162" s="2">
        <v>7916</v>
      </c>
      <c r="I162" s="2">
        <v>47</v>
      </c>
      <c r="J162" s="2">
        <v>70</v>
      </c>
      <c r="K162" s="2">
        <v>90</v>
      </c>
      <c r="L162" s="2">
        <v>27</v>
      </c>
      <c r="M162" s="2">
        <v>10</v>
      </c>
      <c r="N162" s="2">
        <v>242</v>
      </c>
      <c r="O162" s="2">
        <v>2197</v>
      </c>
      <c r="P162" s="2">
        <v>65531</v>
      </c>
      <c r="Q162">
        <v>19.100000000000001</v>
      </c>
      <c r="R162">
        <v>16.100000000000001</v>
      </c>
      <c r="S162">
        <v>4</v>
      </c>
      <c r="T162">
        <v>-1.285306879</v>
      </c>
      <c r="U162" t="s">
        <v>143</v>
      </c>
      <c r="V162">
        <v>53</v>
      </c>
      <c r="W162">
        <v>0.217</v>
      </c>
      <c r="X162">
        <v>0.24099999999999999</v>
      </c>
      <c r="Y162">
        <v>0.127</v>
      </c>
      <c r="Z162">
        <v>2.1000000000000001E-2</v>
      </c>
      <c r="AA162">
        <v>0</v>
      </c>
      <c r="AB162">
        <v>0</v>
      </c>
      <c r="AC162">
        <v>78.34</v>
      </c>
      <c r="AD162" t="s">
        <v>119</v>
      </c>
      <c r="AE162">
        <v>2.3333333333333299</v>
      </c>
      <c r="AF162">
        <v>0.19</v>
      </c>
      <c r="AG162">
        <v>0.44333333333333302</v>
      </c>
      <c r="AH162">
        <v>0.26333333333333298</v>
      </c>
      <c r="AI162">
        <v>6.3333333333330001E-3</v>
      </c>
      <c r="AJ162">
        <v>3</v>
      </c>
      <c r="AK162">
        <v>1.6666666666666601</v>
      </c>
      <c r="AL162">
        <v>0.35532994923857902</v>
      </c>
      <c r="AM162">
        <v>0.37125748502993999</v>
      </c>
      <c r="AN162">
        <v>0.128905562146893</v>
      </c>
      <c r="AO162">
        <v>0.64705882352941202</v>
      </c>
      <c r="AP162">
        <v>0.228421052631579</v>
      </c>
      <c r="AQ162">
        <v>0.26322418136020198</v>
      </c>
      <c r="AR162">
        <v>9.1304347826086998E-2</v>
      </c>
      <c r="AS162">
        <v>0.264583333333333</v>
      </c>
      <c r="AT162">
        <v>0.33333333333333298</v>
      </c>
      <c r="AU162">
        <v>0.233333333333333</v>
      </c>
      <c r="AV162">
        <v>0.437037037037037</v>
      </c>
      <c r="AW162">
        <v>0.52032520325203302</v>
      </c>
      <c r="AX162">
        <v>7.1161048689139996E-3</v>
      </c>
      <c r="AY162">
        <v>0.16666666666666699</v>
      </c>
      <c r="AZ162" s="12">
        <v>0.22582882507976135</v>
      </c>
      <c r="BA162" s="12">
        <v>0.21188322878780025</v>
      </c>
      <c r="BB162" s="12">
        <v>0.21885602693378081</v>
      </c>
      <c r="BC162" s="12">
        <v>0.23012077567821207</v>
      </c>
      <c r="BD162" s="12">
        <v>0.375637954986206</v>
      </c>
      <c r="BE162" s="12">
        <v>0.33119171202212794</v>
      </c>
      <c r="BF162" s="12">
        <v>0.19222222222222232</v>
      </c>
      <c r="BG162" s="12">
        <v>0.25117823664085409</v>
      </c>
    </row>
    <row r="163" spans="1:59" x14ac:dyDescent="0.3">
      <c r="A163">
        <v>4103150</v>
      </c>
      <c r="B163" t="s">
        <v>129</v>
      </c>
      <c r="C163">
        <v>10183</v>
      </c>
      <c r="D163">
        <v>7196</v>
      </c>
      <c r="E163" s="2">
        <v>10335</v>
      </c>
      <c r="F163" s="2">
        <v>30</v>
      </c>
      <c r="G163" s="2">
        <v>1153</v>
      </c>
      <c r="H163" s="2">
        <v>8204</v>
      </c>
      <c r="I163" s="2">
        <v>100</v>
      </c>
      <c r="J163" s="2">
        <v>93</v>
      </c>
      <c r="K163" s="2">
        <v>223</v>
      </c>
      <c r="L163" s="2">
        <v>19</v>
      </c>
      <c r="M163" s="2">
        <v>14</v>
      </c>
      <c r="N163" s="2">
        <v>378</v>
      </c>
      <c r="O163" s="2">
        <v>1979</v>
      </c>
      <c r="P163" s="2">
        <v>54185</v>
      </c>
      <c r="Q163">
        <v>19.899999999999899</v>
      </c>
      <c r="R163">
        <v>14.5</v>
      </c>
      <c r="S163">
        <v>13</v>
      </c>
      <c r="T163">
        <v>-0.34976011800000001</v>
      </c>
      <c r="U163" t="s">
        <v>130</v>
      </c>
      <c r="V163">
        <v>53</v>
      </c>
      <c r="W163">
        <v>0.13800000000000001</v>
      </c>
      <c r="X163">
        <v>0.35099999999999998</v>
      </c>
      <c r="Y163">
        <v>6.9000000000000006E-2</v>
      </c>
      <c r="Z163">
        <v>1.6E-2</v>
      </c>
      <c r="AA163">
        <v>0</v>
      </c>
      <c r="AB163">
        <v>0</v>
      </c>
      <c r="AC163">
        <v>68.3599999999999</v>
      </c>
      <c r="AD163" t="s">
        <v>119</v>
      </c>
      <c r="AE163">
        <v>2</v>
      </c>
      <c r="AF163">
        <v>9.6666666666666998E-2</v>
      </c>
      <c r="AG163">
        <v>0.456666666666667</v>
      </c>
      <c r="AH163">
        <v>0.16</v>
      </c>
      <c r="AI163">
        <v>0.01</v>
      </c>
      <c r="AJ163">
        <v>3</v>
      </c>
      <c r="AK163">
        <v>0.66666666666666696</v>
      </c>
      <c r="AL163">
        <v>0.39593908629441599</v>
      </c>
      <c r="AM163">
        <v>0.27544910179640703</v>
      </c>
      <c r="AN163">
        <v>0.42254861330822302</v>
      </c>
      <c r="AO163">
        <v>0.64705882352941202</v>
      </c>
      <c r="AP163">
        <v>0.14526315789473701</v>
      </c>
      <c r="AQ163">
        <v>0.40176322418136001</v>
      </c>
      <c r="AR163">
        <v>6.9565217391304002E-2</v>
      </c>
      <c r="AS163">
        <v>0.14374999999999999</v>
      </c>
      <c r="AT163">
        <v>0.5</v>
      </c>
      <c r="AU163">
        <v>7.7777777777778001E-2</v>
      </c>
      <c r="AV163">
        <v>0.451851851851852</v>
      </c>
      <c r="AW163">
        <v>0.26829268292682901</v>
      </c>
      <c r="AX163">
        <v>1.123595505618E-2</v>
      </c>
      <c r="AY163">
        <v>6.6666666666666999E-2</v>
      </c>
      <c r="AZ163" s="12">
        <v>0.18028852822860333</v>
      </c>
      <c r="BA163" s="12">
        <v>0.19008539986685025</v>
      </c>
      <c r="BB163" s="12">
        <v>0.18518696404772678</v>
      </c>
      <c r="BC163" s="12">
        <v>0.18326579018003225</v>
      </c>
      <c r="BD163" s="12">
        <v>0.43524890623211454</v>
      </c>
      <c r="BE163" s="12">
        <v>0.44714631528677223</v>
      </c>
      <c r="BF163" s="12">
        <v>0.12222222222222233</v>
      </c>
      <c r="BG163" s="12">
        <v>0.25087810922967563</v>
      </c>
    </row>
    <row r="164" spans="1:59" x14ac:dyDescent="0.3">
      <c r="A164">
        <v>4151700</v>
      </c>
      <c r="B164" t="s">
        <v>431</v>
      </c>
      <c r="C164">
        <v>321</v>
      </c>
      <c r="D164" t="s">
        <v>931</v>
      </c>
      <c r="E164" s="2">
        <f>C164</f>
        <v>321</v>
      </c>
      <c r="F164" s="2"/>
      <c r="G164" s="2">
        <v>23</v>
      </c>
      <c r="H164" s="2">
        <v>276</v>
      </c>
      <c r="I164" s="2">
        <v>2</v>
      </c>
      <c r="J164" s="2">
        <v>4</v>
      </c>
      <c r="K164" s="2">
        <v>3</v>
      </c>
      <c r="L164" s="2">
        <v>1</v>
      </c>
      <c r="M164" s="2">
        <v>0</v>
      </c>
      <c r="N164" s="2">
        <v>13</v>
      </c>
      <c r="O164" s="2">
        <v>45</v>
      </c>
      <c r="P164" s="2">
        <v>54918</v>
      </c>
      <c r="Q164">
        <v>20.1999999999999</v>
      </c>
      <c r="R164">
        <v>13.8</v>
      </c>
      <c r="S164">
        <v>12</v>
      </c>
      <c r="T164">
        <v>-0.37869587799999999</v>
      </c>
      <c r="U164" t="s">
        <v>149</v>
      </c>
      <c r="V164">
        <v>52</v>
      </c>
      <c r="W164">
        <v>2.3E-2</v>
      </c>
      <c r="X164">
        <v>0.28199999999999997</v>
      </c>
      <c r="Y164">
        <v>5.8000000000000003E-2</v>
      </c>
      <c r="Z164">
        <v>0</v>
      </c>
      <c r="AA164">
        <v>0</v>
      </c>
      <c r="AB164">
        <v>0</v>
      </c>
      <c r="AC164">
        <v>43.38</v>
      </c>
      <c r="AD164" t="s">
        <v>119</v>
      </c>
      <c r="AE164">
        <v>2</v>
      </c>
      <c r="AF164">
        <v>0.06</v>
      </c>
      <c r="AG164">
        <v>0.52</v>
      </c>
      <c r="AH164">
        <v>0.21</v>
      </c>
      <c r="AI164">
        <v>0.02</v>
      </c>
      <c r="AJ164">
        <v>1</v>
      </c>
      <c r="AK164">
        <v>5</v>
      </c>
      <c r="AL164">
        <v>0.41116751269035501</v>
      </c>
      <c r="AM164">
        <v>0.23353293413173701</v>
      </c>
      <c r="AN164">
        <v>0.41346645386064002</v>
      </c>
      <c r="AO164">
        <v>0.62745098039215697</v>
      </c>
      <c r="AP164">
        <v>2.4210526315788999E-2</v>
      </c>
      <c r="AQ164">
        <v>0.31486146095717898</v>
      </c>
      <c r="AR164">
        <v>0</v>
      </c>
      <c r="AS164">
        <v>0.120833333333333</v>
      </c>
      <c r="AT164">
        <v>0.5</v>
      </c>
      <c r="AU164">
        <v>1.6666666666667E-2</v>
      </c>
      <c r="AV164">
        <v>0.52222222222222203</v>
      </c>
      <c r="AW164">
        <v>0.39024390243902402</v>
      </c>
      <c r="AX164">
        <v>2.2471910112360001E-2</v>
      </c>
      <c r="AY164">
        <v>0.5</v>
      </c>
      <c r="AZ164" s="12">
        <v>0.1871202663337497</v>
      </c>
      <c r="BA164" s="12">
        <v>0.11497633015157525</v>
      </c>
      <c r="BB164" s="12">
        <v>0.15104829824266247</v>
      </c>
      <c r="BC164" s="12">
        <v>0.1357572896721061</v>
      </c>
      <c r="BD164" s="12">
        <v>0.4214044702687223</v>
      </c>
      <c r="BE164" s="12">
        <v>0.42021626223434583</v>
      </c>
      <c r="BF164" s="12">
        <v>0.16666666666666666</v>
      </c>
      <c r="BG164" s="12">
        <v>0.24088007285770618</v>
      </c>
    </row>
    <row r="165" spans="1:59" x14ac:dyDescent="0.3">
      <c r="A165">
        <v>4122800</v>
      </c>
      <c r="B165" t="s">
        <v>264</v>
      </c>
      <c r="C165">
        <v>212</v>
      </c>
      <c r="D165" t="s">
        <v>931</v>
      </c>
      <c r="E165" s="2">
        <f>C165</f>
        <v>212</v>
      </c>
      <c r="F165" s="2"/>
      <c r="G165" s="2">
        <v>17</v>
      </c>
      <c r="H165" s="2">
        <v>184</v>
      </c>
      <c r="I165" s="2">
        <v>1</v>
      </c>
      <c r="J165" s="2">
        <v>4</v>
      </c>
      <c r="K165" s="2">
        <v>0</v>
      </c>
      <c r="L165" s="2">
        <v>0</v>
      </c>
      <c r="M165" s="2">
        <v>0</v>
      </c>
      <c r="N165" s="2">
        <v>6</v>
      </c>
      <c r="O165" s="2">
        <v>28</v>
      </c>
      <c r="P165" s="2">
        <v>53594</v>
      </c>
      <c r="Q165">
        <v>23.6</v>
      </c>
      <c r="R165">
        <v>14.3</v>
      </c>
      <c r="S165">
        <v>30</v>
      </c>
      <c r="T165">
        <v>0.98500169599999998</v>
      </c>
      <c r="U165" t="s">
        <v>186</v>
      </c>
      <c r="V165">
        <v>26</v>
      </c>
      <c r="W165">
        <v>6.8000000000000005E-2</v>
      </c>
      <c r="X165">
        <v>0.34200000000000003</v>
      </c>
      <c r="Y165">
        <v>3.6999999999999998E-2</v>
      </c>
      <c r="Z165">
        <v>0</v>
      </c>
      <c r="AA165">
        <v>0</v>
      </c>
      <c r="AB165">
        <v>0</v>
      </c>
      <c r="AC165">
        <v>54.81</v>
      </c>
      <c r="AD165" t="s">
        <v>119</v>
      </c>
      <c r="AE165">
        <v>3</v>
      </c>
      <c r="AG165">
        <v>0.59</v>
      </c>
      <c r="AH165">
        <v>0.31</v>
      </c>
      <c r="AI165">
        <v>0</v>
      </c>
      <c r="AJ165">
        <v>1</v>
      </c>
      <c r="AK165">
        <v>0</v>
      </c>
      <c r="AL165">
        <v>0.58375634517766495</v>
      </c>
      <c r="AM165">
        <v>0.26347305389221598</v>
      </c>
      <c r="AN165">
        <v>0.84149456873823003</v>
      </c>
      <c r="AO165">
        <v>0.11764705882352899</v>
      </c>
      <c r="AP165">
        <v>7.1578947368421006E-2</v>
      </c>
      <c r="AQ165">
        <v>0.390428211586902</v>
      </c>
      <c r="AR165">
        <v>0</v>
      </c>
      <c r="AS165">
        <v>7.7083333333333004E-2</v>
      </c>
      <c r="AT165">
        <v>0</v>
      </c>
      <c r="AV165">
        <v>0.6</v>
      </c>
      <c r="AW165">
        <v>0.63414634146341498</v>
      </c>
      <c r="AX165">
        <v>0</v>
      </c>
      <c r="AY165">
        <v>0</v>
      </c>
      <c r="AZ165" s="12">
        <v>0.3</v>
      </c>
      <c r="BA165" s="12">
        <v>0.13477262307216401</v>
      </c>
      <c r="BB165" s="12">
        <v>0.21738631153608201</v>
      </c>
      <c r="BC165" s="12">
        <v>0.22807547094612959</v>
      </c>
      <c r="BD165" s="12">
        <v>0.45159275665790999</v>
      </c>
      <c r="BE165" s="12">
        <v>0.47893820339340387</v>
      </c>
      <c r="BF165" s="12">
        <v>0</v>
      </c>
      <c r="BG165" s="12">
        <v>0.23567122477984448</v>
      </c>
    </row>
    <row r="166" spans="1:59" x14ac:dyDescent="0.3">
      <c r="A166">
        <v>4128000</v>
      </c>
      <c r="B166" t="s">
        <v>293</v>
      </c>
      <c r="C166">
        <v>808</v>
      </c>
      <c r="D166" t="s">
        <v>931</v>
      </c>
      <c r="E166" s="2">
        <f>C166</f>
        <v>808</v>
      </c>
      <c r="F166" s="2"/>
      <c r="G166" s="2">
        <v>33</v>
      </c>
      <c r="H166" s="2">
        <v>725</v>
      </c>
      <c r="I166" s="2">
        <v>3</v>
      </c>
      <c r="J166" s="2">
        <v>7</v>
      </c>
      <c r="K166" s="2">
        <v>8</v>
      </c>
      <c r="L166" s="2">
        <v>0</v>
      </c>
      <c r="M166" s="2">
        <v>0</v>
      </c>
      <c r="N166" s="2">
        <v>33</v>
      </c>
      <c r="O166" s="2">
        <v>83</v>
      </c>
      <c r="P166" s="2">
        <v>43934</v>
      </c>
      <c r="Q166">
        <v>24.399999999999899</v>
      </c>
      <c r="R166">
        <v>13.8</v>
      </c>
      <c r="S166">
        <v>12</v>
      </c>
      <c r="T166">
        <v>-0.37869587799999999</v>
      </c>
      <c r="U166" t="s">
        <v>149</v>
      </c>
      <c r="V166">
        <v>49</v>
      </c>
      <c r="W166">
        <v>5.0999999999999997E-2</v>
      </c>
      <c r="X166">
        <v>0.38700000000000001</v>
      </c>
      <c r="Y166">
        <v>9.4E-2</v>
      </c>
      <c r="Z166">
        <v>2.1000000000000001E-2</v>
      </c>
      <c r="AA166">
        <v>0</v>
      </c>
      <c r="AB166">
        <v>0</v>
      </c>
      <c r="AC166">
        <v>55.92</v>
      </c>
      <c r="AD166" t="s">
        <v>119</v>
      </c>
      <c r="AE166">
        <v>2</v>
      </c>
      <c r="AF166">
        <v>0.08</v>
      </c>
      <c r="AG166">
        <v>0.49</v>
      </c>
      <c r="AH166">
        <v>0.18</v>
      </c>
      <c r="AI166">
        <v>0</v>
      </c>
      <c r="AJ166">
        <v>1</v>
      </c>
      <c r="AK166">
        <v>0</v>
      </c>
      <c r="AL166">
        <v>0.62436548223350197</v>
      </c>
      <c r="AM166">
        <v>0.23353293413173701</v>
      </c>
      <c r="AN166">
        <v>0.41346645386064002</v>
      </c>
      <c r="AO166">
        <v>0.56862745098039202</v>
      </c>
      <c r="AP166">
        <v>5.3684210526316001E-2</v>
      </c>
      <c r="AQ166">
        <v>0.44710327455919402</v>
      </c>
      <c r="AR166">
        <v>9.1304347826086998E-2</v>
      </c>
      <c r="AS166">
        <v>0.195833333333333</v>
      </c>
      <c r="AT166">
        <v>0.5</v>
      </c>
      <c r="AU166">
        <v>0.05</v>
      </c>
      <c r="AV166">
        <v>0.48888888888888898</v>
      </c>
      <c r="AW166">
        <v>0.31707317073170699</v>
      </c>
      <c r="AX166">
        <v>0</v>
      </c>
      <c r="AY166">
        <v>0</v>
      </c>
      <c r="AZ166" s="12">
        <v>0.17962962962962967</v>
      </c>
      <c r="BA166" s="12">
        <v>0.19698129156123251</v>
      </c>
      <c r="BB166" s="12">
        <v>0.18830546059543107</v>
      </c>
      <c r="BC166" s="12">
        <v>0.1876055934888832</v>
      </c>
      <c r="BD166" s="12">
        <v>0.45999808030156775</v>
      </c>
      <c r="BE166" s="12">
        <v>0.49528815165023804</v>
      </c>
      <c r="BF166" s="12">
        <v>0</v>
      </c>
      <c r="BG166" s="12">
        <v>0.22763124837970708</v>
      </c>
    </row>
    <row r="167" spans="1:59" x14ac:dyDescent="0.3">
      <c r="A167">
        <v>4144050</v>
      </c>
      <c r="B167" t="s">
        <v>386</v>
      </c>
      <c r="C167">
        <v>1152</v>
      </c>
      <c r="D167" t="s">
        <v>931</v>
      </c>
      <c r="E167" s="2">
        <f>C167</f>
        <v>1152</v>
      </c>
      <c r="F167" s="2"/>
      <c r="G167" s="2">
        <v>55</v>
      </c>
      <c r="H167" s="2">
        <v>982</v>
      </c>
      <c r="I167" s="2">
        <v>0</v>
      </c>
      <c r="J167" s="2">
        <v>20</v>
      </c>
      <c r="K167" s="2">
        <v>11</v>
      </c>
      <c r="L167" s="2">
        <v>0</v>
      </c>
      <c r="M167" s="2">
        <v>2</v>
      </c>
      <c r="N167" s="2">
        <v>83</v>
      </c>
      <c r="O167" s="2">
        <v>170</v>
      </c>
      <c r="P167" s="2">
        <v>62042</v>
      </c>
      <c r="Q167">
        <v>17</v>
      </c>
      <c r="R167">
        <v>15.6999999999999</v>
      </c>
      <c r="S167">
        <v>16</v>
      </c>
      <c r="T167">
        <v>-8.2305447000000004E-2</v>
      </c>
      <c r="U167" t="s">
        <v>215</v>
      </c>
      <c r="V167">
        <v>35</v>
      </c>
      <c r="W167">
        <v>0.127</v>
      </c>
      <c r="X167">
        <v>0.27800000000000002</v>
      </c>
      <c r="Y167">
        <v>7.9000000000000001E-2</v>
      </c>
      <c r="Z167">
        <v>0</v>
      </c>
      <c r="AA167">
        <v>0</v>
      </c>
      <c r="AB167">
        <v>91.75</v>
      </c>
      <c r="AC167">
        <v>0</v>
      </c>
      <c r="AD167" t="s">
        <v>119</v>
      </c>
      <c r="AE167">
        <v>2.5</v>
      </c>
      <c r="AF167">
        <v>0.05</v>
      </c>
      <c r="AG167">
        <v>0.95</v>
      </c>
      <c r="AH167">
        <v>0.17499999999999999</v>
      </c>
      <c r="AI167">
        <v>2.5000000000000001E-2</v>
      </c>
      <c r="AJ167">
        <v>2</v>
      </c>
      <c r="AK167">
        <v>4</v>
      </c>
      <c r="AL167">
        <v>0.24873096446700499</v>
      </c>
      <c r="AM167">
        <v>0.34730538922155701</v>
      </c>
      <c r="AN167">
        <v>0.50649546547394897</v>
      </c>
      <c r="AO167">
        <v>0.29411764705882398</v>
      </c>
      <c r="AP167">
        <v>0.13368421052631599</v>
      </c>
      <c r="AQ167">
        <v>0.30982367758186402</v>
      </c>
      <c r="AR167">
        <v>0</v>
      </c>
      <c r="AS167">
        <v>0.164583333333333</v>
      </c>
      <c r="AT167">
        <v>0.25</v>
      </c>
      <c r="AU167">
        <v>0</v>
      </c>
      <c r="AV167">
        <v>1</v>
      </c>
      <c r="AW167">
        <v>0.30487804878048802</v>
      </c>
      <c r="AX167">
        <v>2.8089887640449E-2</v>
      </c>
      <c r="AY167">
        <v>0.4</v>
      </c>
      <c r="AZ167" s="12">
        <v>0.34269662921348298</v>
      </c>
      <c r="BA167" s="12">
        <v>0.15202280536037824</v>
      </c>
      <c r="BB167" s="12">
        <v>0.24735971728693062</v>
      </c>
      <c r="BC167" s="12">
        <v>0.26978745730405068</v>
      </c>
      <c r="BD167" s="12">
        <v>0.34916236655533378</v>
      </c>
      <c r="BE167" s="12">
        <v>0.27969167237277737</v>
      </c>
      <c r="BF167" s="12">
        <v>0.13333333333333333</v>
      </c>
      <c r="BG167" s="12">
        <v>0.22760415433672043</v>
      </c>
    </row>
    <row r="168" spans="1:59" x14ac:dyDescent="0.3">
      <c r="A168">
        <v>4150235</v>
      </c>
      <c r="B168" t="s">
        <v>421</v>
      </c>
      <c r="C168">
        <v>5508</v>
      </c>
      <c r="D168">
        <v>1872</v>
      </c>
      <c r="E168" s="2">
        <v>5421</v>
      </c>
      <c r="F168" s="2">
        <v>65</v>
      </c>
      <c r="G168" s="2">
        <v>399</v>
      </c>
      <c r="H168" s="2">
        <v>4798</v>
      </c>
      <c r="I168" s="2">
        <v>11</v>
      </c>
      <c r="J168" s="2">
        <v>61</v>
      </c>
      <c r="K168" s="2">
        <v>44</v>
      </c>
      <c r="L168" s="2">
        <v>5</v>
      </c>
      <c r="M168" s="2">
        <v>3</v>
      </c>
      <c r="N168" s="2">
        <v>189</v>
      </c>
      <c r="O168" s="2">
        <v>710</v>
      </c>
      <c r="P168" s="2">
        <v>66345</v>
      </c>
      <c r="Q168">
        <v>17.1999999999999</v>
      </c>
      <c r="R168">
        <v>13.4</v>
      </c>
      <c r="S168">
        <v>4</v>
      </c>
      <c r="T168">
        <v>-1.285306879</v>
      </c>
      <c r="U168" t="s">
        <v>143</v>
      </c>
      <c r="V168">
        <v>49</v>
      </c>
      <c r="W168">
        <v>9.2999999999999999E-2</v>
      </c>
      <c r="X168">
        <v>0.221</v>
      </c>
      <c r="Y168">
        <v>6.8000000000000005E-2</v>
      </c>
      <c r="Z168">
        <v>0</v>
      </c>
      <c r="AA168">
        <v>28.399999999999899</v>
      </c>
      <c r="AB168">
        <v>0</v>
      </c>
      <c r="AC168">
        <v>0</v>
      </c>
      <c r="AD168" t="s">
        <v>119</v>
      </c>
      <c r="AE168">
        <v>2</v>
      </c>
      <c r="AF168">
        <v>0.05</v>
      </c>
      <c r="AG168">
        <v>0.4</v>
      </c>
      <c r="AH168">
        <v>0.18</v>
      </c>
      <c r="AI168">
        <v>0.01</v>
      </c>
      <c r="AJ168">
        <v>1</v>
      </c>
      <c r="AK168">
        <v>3</v>
      </c>
      <c r="AL168">
        <v>0.25888324873096402</v>
      </c>
      <c r="AM168">
        <v>0.209580838323353</v>
      </c>
      <c r="AN168">
        <v>0.128905562146893</v>
      </c>
      <c r="AO168">
        <v>0.56862745098039202</v>
      </c>
      <c r="AP168">
        <v>9.7894736842105007E-2</v>
      </c>
      <c r="AQ168">
        <v>0.238035264483627</v>
      </c>
      <c r="AR168">
        <v>0</v>
      </c>
      <c r="AS168">
        <v>0.141666666666667</v>
      </c>
      <c r="AT168">
        <v>0.5</v>
      </c>
      <c r="AU168">
        <v>0</v>
      </c>
      <c r="AV168">
        <v>0.38888888888888901</v>
      </c>
      <c r="AW168">
        <v>0.31707317073170699</v>
      </c>
      <c r="AX168">
        <v>1.123595505618E-2</v>
      </c>
      <c r="AY168">
        <v>0.3</v>
      </c>
      <c r="AZ168" s="12">
        <v>0.13337494798168967</v>
      </c>
      <c r="BA168" s="12">
        <v>0.11939916699809976</v>
      </c>
      <c r="BB168" s="12">
        <v>0.12638705748989471</v>
      </c>
      <c r="BC168" s="12">
        <v>0.10143788845358652</v>
      </c>
      <c r="BD168" s="12">
        <v>0.29149927504540052</v>
      </c>
      <c r="BE168" s="12">
        <v>0.16752602563674898</v>
      </c>
      <c r="BF168" s="12">
        <v>0.41133333333333294</v>
      </c>
      <c r="BG168" s="12">
        <v>0.2267657491412228</v>
      </c>
    </row>
    <row r="169" spans="1:59" x14ac:dyDescent="0.3">
      <c r="A169">
        <v>4120500</v>
      </c>
      <c r="B169" t="s">
        <v>254</v>
      </c>
      <c r="C169">
        <v>1244</v>
      </c>
      <c r="D169" t="s">
        <v>931</v>
      </c>
      <c r="E169" s="2">
        <f t="shared" ref="E169:E175" si="2">C169</f>
        <v>1244</v>
      </c>
      <c r="F169" s="2"/>
      <c r="G169" s="2">
        <v>85</v>
      </c>
      <c r="H169" s="2">
        <v>1088</v>
      </c>
      <c r="I169" s="2">
        <v>5</v>
      </c>
      <c r="J169" s="2">
        <v>26</v>
      </c>
      <c r="K169" s="2">
        <v>2</v>
      </c>
      <c r="L169" s="2">
        <v>0</v>
      </c>
      <c r="M169" s="2">
        <v>1</v>
      </c>
      <c r="N169" s="2">
        <v>37</v>
      </c>
      <c r="O169" s="2">
        <v>156</v>
      </c>
      <c r="P169" s="2">
        <v>51365</v>
      </c>
      <c r="Q169">
        <v>21.1999999999999</v>
      </c>
      <c r="R169">
        <v>16.100000000000001</v>
      </c>
      <c r="S169">
        <v>30</v>
      </c>
      <c r="T169">
        <v>0.98500169599999998</v>
      </c>
      <c r="U169" t="s">
        <v>186</v>
      </c>
      <c r="V169">
        <v>29</v>
      </c>
      <c r="W169">
        <v>9.7000000000000003E-2</v>
      </c>
      <c r="X169">
        <v>0.38</v>
      </c>
      <c r="Y169">
        <v>5.0999999999999997E-2</v>
      </c>
      <c r="Z169">
        <v>0</v>
      </c>
      <c r="AA169">
        <v>0</v>
      </c>
      <c r="AB169">
        <v>91.28</v>
      </c>
      <c r="AC169">
        <v>0</v>
      </c>
      <c r="AD169" t="s">
        <v>119</v>
      </c>
      <c r="AE169">
        <v>3</v>
      </c>
      <c r="AF169">
        <v>0.05</v>
      </c>
      <c r="AG169">
        <v>0.55500000000000005</v>
      </c>
      <c r="AH169">
        <v>0.17499999999999999</v>
      </c>
      <c r="AI169">
        <v>0.03</v>
      </c>
      <c r="AJ169">
        <v>2</v>
      </c>
      <c r="AK169">
        <v>0</v>
      </c>
      <c r="AL169">
        <v>0.461928934010152</v>
      </c>
      <c r="AM169">
        <v>0.37125748502993999</v>
      </c>
      <c r="AN169">
        <v>0.84149456873823003</v>
      </c>
      <c r="AO169">
        <v>0.17647058823529399</v>
      </c>
      <c r="AP169">
        <v>0.102105263157895</v>
      </c>
      <c r="AQ169">
        <v>0.43828715365239301</v>
      </c>
      <c r="AR169">
        <v>0</v>
      </c>
      <c r="AS169">
        <v>0.10625</v>
      </c>
      <c r="AT169">
        <v>0</v>
      </c>
      <c r="AU169">
        <v>0</v>
      </c>
      <c r="AV169">
        <v>0.56111111111111101</v>
      </c>
      <c r="AW169">
        <v>0.30487804878048802</v>
      </c>
      <c r="AX169">
        <v>3.3707865168538999E-2</v>
      </c>
      <c r="AY169">
        <v>0</v>
      </c>
      <c r="AZ169" s="12">
        <v>0.19827299209321667</v>
      </c>
      <c r="BA169" s="12">
        <v>0.161660604202572</v>
      </c>
      <c r="BB169" s="12">
        <v>0.17996679814789435</v>
      </c>
      <c r="BC169" s="12">
        <v>0.17600123403950321</v>
      </c>
      <c r="BD169" s="12">
        <v>0.46278789400340398</v>
      </c>
      <c r="BE169" s="12">
        <v>0.50071486828900147</v>
      </c>
      <c r="BF169" s="12">
        <v>0</v>
      </c>
      <c r="BG169" s="12">
        <v>0.22557203410950155</v>
      </c>
    </row>
    <row r="170" spans="1:59" x14ac:dyDescent="0.3">
      <c r="A170">
        <v>4177250</v>
      </c>
      <c r="B170" t="s">
        <v>583</v>
      </c>
      <c r="C170">
        <v>2418</v>
      </c>
      <c r="D170" t="s">
        <v>931</v>
      </c>
      <c r="E170" s="2">
        <f t="shared" si="2"/>
        <v>2418</v>
      </c>
      <c r="F170" s="2"/>
      <c r="G170" s="2">
        <v>116</v>
      </c>
      <c r="H170" s="2">
        <v>2166</v>
      </c>
      <c r="I170" s="2">
        <v>19</v>
      </c>
      <c r="J170" s="2">
        <v>28</v>
      </c>
      <c r="K170" s="2">
        <v>17</v>
      </c>
      <c r="L170" s="2">
        <v>3</v>
      </c>
      <c r="M170" s="2">
        <v>4</v>
      </c>
      <c r="N170" s="2">
        <v>65</v>
      </c>
      <c r="O170" s="2">
        <v>252</v>
      </c>
      <c r="P170" s="2">
        <v>64318</v>
      </c>
      <c r="Q170">
        <v>22.1999999999999</v>
      </c>
      <c r="R170">
        <v>16.5</v>
      </c>
      <c r="S170">
        <v>11</v>
      </c>
      <c r="T170">
        <v>-0.41061693300000002</v>
      </c>
      <c r="U170" t="s">
        <v>210</v>
      </c>
      <c r="V170">
        <v>47</v>
      </c>
      <c r="W170">
        <v>4.7E-2</v>
      </c>
      <c r="X170">
        <v>0.29699999999999999</v>
      </c>
      <c r="Y170">
        <v>0.129</v>
      </c>
      <c r="Z170">
        <v>0</v>
      </c>
      <c r="AA170">
        <v>0</v>
      </c>
      <c r="AB170">
        <v>0</v>
      </c>
      <c r="AC170">
        <v>96.459999999999894</v>
      </c>
      <c r="AD170" t="s">
        <v>119</v>
      </c>
      <c r="AE170">
        <v>2</v>
      </c>
      <c r="AG170">
        <v>0.4</v>
      </c>
      <c r="AH170">
        <v>0.13</v>
      </c>
      <c r="AI170">
        <v>0.01</v>
      </c>
      <c r="AJ170">
        <v>1</v>
      </c>
      <c r="AK170">
        <v>0</v>
      </c>
      <c r="AL170">
        <v>0.512690355329949</v>
      </c>
      <c r="AM170">
        <v>0.39520958083832303</v>
      </c>
      <c r="AN170">
        <v>0.40344729033270599</v>
      </c>
      <c r="AO170">
        <v>0.52941176470588203</v>
      </c>
      <c r="AP170">
        <v>4.9473684210526003E-2</v>
      </c>
      <c r="AQ170">
        <v>0.33375314861460997</v>
      </c>
      <c r="AR170">
        <v>0</v>
      </c>
      <c r="AS170">
        <v>0.26874999999999999</v>
      </c>
      <c r="AT170">
        <v>0.5</v>
      </c>
      <c r="AV170">
        <v>0.38888888888888901</v>
      </c>
      <c r="AW170">
        <v>0.19512195121951201</v>
      </c>
      <c r="AX170">
        <v>1.123595505618E-2</v>
      </c>
      <c r="AY170">
        <v>0</v>
      </c>
      <c r="AZ170" s="12">
        <v>0.20006242197253452</v>
      </c>
      <c r="BA170" s="12">
        <v>0.16299420820628399</v>
      </c>
      <c r="BB170" s="12">
        <v>0.18152831508940925</v>
      </c>
      <c r="BC170" s="12">
        <v>0.17817429284715269</v>
      </c>
      <c r="BD170" s="12">
        <v>0.46018974780171501</v>
      </c>
      <c r="BE170" s="12">
        <v>0.49566098128093156</v>
      </c>
      <c r="BF170" s="12">
        <v>0</v>
      </c>
      <c r="BG170" s="12">
        <v>0.22461175804269473</v>
      </c>
    </row>
    <row r="171" spans="1:59" x14ac:dyDescent="0.3">
      <c r="A171">
        <v>4150450</v>
      </c>
      <c r="B171" t="s">
        <v>423</v>
      </c>
      <c r="C171">
        <v>2294</v>
      </c>
      <c r="D171" t="s">
        <v>931</v>
      </c>
      <c r="E171" s="2">
        <f t="shared" si="2"/>
        <v>2294</v>
      </c>
      <c r="F171" s="2"/>
      <c r="G171" s="2">
        <v>90</v>
      </c>
      <c r="H171" s="2">
        <v>2083</v>
      </c>
      <c r="I171" s="2">
        <v>9</v>
      </c>
      <c r="J171" s="2">
        <v>23</v>
      </c>
      <c r="K171" s="2">
        <v>23</v>
      </c>
      <c r="L171" s="2">
        <v>1</v>
      </c>
      <c r="M171" s="2">
        <v>2</v>
      </c>
      <c r="N171" s="2">
        <v>63</v>
      </c>
      <c r="O171" s="2">
        <v>211</v>
      </c>
      <c r="P171" s="2">
        <v>78027</v>
      </c>
      <c r="Q171">
        <v>19.1999999999999</v>
      </c>
      <c r="R171">
        <v>14.6999999999999</v>
      </c>
      <c r="S171">
        <v>4</v>
      </c>
      <c r="T171">
        <v>-1.285306879</v>
      </c>
      <c r="U171" t="s">
        <v>143</v>
      </c>
      <c r="V171">
        <v>59</v>
      </c>
      <c r="W171">
        <v>0.155</v>
      </c>
      <c r="X171">
        <v>0.34300000000000003</v>
      </c>
      <c r="Y171">
        <v>6.5000000000000002E-2</v>
      </c>
      <c r="Z171">
        <v>0</v>
      </c>
      <c r="AA171">
        <v>0</v>
      </c>
      <c r="AB171">
        <v>0</v>
      </c>
      <c r="AC171">
        <v>90.909999999999897</v>
      </c>
      <c r="AD171" t="s">
        <v>119</v>
      </c>
      <c r="AE171">
        <v>1</v>
      </c>
      <c r="AF171">
        <v>0.06</v>
      </c>
      <c r="AG171">
        <v>0.31</v>
      </c>
      <c r="AH171">
        <v>0.17</v>
      </c>
      <c r="AI171">
        <v>0.02</v>
      </c>
      <c r="AJ171">
        <v>1</v>
      </c>
      <c r="AK171">
        <v>6</v>
      </c>
      <c r="AL171">
        <v>0.36040609137055801</v>
      </c>
      <c r="AM171">
        <v>0.28742514970059901</v>
      </c>
      <c r="AN171">
        <v>0.128905562146893</v>
      </c>
      <c r="AO171">
        <v>0.76470588235294101</v>
      </c>
      <c r="AP171">
        <v>0.163157894736842</v>
      </c>
      <c r="AQ171">
        <v>0.39168765743073097</v>
      </c>
      <c r="AR171">
        <v>0</v>
      </c>
      <c r="AS171">
        <v>0.13541666666666699</v>
      </c>
      <c r="AT171">
        <v>1</v>
      </c>
      <c r="AU171">
        <v>1.6666666666667E-2</v>
      </c>
      <c r="AV171">
        <v>0.28888888888888897</v>
      </c>
      <c r="AW171">
        <v>0.292682926829268</v>
      </c>
      <c r="AX171">
        <v>2.2471910112360001E-2</v>
      </c>
      <c r="AY171">
        <v>0.6</v>
      </c>
      <c r="AZ171" s="12">
        <v>0.10934248855597199</v>
      </c>
      <c r="BA171" s="12">
        <v>0.17256555470856</v>
      </c>
      <c r="BB171" s="12">
        <v>0.140954021632266</v>
      </c>
      <c r="BC171" s="12">
        <v>0.12170975927913372</v>
      </c>
      <c r="BD171" s="12">
        <v>0.38536067139274777</v>
      </c>
      <c r="BE171" s="12">
        <v>0.35010423899933463</v>
      </c>
      <c r="BF171" s="12">
        <v>0.19999999999999998</v>
      </c>
      <c r="BG171" s="12">
        <v>0.22393799942615611</v>
      </c>
    </row>
    <row r="172" spans="1:59" x14ac:dyDescent="0.3">
      <c r="A172">
        <v>4128100</v>
      </c>
      <c r="B172" t="s">
        <v>295</v>
      </c>
      <c r="C172">
        <v>648</v>
      </c>
      <c r="D172" t="s">
        <v>931</v>
      </c>
      <c r="E172" s="2">
        <f t="shared" si="2"/>
        <v>648</v>
      </c>
      <c r="F172" s="2"/>
      <c r="G172" s="2">
        <v>65</v>
      </c>
      <c r="H172" s="2">
        <v>539</v>
      </c>
      <c r="I172" s="2">
        <v>4</v>
      </c>
      <c r="J172" s="2">
        <v>5</v>
      </c>
      <c r="K172" s="2">
        <v>14</v>
      </c>
      <c r="L172" s="2">
        <v>1</v>
      </c>
      <c r="M172" s="2">
        <v>0</v>
      </c>
      <c r="N172" s="2">
        <v>21</v>
      </c>
      <c r="O172" s="2">
        <v>109</v>
      </c>
      <c r="P172" s="2">
        <v>61806</v>
      </c>
      <c r="Q172">
        <v>16.399999999999899</v>
      </c>
      <c r="R172">
        <v>15.5</v>
      </c>
      <c r="S172">
        <v>2</v>
      </c>
      <c r="T172">
        <v>-1.6444317420000001</v>
      </c>
      <c r="U172" t="s">
        <v>116</v>
      </c>
      <c r="V172">
        <v>66</v>
      </c>
      <c r="W172">
        <v>0.26300000000000001</v>
      </c>
      <c r="X172">
        <v>0.215</v>
      </c>
      <c r="Y172">
        <v>0.11600000000000001</v>
      </c>
      <c r="Z172">
        <v>0</v>
      </c>
      <c r="AA172">
        <v>0</v>
      </c>
      <c r="AB172">
        <v>0</v>
      </c>
      <c r="AC172">
        <v>78.3599999999999</v>
      </c>
      <c r="AD172" t="s">
        <v>119</v>
      </c>
      <c r="AE172">
        <v>3</v>
      </c>
      <c r="AF172">
        <v>0.05</v>
      </c>
      <c r="AG172">
        <v>0.46</v>
      </c>
      <c r="AH172">
        <v>0.15</v>
      </c>
      <c r="AI172">
        <v>0</v>
      </c>
      <c r="AJ172">
        <v>1</v>
      </c>
      <c r="AK172">
        <v>5</v>
      </c>
      <c r="AL172">
        <v>0.218274111675127</v>
      </c>
      <c r="AM172">
        <v>0.33532934131736503</v>
      </c>
      <c r="AN172">
        <v>1.6185893910859998E-2</v>
      </c>
      <c r="AO172">
        <v>0.90196078431372595</v>
      </c>
      <c r="AP172">
        <v>0.276842105263158</v>
      </c>
      <c r="AQ172">
        <v>0.23047858942065499</v>
      </c>
      <c r="AR172">
        <v>0</v>
      </c>
      <c r="AS172">
        <v>0.241666666666667</v>
      </c>
      <c r="AT172">
        <v>0</v>
      </c>
      <c r="AU172">
        <v>0</v>
      </c>
      <c r="AV172">
        <v>0.45555555555555599</v>
      </c>
      <c r="AW172">
        <v>0.24390243902438999</v>
      </c>
      <c r="AX172">
        <v>0</v>
      </c>
      <c r="AY172">
        <v>0.5</v>
      </c>
      <c r="AZ172" s="12">
        <v>0.15185185185185199</v>
      </c>
      <c r="BA172" s="12">
        <v>0.18724684033762001</v>
      </c>
      <c r="BB172" s="12">
        <v>0.16954934609473599</v>
      </c>
      <c r="BC172" s="12">
        <v>0.16150396197313702</v>
      </c>
      <c r="BD172" s="12">
        <v>0.3679375328042695</v>
      </c>
      <c r="BE172" s="12">
        <v>0.31621293076776907</v>
      </c>
      <c r="BF172" s="12">
        <v>0.16666666666666666</v>
      </c>
      <c r="BG172" s="12">
        <v>0.21479451980252426</v>
      </c>
    </row>
    <row r="173" spans="1:59" x14ac:dyDescent="0.3">
      <c r="A173">
        <v>4149600</v>
      </c>
      <c r="B173" t="s">
        <v>417</v>
      </c>
      <c r="C173">
        <v>703</v>
      </c>
      <c r="D173" t="s">
        <v>931</v>
      </c>
      <c r="E173" s="2">
        <f t="shared" si="2"/>
        <v>703</v>
      </c>
      <c r="F173" s="2"/>
      <c r="G173" s="2">
        <v>96</v>
      </c>
      <c r="H173" s="2">
        <v>571</v>
      </c>
      <c r="I173" s="2">
        <v>3</v>
      </c>
      <c r="J173" s="2">
        <v>5</v>
      </c>
      <c r="K173" s="2">
        <v>8</v>
      </c>
      <c r="L173" s="2">
        <v>0</v>
      </c>
      <c r="M173" s="2">
        <v>1</v>
      </c>
      <c r="N173" s="2">
        <v>19</v>
      </c>
      <c r="O173" s="2">
        <v>132</v>
      </c>
      <c r="P173" s="2">
        <v>68612</v>
      </c>
      <c r="Q173">
        <v>18.1999999999999</v>
      </c>
      <c r="R173">
        <v>13.8</v>
      </c>
      <c r="S173">
        <v>1</v>
      </c>
      <c r="T173">
        <v>-1.69579697</v>
      </c>
      <c r="U173" t="s">
        <v>108</v>
      </c>
      <c r="V173">
        <v>43</v>
      </c>
      <c r="W173">
        <v>0.186</v>
      </c>
      <c r="X173">
        <v>0.28299999999999997</v>
      </c>
      <c r="Y173">
        <v>0.127</v>
      </c>
      <c r="Z173">
        <v>3.9E-2</v>
      </c>
      <c r="AA173">
        <v>0</v>
      </c>
      <c r="AB173">
        <v>0</v>
      </c>
      <c r="AC173">
        <v>83.14</v>
      </c>
      <c r="AD173" t="s">
        <v>119</v>
      </c>
      <c r="AE173">
        <v>3</v>
      </c>
      <c r="AF173">
        <v>0.17</v>
      </c>
      <c r="AG173">
        <v>0.39500000000000002</v>
      </c>
      <c r="AH173">
        <v>0.23499999999999999</v>
      </c>
      <c r="AI173">
        <v>4.4999999999999997E-3</v>
      </c>
      <c r="AJ173">
        <v>2</v>
      </c>
      <c r="AK173">
        <v>10</v>
      </c>
      <c r="AL173">
        <v>0.30964467005076102</v>
      </c>
      <c r="AM173">
        <v>0.23353293413173701</v>
      </c>
      <c r="AN173">
        <v>6.3725674827000002E-5</v>
      </c>
      <c r="AO173">
        <v>0.45098039215686297</v>
      </c>
      <c r="AP173">
        <v>0.19578947368421101</v>
      </c>
      <c r="AQ173">
        <v>0.31612090680100802</v>
      </c>
      <c r="AR173">
        <v>0.16956521739130401</v>
      </c>
      <c r="AS173">
        <v>0.264583333333333</v>
      </c>
      <c r="AT173">
        <v>0</v>
      </c>
      <c r="AU173">
        <v>0.2</v>
      </c>
      <c r="AV173">
        <v>0.38333333333333303</v>
      </c>
      <c r="AW173">
        <v>0.45121951219512202</v>
      </c>
      <c r="AX173">
        <v>5.056179775281E-3</v>
      </c>
      <c r="AY173">
        <v>1</v>
      </c>
      <c r="AZ173" s="12">
        <v>0.19612983770287137</v>
      </c>
      <c r="BA173" s="12">
        <v>0.23651473280246399</v>
      </c>
      <c r="BB173" s="12">
        <v>0.21632228525266767</v>
      </c>
      <c r="BC173" s="12">
        <v>0.22659473665162949</v>
      </c>
      <c r="BD173" s="12">
        <v>0.248555430503547</v>
      </c>
      <c r="BE173" s="12">
        <v>8.3992105233978029E-2</v>
      </c>
      <c r="BF173" s="12">
        <v>0.33333333333333331</v>
      </c>
      <c r="BG173" s="12">
        <v>0.21464005840631362</v>
      </c>
    </row>
    <row r="174" spans="1:59" x14ac:dyDescent="0.3">
      <c r="A174">
        <v>4111600</v>
      </c>
      <c r="B174" t="s">
        <v>192</v>
      </c>
      <c r="C174">
        <v>1184</v>
      </c>
      <c r="D174" t="s">
        <v>931</v>
      </c>
      <c r="E174" s="2">
        <f t="shared" si="2"/>
        <v>1184</v>
      </c>
      <c r="F174" s="2"/>
      <c r="G174" s="2">
        <v>129</v>
      </c>
      <c r="H174" s="2">
        <v>933</v>
      </c>
      <c r="I174" s="2">
        <v>10</v>
      </c>
      <c r="J174" s="2">
        <v>24</v>
      </c>
      <c r="K174" s="2">
        <v>16</v>
      </c>
      <c r="L174" s="2">
        <v>10</v>
      </c>
      <c r="M174" s="2">
        <v>1</v>
      </c>
      <c r="N174" s="2">
        <v>63</v>
      </c>
      <c r="O174" s="2">
        <v>251</v>
      </c>
      <c r="P174" s="2">
        <v>55213</v>
      </c>
      <c r="Q174">
        <v>23.6</v>
      </c>
      <c r="R174">
        <v>17.899999999999899</v>
      </c>
      <c r="S174">
        <v>3</v>
      </c>
      <c r="T174">
        <v>-1.3255989800000001</v>
      </c>
      <c r="U174" t="s">
        <v>193</v>
      </c>
      <c r="V174">
        <v>20</v>
      </c>
      <c r="W174">
        <v>0.128</v>
      </c>
      <c r="X174">
        <v>0.48799999999999999</v>
      </c>
      <c r="Y174">
        <v>0.13300000000000001</v>
      </c>
      <c r="Z174">
        <v>3.2000000000000001E-2</v>
      </c>
      <c r="AA174">
        <v>0</v>
      </c>
      <c r="AB174">
        <v>0</v>
      </c>
      <c r="AC174">
        <v>57.369999999999898</v>
      </c>
      <c r="AD174" t="s">
        <v>119</v>
      </c>
      <c r="AE174">
        <v>3</v>
      </c>
      <c r="AF174">
        <v>0.19</v>
      </c>
      <c r="AG174">
        <v>0.95</v>
      </c>
      <c r="AH174">
        <v>0.08</v>
      </c>
      <c r="AI174">
        <v>7.0000000000000007E-2</v>
      </c>
      <c r="AJ174">
        <v>1</v>
      </c>
      <c r="AK174">
        <v>1</v>
      </c>
      <c r="AL174">
        <v>0.58375634517766495</v>
      </c>
      <c r="AM174">
        <v>0.47904191616766501</v>
      </c>
      <c r="AN174">
        <v>0.116258951663528</v>
      </c>
      <c r="AO174">
        <v>0</v>
      </c>
      <c r="AP174">
        <v>0.13473684210526299</v>
      </c>
      <c r="AQ174">
        <v>0.57430730478589398</v>
      </c>
      <c r="AR174">
        <v>0.139130434782609</v>
      </c>
      <c r="AS174">
        <v>0.27708333333333302</v>
      </c>
      <c r="AT174">
        <v>0</v>
      </c>
      <c r="AU174">
        <v>0.233333333333333</v>
      </c>
      <c r="AV174">
        <v>1</v>
      </c>
      <c r="AW174">
        <v>7.3170731707316999E-2</v>
      </c>
      <c r="AX174">
        <v>7.8651685393257995E-2</v>
      </c>
      <c r="AY174">
        <v>0.1</v>
      </c>
      <c r="AZ174" s="12">
        <v>0.4373283395755303</v>
      </c>
      <c r="BA174" s="12">
        <v>0.28131447875177473</v>
      </c>
      <c r="BB174" s="12">
        <v>0.35932140916365252</v>
      </c>
      <c r="BC174" s="12">
        <v>0.4255970640932078</v>
      </c>
      <c r="BD174" s="12">
        <v>0.29476430325221448</v>
      </c>
      <c r="BE174" s="12">
        <v>0.1738771245951802</v>
      </c>
      <c r="BF174" s="12">
        <v>3.3333333333333333E-2</v>
      </c>
      <c r="BG174" s="12">
        <v>0.21093584067390711</v>
      </c>
    </row>
    <row r="175" spans="1:59" x14ac:dyDescent="0.3">
      <c r="A175">
        <v>4115000</v>
      </c>
      <c r="B175" t="s">
        <v>661</v>
      </c>
      <c r="C175">
        <v>698</v>
      </c>
      <c r="D175" t="s">
        <v>931</v>
      </c>
      <c r="E175" s="2">
        <f t="shared" si="2"/>
        <v>698</v>
      </c>
      <c r="F175" s="2"/>
      <c r="G175" s="2">
        <v>39</v>
      </c>
      <c r="H175" s="2">
        <v>636</v>
      </c>
      <c r="I175" s="2">
        <v>1</v>
      </c>
      <c r="J175" s="2">
        <v>9</v>
      </c>
      <c r="K175" s="2">
        <v>1</v>
      </c>
      <c r="L175" s="2">
        <v>0</v>
      </c>
      <c r="M175" s="2">
        <v>0</v>
      </c>
      <c r="N175" s="2">
        <v>12</v>
      </c>
      <c r="O175" s="2">
        <v>62</v>
      </c>
      <c r="P175" s="2">
        <v>43872</v>
      </c>
      <c r="Q175">
        <v>24.1999999999999</v>
      </c>
      <c r="R175">
        <v>13.5</v>
      </c>
      <c r="U175" t="s">
        <v>662</v>
      </c>
      <c r="V175">
        <v>45</v>
      </c>
      <c r="W175">
        <v>8.6999999999999994E-2</v>
      </c>
      <c r="X175">
        <v>0.375</v>
      </c>
      <c r="Y175">
        <v>0.10199999999999999</v>
      </c>
      <c r="Z175">
        <v>0</v>
      </c>
      <c r="AA175">
        <v>0</v>
      </c>
      <c r="AB175">
        <v>47.85</v>
      </c>
      <c r="AC175">
        <v>0</v>
      </c>
      <c r="AD175" t="s">
        <v>119</v>
      </c>
      <c r="AE175">
        <v>3</v>
      </c>
      <c r="AG175">
        <v>0.35</v>
      </c>
      <c r="AH175">
        <v>0.2</v>
      </c>
      <c r="AI175">
        <v>0.01</v>
      </c>
      <c r="AJ175">
        <v>2</v>
      </c>
      <c r="AK175">
        <v>0</v>
      </c>
      <c r="AL175">
        <v>0.61421319796954299</v>
      </c>
      <c r="AM175">
        <v>0.215568862275449</v>
      </c>
      <c r="AO175">
        <v>0.49019607843137297</v>
      </c>
      <c r="AP175">
        <v>9.1578947368420996E-2</v>
      </c>
      <c r="AQ175">
        <v>0.43198992443324902</v>
      </c>
      <c r="AR175">
        <v>0</v>
      </c>
      <c r="AS175">
        <v>0.21249999999999999</v>
      </c>
      <c r="AT175">
        <v>0</v>
      </c>
      <c r="AV175">
        <v>0.33333333333333298</v>
      </c>
      <c r="AW175">
        <v>0.36585365853658502</v>
      </c>
      <c r="AX175">
        <v>1.123595505618E-2</v>
      </c>
      <c r="AY175">
        <v>0</v>
      </c>
      <c r="AZ175" s="12">
        <v>0.1722846441947565</v>
      </c>
      <c r="BA175" s="12">
        <v>0.18401721795041751</v>
      </c>
      <c r="BB175" s="12">
        <v>0.178150931072587</v>
      </c>
      <c r="BC175" s="12">
        <v>0.17347421314295819</v>
      </c>
      <c r="BD175" s="12">
        <v>0.43999271289212166</v>
      </c>
      <c r="BE175" s="12">
        <v>0.45637391873426891</v>
      </c>
      <c r="BF175" s="12">
        <v>0</v>
      </c>
      <c r="BG175" s="12">
        <v>0.20994937729240903</v>
      </c>
    </row>
    <row r="176" spans="1:59" x14ac:dyDescent="0.3">
      <c r="A176">
        <v>4134900</v>
      </c>
      <c r="B176" t="s">
        <v>193</v>
      </c>
      <c r="C176">
        <v>8140</v>
      </c>
      <c r="D176">
        <v>7527</v>
      </c>
      <c r="E176" s="2">
        <v>7998</v>
      </c>
      <c r="F176" s="2">
        <v>6</v>
      </c>
      <c r="G176" s="2">
        <v>2181</v>
      </c>
      <c r="H176" s="2">
        <v>5536</v>
      </c>
      <c r="I176" s="2">
        <v>53</v>
      </c>
      <c r="J176" s="2">
        <v>36</v>
      </c>
      <c r="K176" s="2">
        <v>138</v>
      </c>
      <c r="L176" s="2">
        <v>7</v>
      </c>
      <c r="M176" s="2">
        <v>8</v>
      </c>
      <c r="N176" s="2">
        <v>181</v>
      </c>
      <c r="O176" s="2">
        <v>2604</v>
      </c>
      <c r="P176" s="2">
        <v>60438</v>
      </c>
      <c r="Q176">
        <v>19</v>
      </c>
      <c r="R176">
        <v>13.6999999999999</v>
      </c>
      <c r="S176">
        <v>3</v>
      </c>
      <c r="T176">
        <v>-1.3255989800000001</v>
      </c>
      <c r="U176" t="s">
        <v>193</v>
      </c>
      <c r="V176">
        <v>52</v>
      </c>
      <c r="W176">
        <v>0.22700000000000001</v>
      </c>
      <c r="X176">
        <v>0.29699999999999999</v>
      </c>
      <c r="Y176">
        <v>0.109</v>
      </c>
      <c r="Z176">
        <v>3.6999999999999998E-2</v>
      </c>
      <c r="AA176">
        <v>4.6399999999999997</v>
      </c>
      <c r="AB176">
        <v>0</v>
      </c>
      <c r="AC176">
        <v>0</v>
      </c>
      <c r="AD176" t="s">
        <v>119</v>
      </c>
      <c r="AE176">
        <v>2.5</v>
      </c>
      <c r="AF176">
        <v>0.24</v>
      </c>
      <c r="AG176">
        <v>0.44</v>
      </c>
      <c r="AH176">
        <v>0.13</v>
      </c>
      <c r="AI176">
        <v>1.4999999999999999E-2</v>
      </c>
      <c r="AJ176">
        <v>2</v>
      </c>
      <c r="AK176">
        <v>2</v>
      </c>
      <c r="AL176">
        <v>0.35025380710659898</v>
      </c>
      <c r="AM176">
        <v>0.22754491017964101</v>
      </c>
      <c r="AN176">
        <v>0.116258951663528</v>
      </c>
      <c r="AO176">
        <v>0.62745098039215697</v>
      </c>
      <c r="AP176">
        <v>0.23894736842105299</v>
      </c>
      <c r="AQ176">
        <v>0.33375314861460997</v>
      </c>
      <c r="AR176">
        <v>0.16086956521739099</v>
      </c>
      <c r="AS176">
        <v>0.227083333333333</v>
      </c>
      <c r="AT176">
        <v>0.25</v>
      </c>
      <c r="AU176">
        <v>0.31666666666666698</v>
      </c>
      <c r="AV176">
        <v>0.43333333333333302</v>
      </c>
      <c r="AW176">
        <v>0.19512195121951201</v>
      </c>
      <c r="AX176">
        <v>1.6853932584269999E-2</v>
      </c>
      <c r="AY176">
        <v>0.2</v>
      </c>
      <c r="AZ176" s="12">
        <v>0.25561797752809001</v>
      </c>
      <c r="BA176" s="12">
        <v>0.24016335389659674</v>
      </c>
      <c r="BB176" s="12">
        <v>0.24789066571234336</v>
      </c>
      <c r="BC176" s="12">
        <v>0.27052634275676396</v>
      </c>
      <c r="BD176" s="12">
        <v>0.3303771623354812</v>
      </c>
      <c r="BE176" s="12">
        <v>0.24315088822100905</v>
      </c>
      <c r="BF176" s="12">
        <v>0.10213333333333334</v>
      </c>
      <c r="BG176" s="12">
        <v>0.20527018810370212</v>
      </c>
    </row>
    <row r="177" spans="1:59" x14ac:dyDescent="0.3">
      <c r="A177">
        <v>4102000</v>
      </c>
      <c r="B177" t="s">
        <v>123</v>
      </c>
      <c r="C177">
        <v>1697</v>
      </c>
      <c r="D177" t="s">
        <v>931</v>
      </c>
      <c r="E177" s="2">
        <f>C177</f>
        <v>1697</v>
      </c>
      <c r="F177" s="2"/>
      <c r="G177" s="2">
        <v>253</v>
      </c>
      <c r="H177" s="2">
        <v>1316</v>
      </c>
      <c r="I177" s="2">
        <v>13</v>
      </c>
      <c r="J177" s="2">
        <v>35</v>
      </c>
      <c r="K177" s="2">
        <v>12</v>
      </c>
      <c r="L177" s="2">
        <v>2</v>
      </c>
      <c r="M177" s="2">
        <v>2</v>
      </c>
      <c r="N177" s="2">
        <v>63</v>
      </c>
      <c r="O177" s="2">
        <v>381</v>
      </c>
      <c r="P177" s="2">
        <v>67790</v>
      </c>
      <c r="Q177">
        <v>20</v>
      </c>
      <c r="R177">
        <v>15.3</v>
      </c>
      <c r="S177">
        <v>8</v>
      </c>
      <c r="T177">
        <v>-0.57931602699999996</v>
      </c>
      <c r="U177" t="s">
        <v>124</v>
      </c>
      <c r="V177">
        <v>55</v>
      </c>
      <c r="W177">
        <v>0.191</v>
      </c>
      <c r="X177">
        <v>0.27800000000000002</v>
      </c>
      <c r="Y177">
        <v>7.3999999999999996E-2</v>
      </c>
      <c r="Z177">
        <v>6.0000000000000001E-3</v>
      </c>
      <c r="AA177">
        <v>0</v>
      </c>
      <c r="AB177">
        <v>0</v>
      </c>
      <c r="AC177">
        <v>69.790000000000006</v>
      </c>
      <c r="AD177" t="s">
        <v>119</v>
      </c>
      <c r="AE177">
        <v>1.6666666666666601</v>
      </c>
      <c r="AF177">
        <v>8.6666666666667003E-2</v>
      </c>
      <c r="AG177">
        <v>0.41666666666666702</v>
      </c>
      <c r="AH177">
        <v>0.206666666666667</v>
      </c>
      <c r="AI177">
        <v>1.2666666666666999E-2</v>
      </c>
      <c r="AJ177">
        <v>3</v>
      </c>
      <c r="AK177">
        <v>0</v>
      </c>
      <c r="AL177">
        <v>0.40101522842639598</v>
      </c>
      <c r="AM177">
        <v>0.32335329341317398</v>
      </c>
      <c r="AN177">
        <v>0.35049716666666703</v>
      </c>
      <c r="AO177">
        <v>0.68627450980392202</v>
      </c>
      <c r="AP177">
        <v>0.20105263157894701</v>
      </c>
      <c r="AQ177">
        <v>0.30982367758186402</v>
      </c>
      <c r="AR177">
        <v>2.6086956521739001E-2</v>
      </c>
      <c r="AS177">
        <v>0.15416666666666701</v>
      </c>
      <c r="AT177">
        <v>0.66666666666666696</v>
      </c>
      <c r="AU177">
        <v>6.1111111111110998E-2</v>
      </c>
      <c r="AV177">
        <v>0.407407407407407</v>
      </c>
      <c r="AW177">
        <v>0.38211382113821102</v>
      </c>
      <c r="AX177">
        <v>1.4232209737827999E-2</v>
      </c>
      <c r="AY177">
        <v>0</v>
      </c>
      <c r="AZ177" s="12">
        <v>0.16091690941878201</v>
      </c>
      <c r="BA177" s="12">
        <v>0.17278248308730426</v>
      </c>
      <c r="BB177" s="12">
        <v>0.16684969625304313</v>
      </c>
      <c r="BC177" s="12">
        <v>0.15774703964325906</v>
      </c>
      <c r="BD177" s="12">
        <v>0.44028504957753972</v>
      </c>
      <c r="BE177" s="12">
        <v>0.45694256901863556</v>
      </c>
      <c r="BF177" s="12">
        <v>0</v>
      </c>
      <c r="BG177" s="12">
        <v>0.20489653622063153</v>
      </c>
    </row>
    <row r="178" spans="1:59" x14ac:dyDescent="0.3">
      <c r="A178">
        <v>4117700</v>
      </c>
      <c r="B178" t="s">
        <v>234</v>
      </c>
      <c r="C178">
        <v>16622</v>
      </c>
      <c r="D178">
        <v>13963</v>
      </c>
      <c r="E178" s="2">
        <v>16475</v>
      </c>
      <c r="F178" s="2">
        <v>15</v>
      </c>
      <c r="G178" s="2">
        <v>1266</v>
      </c>
      <c r="H178" s="2">
        <v>14401</v>
      </c>
      <c r="I178" s="2">
        <v>78</v>
      </c>
      <c r="J178" s="2">
        <v>284</v>
      </c>
      <c r="K178" s="2">
        <v>131</v>
      </c>
      <c r="L178" s="2">
        <v>36</v>
      </c>
      <c r="M178" s="2">
        <v>11</v>
      </c>
      <c r="N178" s="2">
        <v>415</v>
      </c>
      <c r="O178" s="2">
        <v>2221</v>
      </c>
      <c r="P178" s="2">
        <v>63951</v>
      </c>
      <c r="Q178">
        <v>20.899999999999899</v>
      </c>
      <c r="R178">
        <v>14.9</v>
      </c>
      <c r="S178">
        <v>6</v>
      </c>
      <c r="T178">
        <v>-0.68067966899999999</v>
      </c>
      <c r="U178" t="s">
        <v>235</v>
      </c>
      <c r="V178">
        <v>50</v>
      </c>
      <c r="W178">
        <v>0.13200000000000001</v>
      </c>
      <c r="X178">
        <v>0.40899999999999997</v>
      </c>
      <c r="Y178">
        <v>7.9000000000000001E-2</v>
      </c>
      <c r="Z178">
        <v>0</v>
      </c>
      <c r="AA178">
        <v>0</v>
      </c>
      <c r="AB178">
        <v>0</v>
      </c>
      <c r="AC178">
        <v>74.42</v>
      </c>
      <c r="AD178" t="s">
        <v>119</v>
      </c>
      <c r="AE178">
        <v>1.8333333333333299</v>
      </c>
      <c r="AF178">
        <v>0.05</v>
      </c>
      <c r="AG178">
        <v>0.38833333333333298</v>
      </c>
      <c r="AH178">
        <v>0.151666666666667</v>
      </c>
      <c r="AI178">
        <v>2.3333333333333001E-2</v>
      </c>
      <c r="AJ178">
        <v>6</v>
      </c>
      <c r="AK178">
        <v>0</v>
      </c>
      <c r="AL178">
        <v>0.44670050761421298</v>
      </c>
      <c r="AM178">
        <v>0.29940119760479</v>
      </c>
      <c r="AN178">
        <v>0.31868183647206499</v>
      </c>
      <c r="AO178">
        <v>0.58823529411764697</v>
      </c>
      <c r="AP178">
        <v>0.13894736842105301</v>
      </c>
      <c r="AQ178">
        <v>0.47481108312342601</v>
      </c>
      <c r="AR178">
        <v>0</v>
      </c>
      <c r="AS178">
        <v>0.164583333333333</v>
      </c>
      <c r="AT178">
        <v>0.58333333333333304</v>
      </c>
      <c r="AU178">
        <v>0</v>
      </c>
      <c r="AV178">
        <v>0.375925925925926</v>
      </c>
      <c r="AW178">
        <v>0.24796747967479699</v>
      </c>
      <c r="AX178">
        <v>2.6217228464418998E-2</v>
      </c>
      <c r="AY178">
        <v>0</v>
      </c>
      <c r="AZ178" s="12">
        <v>0.13404771813011498</v>
      </c>
      <c r="BA178" s="12">
        <v>0.19458544621945301</v>
      </c>
      <c r="BB178" s="12">
        <v>0.16431658217478401</v>
      </c>
      <c r="BC178" s="12">
        <v>0.1542218740096403</v>
      </c>
      <c r="BD178" s="12">
        <v>0.41325470895217875</v>
      </c>
      <c r="BE178" s="12">
        <v>0.40436343116203149</v>
      </c>
      <c r="BF178" s="12">
        <v>4.9999999999999996E-2</v>
      </c>
      <c r="BG178" s="12">
        <v>0.20286176839055728</v>
      </c>
    </row>
    <row r="179" spans="1:59" x14ac:dyDescent="0.3">
      <c r="A179">
        <v>4171250</v>
      </c>
      <c r="B179" t="s">
        <v>767</v>
      </c>
      <c r="C179">
        <v>1941</v>
      </c>
      <c r="D179" t="s">
        <v>931</v>
      </c>
      <c r="E179" s="2">
        <f>C179</f>
        <v>1941</v>
      </c>
      <c r="F179" s="2"/>
      <c r="G179" s="2">
        <v>39</v>
      </c>
      <c r="H179" s="2">
        <v>1834</v>
      </c>
      <c r="I179" s="2">
        <v>10</v>
      </c>
      <c r="J179" s="2">
        <v>7</v>
      </c>
      <c r="K179" s="2">
        <v>15</v>
      </c>
      <c r="L179" s="2">
        <v>2</v>
      </c>
      <c r="M179" s="2">
        <v>3</v>
      </c>
      <c r="N179" s="2">
        <v>31</v>
      </c>
      <c r="O179" s="2">
        <v>107</v>
      </c>
      <c r="P179" s="2">
        <v>74593</v>
      </c>
      <c r="Q179">
        <v>19.100000000000001</v>
      </c>
      <c r="R179">
        <v>10.1999999999999</v>
      </c>
      <c r="S179">
        <v>5</v>
      </c>
      <c r="T179">
        <v>-1.177643937</v>
      </c>
      <c r="U179" t="s">
        <v>645</v>
      </c>
      <c r="V179">
        <v>68</v>
      </c>
      <c r="W179">
        <v>5.2999999999999999E-2</v>
      </c>
      <c r="X179">
        <v>0.27900000000000003</v>
      </c>
      <c r="Y179">
        <v>0.02</v>
      </c>
      <c r="Z179">
        <v>0</v>
      </c>
      <c r="AA179">
        <v>55.659999999999897</v>
      </c>
      <c r="AB179">
        <v>0</v>
      </c>
      <c r="AC179">
        <v>0</v>
      </c>
      <c r="AD179" t="s">
        <v>119</v>
      </c>
      <c r="AE179">
        <v>3</v>
      </c>
      <c r="AF179">
        <v>0.08</v>
      </c>
      <c r="AG179">
        <v>0.39</v>
      </c>
      <c r="AH179">
        <v>0.2</v>
      </c>
      <c r="AI179">
        <v>0.01</v>
      </c>
      <c r="AJ179">
        <v>1</v>
      </c>
      <c r="AK179">
        <v>0</v>
      </c>
      <c r="AL179">
        <v>0.35532994923857902</v>
      </c>
      <c r="AM179">
        <v>1.7964071856287001E-2</v>
      </c>
      <c r="AN179">
        <v>0.16269807376020101</v>
      </c>
      <c r="AO179">
        <v>0.94117647058823495</v>
      </c>
      <c r="AP179">
        <v>5.5789473684211E-2</v>
      </c>
      <c r="AQ179">
        <v>0.311083123425693</v>
      </c>
      <c r="AR179">
        <v>0</v>
      </c>
      <c r="AS179">
        <v>4.1666666666666997E-2</v>
      </c>
      <c r="AT179">
        <v>0</v>
      </c>
      <c r="AU179">
        <v>0.05</v>
      </c>
      <c r="AV179">
        <v>0.37777777777777799</v>
      </c>
      <c r="AW179">
        <v>0.36585365853658502</v>
      </c>
      <c r="AX179">
        <v>1.123595505618E-2</v>
      </c>
      <c r="AY179">
        <v>0</v>
      </c>
      <c r="AZ179" s="12">
        <v>0.14633791094465268</v>
      </c>
      <c r="BA179" s="12">
        <v>0.10213481594414275</v>
      </c>
      <c r="BB179" s="12">
        <v>0.12423636344439772</v>
      </c>
      <c r="BC179" s="12">
        <v>9.8444911231326995E-2</v>
      </c>
      <c r="BD179" s="12">
        <v>0.3692921413608255</v>
      </c>
      <c r="BE179" s="12">
        <v>0.31884790126348189</v>
      </c>
      <c r="BF179" s="12">
        <v>0.18553333333333299</v>
      </c>
      <c r="BG179" s="12">
        <v>0.20094204860938061</v>
      </c>
    </row>
    <row r="180" spans="1:59" x14ac:dyDescent="0.3">
      <c r="A180">
        <v>4184250</v>
      </c>
      <c r="B180" t="s">
        <v>124</v>
      </c>
      <c r="C180">
        <v>1143</v>
      </c>
      <c r="D180">
        <v>886</v>
      </c>
      <c r="E180" s="2">
        <v>1142</v>
      </c>
      <c r="F180" s="2">
        <v>22</v>
      </c>
      <c r="G180" s="2">
        <v>73</v>
      </c>
      <c r="H180" s="2">
        <v>1003</v>
      </c>
      <c r="I180" s="2">
        <v>2</v>
      </c>
      <c r="J180" s="2">
        <v>14</v>
      </c>
      <c r="K180" s="2">
        <v>16</v>
      </c>
      <c r="L180" s="2">
        <v>3</v>
      </c>
      <c r="M180" s="2">
        <v>0</v>
      </c>
      <c r="N180" s="2">
        <v>33</v>
      </c>
      <c r="O180" s="2">
        <v>140</v>
      </c>
      <c r="P180" s="2">
        <v>84847</v>
      </c>
      <c r="Q180">
        <v>18.899999999999899</v>
      </c>
      <c r="R180">
        <v>14.6</v>
      </c>
      <c r="S180">
        <v>8</v>
      </c>
      <c r="T180">
        <v>-0.57931602699999996</v>
      </c>
      <c r="U180" t="s">
        <v>124</v>
      </c>
      <c r="V180">
        <v>55</v>
      </c>
      <c r="W180">
        <v>0.16</v>
      </c>
      <c r="X180">
        <v>0.223</v>
      </c>
      <c r="Y180">
        <v>9.9000000000000005E-2</v>
      </c>
      <c r="Z180">
        <v>0</v>
      </c>
      <c r="AA180">
        <v>0</v>
      </c>
      <c r="AB180">
        <v>0</v>
      </c>
      <c r="AC180">
        <v>68.260000000000005</v>
      </c>
      <c r="AD180" t="s">
        <v>119</v>
      </c>
      <c r="AE180">
        <v>2</v>
      </c>
      <c r="AF180">
        <v>0.05</v>
      </c>
      <c r="AG180">
        <v>0.38</v>
      </c>
      <c r="AH180">
        <v>0.18</v>
      </c>
      <c r="AI180">
        <v>0</v>
      </c>
      <c r="AJ180">
        <v>1</v>
      </c>
      <c r="AK180">
        <v>0</v>
      </c>
      <c r="AL180">
        <v>0.34517766497461899</v>
      </c>
      <c r="AM180">
        <v>0.28143712574850299</v>
      </c>
      <c r="AN180">
        <v>0.35049716666666703</v>
      </c>
      <c r="AO180">
        <v>0.68627450980392202</v>
      </c>
      <c r="AP180">
        <v>0.168421052631579</v>
      </c>
      <c r="AQ180">
        <v>0.24055415617128501</v>
      </c>
      <c r="AR180">
        <v>0</v>
      </c>
      <c r="AS180">
        <v>0.20624999999999999</v>
      </c>
      <c r="AT180">
        <v>0.5</v>
      </c>
      <c r="AU180">
        <v>0</v>
      </c>
      <c r="AV180">
        <v>0.36666666666666697</v>
      </c>
      <c r="AW180">
        <v>0.31707317073170699</v>
      </c>
      <c r="AX180">
        <v>0</v>
      </c>
      <c r="AY180">
        <v>0</v>
      </c>
      <c r="AZ180" s="12">
        <v>0.12222222222222233</v>
      </c>
      <c r="BA180" s="12">
        <v>0.15380630220071601</v>
      </c>
      <c r="BB180" s="12">
        <v>0.13801426221146917</v>
      </c>
      <c r="BC180" s="12">
        <v>0.11761869248895504</v>
      </c>
      <c r="BD180" s="12">
        <v>0.41584661679842777</v>
      </c>
      <c r="BE180" s="12">
        <v>0.40940518338588905</v>
      </c>
      <c r="BF180" s="12">
        <v>7.3333333333333334E-2</v>
      </c>
      <c r="BG180" s="12">
        <v>0.20011906973605917</v>
      </c>
    </row>
    <row r="181" spans="1:59" x14ac:dyDescent="0.3">
      <c r="A181">
        <v>4170700</v>
      </c>
      <c r="B181" t="s">
        <v>552</v>
      </c>
      <c r="C181">
        <v>3047</v>
      </c>
      <c r="D181">
        <v>2341</v>
      </c>
      <c r="E181" s="2">
        <v>2986</v>
      </c>
      <c r="F181" s="2">
        <v>22</v>
      </c>
      <c r="G181" s="2">
        <v>120</v>
      </c>
      <c r="H181" s="2">
        <v>2813</v>
      </c>
      <c r="I181" s="2">
        <v>8</v>
      </c>
      <c r="J181" s="2">
        <v>16</v>
      </c>
      <c r="K181" s="2">
        <v>18</v>
      </c>
      <c r="L181" s="2">
        <v>2</v>
      </c>
      <c r="M181" s="2">
        <v>0</v>
      </c>
      <c r="N181" s="2">
        <v>71</v>
      </c>
      <c r="O181" s="2">
        <v>234</v>
      </c>
      <c r="P181" s="2">
        <v>78375</v>
      </c>
      <c r="Q181">
        <v>22.5</v>
      </c>
      <c r="R181">
        <v>12.8</v>
      </c>
      <c r="S181">
        <v>10</v>
      </c>
      <c r="T181">
        <v>-0.48910969399999998</v>
      </c>
      <c r="U181" t="s">
        <v>133</v>
      </c>
      <c r="V181">
        <v>54</v>
      </c>
      <c r="W181">
        <v>0.115</v>
      </c>
      <c r="X181">
        <v>0.19700000000000001</v>
      </c>
      <c r="Y181">
        <v>7.9000000000000001E-2</v>
      </c>
      <c r="Z181">
        <v>2.1000000000000001E-2</v>
      </c>
      <c r="AA181">
        <v>0</v>
      </c>
      <c r="AB181">
        <v>0</v>
      </c>
      <c r="AC181">
        <v>82.519999999999897</v>
      </c>
      <c r="AD181" t="s">
        <v>119</v>
      </c>
      <c r="AE181">
        <v>2</v>
      </c>
      <c r="AF181">
        <v>0.05</v>
      </c>
      <c r="AG181">
        <v>0.22</v>
      </c>
      <c r="AH181">
        <v>0.1</v>
      </c>
      <c r="AI181">
        <v>0.01</v>
      </c>
      <c r="AJ181">
        <v>1</v>
      </c>
      <c r="AK181">
        <v>0</v>
      </c>
      <c r="AL181">
        <v>0.52791878172588802</v>
      </c>
      <c r="AM181">
        <v>0.17365269461077801</v>
      </c>
      <c r="AN181">
        <v>0.37881051663527898</v>
      </c>
      <c r="AO181">
        <v>0.66666666666666696</v>
      </c>
      <c r="AP181">
        <v>0.121052631578947</v>
      </c>
      <c r="AQ181">
        <v>0.20780856423173799</v>
      </c>
      <c r="AR181">
        <v>9.1304347826086998E-2</v>
      </c>
      <c r="AS181">
        <v>0.164583333333333</v>
      </c>
      <c r="AT181">
        <v>0.5</v>
      </c>
      <c r="AU181">
        <v>0</v>
      </c>
      <c r="AV181">
        <v>0.18888888888888899</v>
      </c>
      <c r="AW181">
        <v>0.12195121951219499</v>
      </c>
      <c r="AX181">
        <v>1.123595505618E-2</v>
      </c>
      <c r="AY181">
        <v>0</v>
      </c>
      <c r="AZ181" s="12">
        <v>6.6708281315023002E-2</v>
      </c>
      <c r="BA181" s="12">
        <v>0.14618721924252623</v>
      </c>
      <c r="BB181" s="12">
        <v>0.10644775027877462</v>
      </c>
      <c r="BC181" s="12">
        <v>7.3689686687990016E-2</v>
      </c>
      <c r="BD181" s="12">
        <v>0.43676216490965303</v>
      </c>
      <c r="BE181" s="12">
        <v>0.45008989035013441</v>
      </c>
      <c r="BF181" s="12">
        <v>7.3333333333333334E-2</v>
      </c>
      <c r="BG181" s="12">
        <v>0.19903763679048592</v>
      </c>
    </row>
    <row r="182" spans="1:59" x14ac:dyDescent="0.3">
      <c r="A182">
        <v>4165800</v>
      </c>
      <c r="B182" t="s">
        <v>524</v>
      </c>
      <c r="C182">
        <v>404</v>
      </c>
      <c r="D182" t="s">
        <v>931</v>
      </c>
      <c r="E182" s="2">
        <f>C182</f>
        <v>404</v>
      </c>
      <c r="F182" s="2"/>
      <c r="G182" s="2">
        <v>16</v>
      </c>
      <c r="H182" s="2">
        <v>370</v>
      </c>
      <c r="I182" s="2">
        <v>1</v>
      </c>
      <c r="J182" s="2">
        <v>3</v>
      </c>
      <c r="K182" s="2">
        <v>4</v>
      </c>
      <c r="L182" s="2">
        <v>1</v>
      </c>
      <c r="M182" s="2">
        <v>0</v>
      </c>
      <c r="N182" s="2">
        <v>9</v>
      </c>
      <c r="O182" s="2">
        <v>34</v>
      </c>
      <c r="P182" s="2">
        <v>100296</v>
      </c>
      <c r="Q182">
        <v>18.6999999999999</v>
      </c>
      <c r="R182">
        <v>14</v>
      </c>
      <c r="S182">
        <v>10</v>
      </c>
      <c r="T182">
        <v>-0.48910969399999998</v>
      </c>
      <c r="U182" t="s">
        <v>133</v>
      </c>
      <c r="V182">
        <v>66</v>
      </c>
      <c r="W182">
        <v>3.5999999999999997E-2</v>
      </c>
      <c r="X182">
        <v>0.152</v>
      </c>
      <c r="Y182">
        <v>8.3000000000000004E-2</v>
      </c>
      <c r="Z182">
        <v>0.01</v>
      </c>
      <c r="AA182">
        <v>0</v>
      </c>
      <c r="AB182">
        <v>0</v>
      </c>
      <c r="AC182">
        <v>78.379999999999896</v>
      </c>
      <c r="AD182" t="s">
        <v>119</v>
      </c>
      <c r="AE182">
        <v>3</v>
      </c>
      <c r="AF182">
        <v>0.12</v>
      </c>
      <c r="AG182">
        <v>0.3</v>
      </c>
      <c r="AH182">
        <v>0.2</v>
      </c>
      <c r="AI182">
        <v>0</v>
      </c>
      <c r="AJ182">
        <v>1</v>
      </c>
      <c r="AK182">
        <v>0</v>
      </c>
      <c r="AL182">
        <v>0.33502538071066001</v>
      </c>
      <c r="AM182">
        <v>0.245508982035928</v>
      </c>
      <c r="AN182">
        <v>0.37881051663527898</v>
      </c>
      <c r="AO182">
        <v>0.90196078431372595</v>
      </c>
      <c r="AP182">
        <v>3.7894736842105002E-2</v>
      </c>
      <c r="AQ182">
        <v>0.151133501259446</v>
      </c>
      <c r="AR182">
        <v>4.3478260869565001E-2</v>
      </c>
      <c r="AS182">
        <v>0.172916666666667</v>
      </c>
      <c r="AT182">
        <v>0</v>
      </c>
      <c r="AU182">
        <v>0.116666666666667</v>
      </c>
      <c r="AV182">
        <v>0.27777777777777801</v>
      </c>
      <c r="AW182">
        <v>0.36585365853658502</v>
      </c>
      <c r="AX182">
        <v>0</v>
      </c>
      <c r="AY182">
        <v>0</v>
      </c>
      <c r="AZ182" s="12">
        <v>0.13148148148148167</v>
      </c>
      <c r="BA182" s="12">
        <v>0.10135579140944576</v>
      </c>
      <c r="BB182" s="12">
        <v>0.11641863644546371</v>
      </c>
      <c r="BC182" s="12">
        <v>8.756550284376817E-2</v>
      </c>
      <c r="BD182" s="12">
        <v>0.46532641592389823</v>
      </c>
      <c r="BE182" s="12">
        <v>0.50565277476452875</v>
      </c>
      <c r="BF182" s="12">
        <v>0</v>
      </c>
      <c r="BG182" s="12">
        <v>0.1977394258694323</v>
      </c>
    </row>
    <row r="183" spans="1:59" x14ac:dyDescent="0.3">
      <c r="A183">
        <v>4106950</v>
      </c>
      <c r="B183" t="s">
        <v>163</v>
      </c>
      <c r="C183">
        <v>66</v>
      </c>
      <c r="D183" t="s">
        <v>931</v>
      </c>
      <c r="E183" s="2">
        <f>C183</f>
        <v>66</v>
      </c>
      <c r="F183" s="2"/>
      <c r="G183" s="2">
        <v>2</v>
      </c>
      <c r="H183" s="2">
        <v>59</v>
      </c>
      <c r="I183" s="2">
        <v>0</v>
      </c>
      <c r="J183" s="2">
        <v>1</v>
      </c>
      <c r="K183" s="2">
        <v>1</v>
      </c>
      <c r="L183" s="2">
        <v>0</v>
      </c>
      <c r="M183" s="2">
        <v>0</v>
      </c>
      <c r="N183" s="2">
        <v>3</v>
      </c>
      <c r="O183" s="2">
        <v>7</v>
      </c>
      <c r="P183" s="2">
        <v>55781</v>
      </c>
      <c r="Q183">
        <v>16.600000000000001</v>
      </c>
      <c r="R183">
        <v>13.5</v>
      </c>
      <c r="S183">
        <v>1</v>
      </c>
      <c r="T183">
        <v>-1.69579697</v>
      </c>
      <c r="U183" t="s">
        <v>108</v>
      </c>
      <c r="V183">
        <v>50</v>
      </c>
      <c r="W183">
        <v>6.9000000000000006E-2</v>
      </c>
      <c r="X183">
        <v>0.48799999999999999</v>
      </c>
      <c r="Y183">
        <v>0.22</v>
      </c>
      <c r="Z183">
        <v>0</v>
      </c>
      <c r="AA183">
        <v>0</v>
      </c>
      <c r="AB183">
        <v>0</v>
      </c>
      <c r="AC183">
        <v>36.939999999999898</v>
      </c>
      <c r="AD183" t="s">
        <v>119</v>
      </c>
      <c r="AE183">
        <v>3</v>
      </c>
      <c r="AF183">
        <v>0.05</v>
      </c>
      <c r="AG183">
        <v>0.39</v>
      </c>
      <c r="AH183">
        <v>0.06</v>
      </c>
      <c r="AI183">
        <v>0</v>
      </c>
      <c r="AJ183">
        <v>1</v>
      </c>
      <c r="AK183">
        <v>2</v>
      </c>
      <c r="AL183">
        <v>0.22842639593908601</v>
      </c>
      <c r="AM183">
        <v>0.215568862275449</v>
      </c>
      <c r="AN183">
        <v>6.3725674827000002E-5</v>
      </c>
      <c r="AO183">
        <v>0.58823529411764697</v>
      </c>
      <c r="AP183">
        <v>7.2631578947368006E-2</v>
      </c>
      <c r="AQ183">
        <v>0.57430730478589398</v>
      </c>
      <c r="AR183">
        <v>0</v>
      </c>
      <c r="AS183">
        <v>0.45833333333333298</v>
      </c>
      <c r="AT183">
        <v>0</v>
      </c>
      <c r="AU183">
        <v>0</v>
      </c>
      <c r="AV183">
        <v>0.37777777777777799</v>
      </c>
      <c r="AW183">
        <v>2.4390243902439001E-2</v>
      </c>
      <c r="AX183">
        <v>0</v>
      </c>
      <c r="AY183">
        <v>0.2</v>
      </c>
      <c r="AZ183" s="12">
        <v>0.125925925925926</v>
      </c>
      <c r="BA183" s="12">
        <v>0.27631805426664874</v>
      </c>
      <c r="BB183" s="12">
        <v>0.20112199009628737</v>
      </c>
      <c r="BC183" s="12">
        <v>0.2054415013646666</v>
      </c>
      <c r="BD183" s="12">
        <v>0.25807356950175225</v>
      </c>
      <c r="BE183" s="12">
        <v>0.10250669036115934</v>
      </c>
      <c r="BF183" s="12">
        <v>6.6666666666666666E-2</v>
      </c>
      <c r="BG183" s="12">
        <v>0.1248716194641642</v>
      </c>
    </row>
    <row r="184" spans="1:59" x14ac:dyDescent="0.3">
      <c r="A184">
        <v>4101800</v>
      </c>
      <c r="B184" t="s">
        <v>121</v>
      </c>
      <c r="C184">
        <v>182</v>
      </c>
      <c r="D184" t="s">
        <v>931</v>
      </c>
      <c r="E184" s="2">
        <f>C184</f>
        <v>182</v>
      </c>
      <c r="F184" s="2"/>
      <c r="G184" s="2">
        <v>7</v>
      </c>
      <c r="H184" s="2">
        <v>164</v>
      </c>
      <c r="I184" s="2">
        <v>0</v>
      </c>
      <c r="J184" s="2">
        <v>2</v>
      </c>
      <c r="K184" s="2">
        <v>2</v>
      </c>
      <c r="L184" s="2">
        <v>0</v>
      </c>
      <c r="M184" s="2">
        <v>0</v>
      </c>
      <c r="N184" s="2">
        <v>7</v>
      </c>
      <c r="O184" s="2">
        <v>18</v>
      </c>
      <c r="P184" s="2">
        <v>72215</v>
      </c>
      <c r="Q184">
        <v>16.3</v>
      </c>
      <c r="R184">
        <v>13</v>
      </c>
      <c r="S184">
        <v>1</v>
      </c>
      <c r="T184">
        <v>-1.69579697</v>
      </c>
      <c r="U184" t="s">
        <v>108</v>
      </c>
      <c r="V184">
        <v>45</v>
      </c>
      <c r="W184">
        <v>8.7999999999999995E-2</v>
      </c>
      <c r="X184">
        <v>0.32</v>
      </c>
      <c r="Y184">
        <v>4.4999999999999998E-2</v>
      </c>
      <c r="Z184">
        <v>0</v>
      </c>
      <c r="AA184">
        <v>0</v>
      </c>
      <c r="AB184">
        <v>0</v>
      </c>
      <c r="AC184">
        <v>37.829999999999899</v>
      </c>
      <c r="AD184" t="s">
        <v>119</v>
      </c>
      <c r="AE184">
        <v>1</v>
      </c>
      <c r="AF184">
        <v>0.05</v>
      </c>
      <c r="AG184">
        <v>0.63</v>
      </c>
      <c r="AH184">
        <v>0.33</v>
      </c>
      <c r="AI184">
        <v>0.01</v>
      </c>
      <c r="AJ184">
        <v>1</v>
      </c>
      <c r="AK184">
        <v>0</v>
      </c>
      <c r="AL184">
        <v>0.21319796954314699</v>
      </c>
      <c r="AM184">
        <v>0.18562874251497</v>
      </c>
      <c r="AN184">
        <v>6.3725674827000002E-5</v>
      </c>
      <c r="AO184">
        <v>0.49019607843137297</v>
      </c>
      <c r="AP184">
        <v>9.2631578947367996E-2</v>
      </c>
      <c r="AQ184">
        <v>0.36272040302267</v>
      </c>
      <c r="AR184">
        <v>0</v>
      </c>
      <c r="AS184">
        <v>9.375E-2</v>
      </c>
      <c r="AT184">
        <v>1</v>
      </c>
      <c r="AU184">
        <v>0</v>
      </c>
      <c r="AV184">
        <v>0.64444444444444404</v>
      </c>
      <c r="AW184">
        <v>0.68292682926829296</v>
      </c>
      <c r="AX184">
        <v>1.123595505618E-2</v>
      </c>
      <c r="AY184">
        <v>0</v>
      </c>
      <c r="AZ184" s="12">
        <v>0.2185601331668747</v>
      </c>
      <c r="BA184" s="12">
        <v>0.1372754954925095</v>
      </c>
      <c r="BB184" s="12">
        <v>0.17791781432969211</v>
      </c>
      <c r="BC184" s="12">
        <v>0.1731498001456411</v>
      </c>
      <c r="BD184" s="12">
        <v>0.22227162904107922</v>
      </c>
      <c r="BE184" s="12">
        <v>3.2865127603734078E-2</v>
      </c>
      <c r="BF184" s="12">
        <v>0</v>
      </c>
      <c r="BG184" s="12">
        <v>6.8671642583125067E-2</v>
      </c>
    </row>
    <row r="185" spans="1:59" hidden="1" x14ac:dyDescent="0.3">
      <c r="A185">
        <v>4159000</v>
      </c>
      <c r="B185" t="s">
        <v>474</v>
      </c>
      <c r="C185">
        <v>653842</v>
      </c>
      <c r="D185">
        <v>588127</v>
      </c>
      <c r="E185" s="2">
        <v>651984</v>
      </c>
      <c r="F185" s="2">
        <v>10</v>
      </c>
      <c r="G185" s="2">
        <v>69901</v>
      </c>
      <c r="H185" s="2">
        <v>446221</v>
      </c>
      <c r="I185" s="2">
        <v>41165</v>
      </c>
      <c r="J185" s="2">
        <v>4498</v>
      </c>
      <c r="K185" s="2">
        <v>57937</v>
      </c>
      <c r="L185" s="2">
        <v>4057</v>
      </c>
      <c r="M185" s="2">
        <v>1368</v>
      </c>
      <c r="N185" s="2">
        <v>28695</v>
      </c>
      <c r="O185" s="2">
        <v>207621</v>
      </c>
      <c r="P185" s="2">
        <v>75237</v>
      </c>
      <c r="Q185">
        <v>15.9</v>
      </c>
      <c r="R185">
        <v>14.1999999999999</v>
      </c>
      <c r="S185">
        <v>7</v>
      </c>
      <c r="T185">
        <v>-0.60897879499999996</v>
      </c>
      <c r="U185" t="s">
        <v>275</v>
      </c>
      <c r="V185">
        <v>65</v>
      </c>
      <c r="W185">
        <v>0.29499999999999998</v>
      </c>
      <c r="X185">
        <v>0.311</v>
      </c>
      <c r="Y185">
        <v>7.8E-2</v>
      </c>
      <c r="Z185">
        <v>0.04</v>
      </c>
      <c r="AA185">
        <v>0</v>
      </c>
      <c r="AB185">
        <v>0</v>
      </c>
      <c r="AC185">
        <v>36.450000000000003</v>
      </c>
      <c r="AD185" t="s">
        <v>109</v>
      </c>
      <c r="AE185">
        <v>2.1403508771929798</v>
      </c>
      <c r="AF185">
        <v>0.224</v>
      </c>
      <c r="AG185">
        <v>0.51707964601769896</v>
      </c>
      <c r="AH185">
        <v>0.18</v>
      </c>
      <c r="AI185">
        <v>8.8333333333330006E-3</v>
      </c>
      <c r="AJ185">
        <v>114</v>
      </c>
      <c r="AK185">
        <v>4.7894736842105203</v>
      </c>
      <c r="AL185">
        <v>0.19289340101522801</v>
      </c>
      <c r="AM185">
        <v>0.25748502994012001</v>
      </c>
      <c r="AN185">
        <v>0.341186818895166</v>
      </c>
      <c r="AO185">
        <v>0.88235294117647101</v>
      </c>
      <c r="AP185">
        <v>0.31052631578947398</v>
      </c>
      <c r="AQ185">
        <v>0.35138539042821199</v>
      </c>
      <c r="AR185">
        <v>0.173913043478261</v>
      </c>
      <c r="AS185">
        <v>0.16250000000000001</v>
      </c>
      <c r="AT185">
        <v>0.429824561403509</v>
      </c>
      <c r="AU185">
        <v>0.28999999999999998</v>
      </c>
      <c r="AV185">
        <v>0.51897738446411001</v>
      </c>
      <c r="AW185">
        <v>0.31707317073170699</v>
      </c>
      <c r="AX185">
        <v>9.9250936329590006E-3</v>
      </c>
      <c r="AY185">
        <v>0.47894736842105301</v>
      </c>
      <c r="AZ185">
        <v>0.27296749269902298</v>
      </c>
      <c r="BA185">
        <v>0.24958118742398674</v>
      </c>
      <c r="BB185">
        <v>0.26127434006150485</v>
      </c>
      <c r="BC185">
        <v>0.28915150822883506</v>
      </c>
      <c r="BD185">
        <v>0.41847954775674623</v>
      </c>
      <c r="BE185">
        <v>0.41452673334129209</v>
      </c>
      <c r="BF185">
        <v>0.19298245614035101</v>
      </c>
      <c r="BG185">
        <v>0.29888689923682604</v>
      </c>
    </row>
    <row r="186" spans="1:59" hidden="1" x14ac:dyDescent="0.3">
      <c r="A186">
        <v>4164900</v>
      </c>
      <c r="B186" t="s">
        <v>516</v>
      </c>
      <c r="C186">
        <v>172887</v>
      </c>
      <c r="D186">
        <v>113571</v>
      </c>
      <c r="E186" s="2">
        <v>160598</v>
      </c>
      <c r="F186" s="2">
        <v>29</v>
      </c>
      <c r="G186" s="2">
        <v>40594</v>
      </c>
      <c r="H186" s="2">
        <v>113526</v>
      </c>
      <c r="I186" s="2">
        <v>3141</v>
      </c>
      <c r="J186" s="2">
        <v>1850</v>
      </c>
      <c r="K186" s="2">
        <v>5309</v>
      </c>
      <c r="L186" s="2">
        <v>2267</v>
      </c>
      <c r="M186" s="2">
        <v>232</v>
      </c>
      <c r="N186" s="2">
        <v>5969</v>
      </c>
      <c r="O186" s="2">
        <v>59361</v>
      </c>
      <c r="P186" s="2">
        <v>59096</v>
      </c>
      <c r="Q186">
        <v>22</v>
      </c>
      <c r="R186">
        <v>15.6999999999999</v>
      </c>
      <c r="S186">
        <v>10</v>
      </c>
      <c r="T186">
        <v>-0.48910969399999998</v>
      </c>
      <c r="U186" t="s">
        <v>133</v>
      </c>
      <c r="V186">
        <v>60</v>
      </c>
      <c r="W186">
        <v>0.33300000000000002</v>
      </c>
      <c r="X186">
        <v>0.40300000000000002</v>
      </c>
      <c r="Y186">
        <v>0.13200000000000001</v>
      </c>
      <c r="Z186">
        <v>0.04</v>
      </c>
      <c r="AA186">
        <v>0</v>
      </c>
      <c r="AB186">
        <v>0</v>
      </c>
      <c r="AC186">
        <v>47.2899999999999</v>
      </c>
      <c r="AD186" t="s">
        <v>109</v>
      </c>
      <c r="AE186">
        <v>2.2391304347826</v>
      </c>
      <c r="AF186">
        <v>0.29088888888888897</v>
      </c>
      <c r="AG186">
        <v>0.66565217391304299</v>
      </c>
      <c r="AH186">
        <v>0.22391304347826099</v>
      </c>
      <c r="AI186">
        <v>1.1086956521738999E-2</v>
      </c>
      <c r="AJ186">
        <v>47</v>
      </c>
      <c r="AK186">
        <v>6.3829787234043006E-2</v>
      </c>
      <c r="AL186">
        <v>0.50253807106599002</v>
      </c>
      <c r="AM186">
        <v>0.34730538922155701</v>
      </c>
      <c r="AN186">
        <v>0.37881051663527898</v>
      </c>
      <c r="AO186">
        <v>0.78431372549019596</v>
      </c>
      <c r="AP186">
        <v>0.35052631578947402</v>
      </c>
      <c r="AQ186">
        <v>0.46725440806045299</v>
      </c>
      <c r="AR186">
        <v>0.173913043478261</v>
      </c>
      <c r="AS186">
        <v>0.27500000000000002</v>
      </c>
      <c r="AT186">
        <v>0.38043478260869601</v>
      </c>
      <c r="AU186">
        <v>0.40148148148148199</v>
      </c>
      <c r="AV186">
        <v>0.68405797101449195</v>
      </c>
      <c r="AW186">
        <v>0.42417815482502602</v>
      </c>
      <c r="AX186">
        <v>1.2457254518807999E-2</v>
      </c>
      <c r="AY186">
        <v>6.382978723404E-3</v>
      </c>
      <c r="AZ186">
        <v>0.3659989023382606</v>
      </c>
      <c r="BA186">
        <v>0.31667344183204704</v>
      </c>
      <c r="BB186">
        <v>0.34133617208515382</v>
      </c>
      <c r="BC186">
        <v>0.40056821118612457</v>
      </c>
      <c r="BD186">
        <v>0.50324192560325554</v>
      </c>
      <c r="BE186">
        <v>0.57940563041533355</v>
      </c>
      <c r="BF186">
        <v>9.8794326241134656E-2</v>
      </c>
      <c r="BG186">
        <v>0.3595893892808642</v>
      </c>
    </row>
    <row r="187" spans="1:59" hidden="1" x14ac:dyDescent="0.3">
      <c r="A187">
        <v>4123850</v>
      </c>
      <c r="B187" t="s">
        <v>270</v>
      </c>
      <c r="C187">
        <v>175548</v>
      </c>
      <c r="D187">
        <v>142316</v>
      </c>
      <c r="E187" s="2">
        <v>159961</v>
      </c>
      <c r="F187" s="2">
        <v>11</v>
      </c>
      <c r="G187" s="2">
        <v>17503</v>
      </c>
      <c r="H187" s="2">
        <v>135702</v>
      </c>
      <c r="I187" s="2">
        <v>2824</v>
      </c>
      <c r="J187" s="2">
        <v>1580</v>
      </c>
      <c r="K187" s="2">
        <v>9210</v>
      </c>
      <c r="L187" s="2">
        <v>417</v>
      </c>
      <c r="M187" s="2">
        <v>316</v>
      </c>
      <c r="N187" s="2">
        <v>7995</v>
      </c>
      <c r="O187" s="2">
        <v>39846</v>
      </c>
      <c r="P187" s="2">
        <v>55271</v>
      </c>
      <c r="Q187">
        <v>16.8</v>
      </c>
      <c r="R187">
        <v>16.5</v>
      </c>
      <c r="S187">
        <v>16</v>
      </c>
      <c r="T187">
        <v>-8.2305447000000004E-2</v>
      </c>
      <c r="U187" t="s">
        <v>215</v>
      </c>
      <c r="V187">
        <v>55</v>
      </c>
      <c r="W187">
        <v>0.22</v>
      </c>
      <c r="X187">
        <v>0.41599999999999998</v>
      </c>
      <c r="Y187">
        <v>7.0000000000000007E-2</v>
      </c>
      <c r="Z187">
        <v>2.1000000000000001E-2</v>
      </c>
      <c r="AA187">
        <v>0</v>
      </c>
      <c r="AB187">
        <v>0</v>
      </c>
      <c r="AC187">
        <v>61.079999999999899</v>
      </c>
      <c r="AD187" t="s">
        <v>109</v>
      </c>
      <c r="AE187">
        <v>2.1590909090908998</v>
      </c>
      <c r="AF187">
        <v>9.4090909090909003E-2</v>
      </c>
      <c r="AG187">
        <v>0.58340909090909099</v>
      </c>
      <c r="AH187">
        <v>0.20499999999999999</v>
      </c>
      <c r="AI187">
        <v>1.4204545454545E-2</v>
      </c>
      <c r="AJ187">
        <v>44</v>
      </c>
      <c r="AK187">
        <v>3.6818181818181799</v>
      </c>
      <c r="AL187">
        <v>0.23857868020304601</v>
      </c>
      <c r="AM187">
        <v>0.39520958083832303</v>
      </c>
      <c r="AN187">
        <v>0.50649546547394897</v>
      </c>
      <c r="AO187">
        <v>0.68627450980392202</v>
      </c>
      <c r="AP187">
        <v>0.231578947368421</v>
      </c>
      <c r="AQ187">
        <v>0.48362720403022702</v>
      </c>
      <c r="AR187">
        <v>9.1304347826086998E-2</v>
      </c>
      <c r="AS187">
        <v>0.14583333333333301</v>
      </c>
      <c r="AT187">
        <v>0.42045454545454503</v>
      </c>
      <c r="AU187">
        <v>7.3484848484848E-2</v>
      </c>
      <c r="AV187">
        <v>0.59267676767676802</v>
      </c>
      <c r="AW187">
        <v>0.37804878048780499</v>
      </c>
      <c r="AX187">
        <v>1.5960163432074001E-2</v>
      </c>
      <c r="AY187">
        <v>0.368181818181818</v>
      </c>
      <c r="AZ187">
        <v>0.22737392653123001</v>
      </c>
      <c r="BA187">
        <v>0.23808595813951702</v>
      </c>
      <c r="BB187">
        <v>0.23272994233537353</v>
      </c>
      <c r="BC187">
        <v>0.249428176871545</v>
      </c>
      <c r="BD187">
        <v>0.45663955907980996</v>
      </c>
      <c r="BE187">
        <v>0.48875519105012444</v>
      </c>
      <c r="BF187">
        <v>0.15939393939393934</v>
      </c>
      <c r="BG187">
        <v>0.29919243577186955</v>
      </c>
    </row>
    <row r="188" spans="1:59" hidden="1" x14ac:dyDescent="0.3">
      <c r="A188">
        <v>4105350</v>
      </c>
      <c r="B188" t="s">
        <v>157</v>
      </c>
      <c r="C188">
        <v>99497</v>
      </c>
      <c r="D188">
        <v>90314</v>
      </c>
      <c r="E188" s="2">
        <v>97759</v>
      </c>
      <c r="F188" s="2">
        <v>8</v>
      </c>
      <c r="G188" s="2">
        <v>17996</v>
      </c>
      <c r="H188" s="2">
        <v>59234</v>
      </c>
      <c r="I188" s="2">
        <v>3241</v>
      </c>
      <c r="J188" s="2">
        <v>399</v>
      </c>
      <c r="K188" s="2">
        <v>13766</v>
      </c>
      <c r="L188" s="2">
        <v>440</v>
      </c>
      <c r="M188" s="2">
        <v>211</v>
      </c>
      <c r="N188" s="2">
        <v>4211</v>
      </c>
      <c r="O188" s="2">
        <v>40263</v>
      </c>
      <c r="P188" s="2">
        <v>76135</v>
      </c>
      <c r="Q188">
        <v>15.8</v>
      </c>
      <c r="R188">
        <v>13.6</v>
      </c>
      <c r="S188">
        <v>2</v>
      </c>
      <c r="T188">
        <v>-1.6444317420000001</v>
      </c>
      <c r="U188" t="s">
        <v>116</v>
      </c>
      <c r="V188">
        <v>69</v>
      </c>
      <c r="W188">
        <v>0.35299999999999998</v>
      </c>
      <c r="X188">
        <v>0.27500000000000002</v>
      </c>
      <c r="Y188">
        <v>8.7999999999999995E-2</v>
      </c>
      <c r="Z188">
        <v>5.2999999999999999E-2</v>
      </c>
      <c r="AA188">
        <v>0</v>
      </c>
      <c r="AB188">
        <v>0</v>
      </c>
      <c r="AC188">
        <v>72.439999999999898</v>
      </c>
      <c r="AD188" t="s">
        <v>109</v>
      </c>
      <c r="AE188">
        <v>2.2068965517241299</v>
      </c>
      <c r="AF188">
        <v>0.25620689655172402</v>
      </c>
      <c r="AG188">
        <v>0.412413793103448</v>
      </c>
      <c r="AH188">
        <v>0.16068965517241399</v>
      </c>
      <c r="AI188">
        <v>8.0689655172409992E-3</v>
      </c>
      <c r="AJ188">
        <v>29</v>
      </c>
      <c r="AK188">
        <v>0</v>
      </c>
      <c r="AL188">
        <v>0.18781725888324899</v>
      </c>
      <c r="AM188">
        <v>0.22155688622754499</v>
      </c>
      <c r="AN188">
        <v>1.6185893910859998E-2</v>
      </c>
      <c r="AO188">
        <v>0.96078431372549</v>
      </c>
      <c r="AP188">
        <v>0.37157894736842101</v>
      </c>
      <c r="AQ188">
        <v>0.30604534005037798</v>
      </c>
      <c r="AR188">
        <v>0.23043478260869599</v>
      </c>
      <c r="AS188">
        <v>0.18333333333333299</v>
      </c>
      <c r="AT188">
        <v>0.39655172413793099</v>
      </c>
      <c r="AU188">
        <v>0.34367816091954001</v>
      </c>
      <c r="AV188">
        <v>0.40268199233716501</v>
      </c>
      <c r="AW188">
        <v>0.26997476871320403</v>
      </c>
      <c r="AX188">
        <v>9.0662533901590004E-3</v>
      </c>
      <c r="AY188">
        <v>0</v>
      </c>
      <c r="AZ188">
        <v>0.25180880221562135</v>
      </c>
      <c r="BA188">
        <v>0.272848100840207</v>
      </c>
      <c r="BB188">
        <v>0.26232845152791417</v>
      </c>
      <c r="BC188">
        <v>0.29061844473488585</v>
      </c>
      <c r="BD188">
        <v>0.34658608818678599</v>
      </c>
      <c r="BE188">
        <v>0.27468032244662183</v>
      </c>
      <c r="BF188">
        <v>2.6666666666666668E-2</v>
      </c>
      <c r="BG188">
        <v>0.19732181128272477</v>
      </c>
    </row>
    <row r="189" spans="1:59" hidden="1" x14ac:dyDescent="0.3">
      <c r="A189">
        <v>4105800</v>
      </c>
      <c r="B189" t="s">
        <v>644</v>
      </c>
      <c r="C189">
        <v>97283</v>
      </c>
      <c r="D189">
        <v>63284</v>
      </c>
      <c r="E189" s="2">
        <v>96093</v>
      </c>
      <c r="F189" s="2">
        <v>34</v>
      </c>
      <c r="G189" s="2">
        <v>9078</v>
      </c>
      <c r="H189" s="2">
        <v>82558</v>
      </c>
      <c r="I189" s="2">
        <v>626</v>
      </c>
      <c r="J189" s="2">
        <v>578</v>
      </c>
      <c r="K189" s="2">
        <v>1600</v>
      </c>
      <c r="L189" s="2">
        <v>111</v>
      </c>
      <c r="M189" s="2">
        <v>99</v>
      </c>
      <c r="N189" s="2">
        <v>2632</v>
      </c>
      <c r="O189" s="2">
        <v>14725</v>
      </c>
      <c r="P189" s="2">
        <v>75174</v>
      </c>
      <c r="Q189">
        <v>16.3</v>
      </c>
      <c r="R189">
        <v>13.3</v>
      </c>
      <c r="S189">
        <v>5</v>
      </c>
      <c r="T189">
        <v>-1.177643937</v>
      </c>
      <c r="U189" t="s">
        <v>645</v>
      </c>
      <c r="V189">
        <v>69</v>
      </c>
      <c r="W189">
        <v>0.154</v>
      </c>
      <c r="X189">
        <v>0.27800000000000002</v>
      </c>
      <c r="Y189">
        <v>0.05</v>
      </c>
      <c r="Z189">
        <v>6.0000000000000001E-3</v>
      </c>
      <c r="AA189">
        <v>74.73</v>
      </c>
      <c r="AB189">
        <v>0</v>
      </c>
      <c r="AC189">
        <v>0</v>
      </c>
      <c r="AD189" t="s">
        <v>109</v>
      </c>
      <c r="AE189">
        <v>2.16</v>
      </c>
      <c r="AF189">
        <v>8.9599999999999999E-2</v>
      </c>
      <c r="AG189">
        <v>0.33560000000000001</v>
      </c>
      <c r="AH189">
        <v>0.21279999999999999</v>
      </c>
      <c r="AI189">
        <v>7.2399999999999999E-3</v>
      </c>
      <c r="AJ189">
        <v>25</v>
      </c>
      <c r="AK189">
        <v>0</v>
      </c>
      <c r="AL189">
        <v>0.21319796954314699</v>
      </c>
      <c r="AM189">
        <v>0.20359281437125701</v>
      </c>
      <c r="AN189">
        <v>0.16269807376020101</v>
      </c>
      <c r="AO189">
        <v>0.96078431372549</v>
      </c>
      <c r="AP189">
        <v>0.162105263157895</v>
      </c>
      <c r="AQ189">
        <v>0.30982367758186402</v>
      </c>
      <c r="AR189">
        <v>2.6086956521739001E-2</v>
      </c>
      <c r="AS189">
        <v>0.104166666666667</v>
      </c>
      <c r="AT189">
        <v>0.42</v>
      </c>
      <c r="AU189">
        <v>6.6000000000000003E-2</v>
      </c>
      <c r="AV189">
        <v>0.31733333333333302</v>
      </c>
      <c r="AW189">
        <v>0.397073170731707</v>
      </c>
      <c r="AX189">
        <v>8.1348314606739993E-3</v>
      </c>
      <c r="AY189">
        <v>0</v>
      </c>
      <c r="AZ189">
        <v>0.13048938826466902</v>
      </c>
      <c r="BA189">
        <v>0.15054564098204123</v>
      </c>
      <c r="BB189">
        <v>0.14051751462335513</v>
      </c>
      <c r="BC189">
        <v>0.12110230163644285</v>
      </c>
      <c r="BD189">
        <v>0.38506829285002375</v>
      </c>
      <c r="BE189">
        <v>0.34953550729457117</v>
      </c>
      <c r="BF189">
        <v>0.36243333333333339</v>
      </c>
      <c r="BG189">
        <v>0.27769038075478247</v>
      </c>
    </row>
    <row r="190" spans="1:59" hidden="1" x14ac:dyDescent="0.3">
      <c r="A190">
        <v>4134100</v>
      </c>
      <c r="B190" t="s">
        <v>335</v>
      </c>
      <c r="C190">
        <v>107753</v>
      </c>
      <c r="D190">
        <v>86502</v>
      </c>
      <c r="E190" s="2">
        <v>98920</v>
      </c>
      <c r="F190" s="2">
        <v>13</v>
      </c>
      <c r="G190" s="2">
        <v>26037</v>
      </c>
      <c r="H190" s="2">
        <v>60791</v>
      </c>
      <c r="I190" s="2">
        <v>2707</v>
      </c>
      <c r="J190" s="2">
        <v>562</v>
      </c>
      <c r="K190" s="2">
        <v>12694</v>
      </c>
      <c r="L190" s="2">
        <v>460</v>
      </c>
      <c r="M190" s="2">
        <v>160</v>
      </c>
      <c r="N190" s="2">
        <v>4342</v>
      </c>
      <c r="O190" s="2">
        <v>46962</v>
      </c>
      <c r="P190" s="2">
        <v>84313</v>
      </c>
      <c r="Q190">
        <v>16.1999999999999</v>
      </c>
      <c r="R190">
        <v>14.3</v>
      </c>
      <c r="S190">
        <v>2</v>
      </c>
      <c r="T190">
        <v>-1.6444317420000001</v>
      </c>
      <c r="U190" t="s">
        <v>116</v>
      </c>
      <c r="V190">
        <v>66</v>
      </c>
      <c r="W190">
        <v>0.42799999999999999</v>
      </c>
      <c r="X190">
        <v>0.25800000000000001</v>
      </c>
      <c r="Y190">
        <v>0.10100000000000001</v>
      </c>
      <c r="Z190">
        <v>5.2999999999999999E-2</v>
      </c>
      <c r="AA190">
        <v>0</v>
      </c>
      <c r="AB190">
        <v>0</v>
      </c>
      <c r="AC190">
        <v>51.189999999999898</v>
      </c>
      <c r="AD190" t="s">
        <v>109</v>
      </c>
      <c r="AE190">
        <v>2.3199999999999998</v>
      </c>
      <c r="AF190">
        <v>0.30719999999999997</v>
      </c>
      <c r="AG190">
        <v>0.57440000000000002</v>
      </c>
      <c r="AH190">
        <v>0.15</v>
      </c>
      <c r="AI190">
        <v>8.9599999999999992E-3</v>
      </c>
      <c r="AJ190">
        <v>25</v>
      </c>
      <c r="AK190">
        <v>0</v>
      </c>
      <c r="AL190">
        <v>0.208121827411167</v>
      </c>
      <c r="AM190">
        <v>0.26347305389221598</v>
      </c>
      <c r="AN190">
        <v>1.6185893910859998E-2</v>
      </c>
      <c r="AO190">
        <v>0.90196078431372595</v>
      </c>
      <c r="AP190">
        <v>0.450526315789474</v>
      </c>
      <c r="AQ190">
        <v>0.28463476070528998</v>
      </c>
      <c r="AR190">
        <v>0.23043478260869599</v>
      </c>
      <c r="AS190">
        <v>0.210416666666667</v>
      </c>
      <c r="AT190">
        <v>0.34</v>
      </c>
      <c r="AU190">
        <v>0.42866666666666697</v>
      </c>
      <c r="AV190">
        <v>0.582666666666667</v>
      </c>
      <c r="AW190">
        <v>0.24390243902438999</v>
      </c>
      <c r="AX190">
        <v>1.0067415730337001E-2</v>
      </c>
      <c r="AY190">
        <v>0</v>
      </c>
      <c r="AZ190">
        <v>0.340466916354557</v>
      </c>
      <c r="BA190">
        <v>0.29400313144253176</v>
      </c>
      <c r="BB190">
        <v>0.31723502389854441</v>
      </c>
      <c r="BC190">
        <v>0.36702825337396888</v>
      </c>
      <c r="BD190">
        <v>0.34743538988199224</v>
      </c>
      <c r="BE190">
        <v>0.2763323752835809</v>
      </c>
      <c r="BF190">
        <v>4.3333333333333335E-2</v>
      </c>
      <c r="BG190">
        <v>0.22889798733029434</v>
      </c>
    </row>
    <row r="191" spans="1:59" hidden="1" x14ac:dyDescent="0.3">
      <c r="A191">
        <v>4131250</v>
      </c>
      <c r="B191" t="s">
        <v>321</v>
      </c>
      <c r="C191">
        <v>115853</v>
      </c>
      <c r="D191">
        <v>83010</v>
      </c>
      <c r="E191" s="2">
        <v>113464</v>
      </c>
      <c r="F191" s="2">
        <v>27</v>
      </c>
      <c r="G191" s="2">
        <v>24624</v>
      </c>
      <c r="H191" s="2">
        <v>74472</v>
      </c>
      <c r="I191" s="2">
        <v>3951</v>
      </c>
      <c r="J191" s="2">
        <v>799</v>
      </c>
      <c r="K191" s="2">
        <v>6495</v>
      </c>
      <c r="L191" s="2">
        <v>954</v>
      </c>
      <c r="M191" s="2">
        <v>157</v>
      </c>
      <c r="N191" s="2">
        <v>4401</v>
      </c>
      <c r="O191" s="2">
        <v>41381</v>
      </c>
      <c r="P191" s="2">
        <v>59196</v>
      </c>
      <c r="Q191">
        <v>20.6</v>
      </c>
      <c r="R191">
        <v>16.899999999999899</v>
      </c>
      <c r="S191">
        <v>7</v>
      </c>
      <c r="T191">
        <v>-0.60897879499999996</v>
      </c>
      <c r="U191" t="s">
        <v>275</v>
      </c>
      <c r="V191">
        <v>55</v>
      </c>
      <c r="W191">
        <v>0.36399999999999999</v>
      </c>
      <c r="X191">
        <v>0.40100000000000002</v>
      </c>
      <c r="Y191">
        <v>0.14499999999999999</v>
      </c>
      <c r="Z191">
        <v>5.0999999999999997E-2</v>
      </c>
      <c r="AA191">
        <v>0</v>
      </c>
      <c r="AB191">
        <v>0</v>
      </c>
      <c r="AC191">
        <v>55.909999999999897</v>
      </c>
      <c r="AD191" t="s">
        <v>109</v>
      </c>
      <c r="AE191">
        <v>2.25</v>
      </c>
      <c r="AF191">
        <v>0.33208333333333301</v>
      </c>
      <c r="AG191">
        <v>0.69333333333333302</v>
      </c>
      <c r="AH191">
        <v>0.23041666666666699</v>
      </c>
      <c r="AI191">
        <v>1.1041666666667E-2</v>
      </c>
      <c r="AJ191">
        <v>24</v>
      </c>
      <c r="AK191">
        <v>3.6666666666666599</v>
      </c>
      <c r="AL191">
        <v>0.43147208121827402</v>
      </c>
      <c r="AM191">
        <v>0.41916167664670601</v>
      </c>
      <c r="AN191">
        <v>0.341186818895166</v>
      </c>
      <c r="AO191">
        <v>0.68627450980392202</v>
      </c>
      <c r="AP191">
        <v>0.38315789473684198</v>
      </c>
      <c r="AQ191">
        <v>0.46473551637279598</v>
      </c>
      <c r="AR191">
        <v>0.22173913043478299</v>
      </c>
      <c r="AS191">
        <v>0.30208333333333298</v>
      </c>
      <c r="AT191">
        <v>0.375</v>
      </c>
      <c r="AU191">
        <v>0.47013888888888899</v>
      </c>
      <c r="AV191">
        <v>0.71481481481481501</v>
      </c>
      <c r="AW191">
        <v>0.44004065040650397</v>
      </c>
      <c r="AX191">
        <v>1.2406367041199001E-2</v>
      </c>
      <c r="AY191">
        <v>0.36666666666666697</v>
      </c>
      <c r="AZ191">
        <v>0.39912002358163429</v>
      </c>
      <c r="BA191">
        <v>0.34292896871943845</v>
      </c>
      <c r="BB191">
        <v>0.37102449615053634</v>
      </c>
      <c r="BC191">
        <v>0.44188346840776055</v>
      </c>
      <c r="BD191">
        <v>0.46952377164101705</v>
      </c>
      <c r="BE191">
        <v>0.51381742751317128</v>
      </c>
      <c r="BF191">
        <v>0.21222222222222231</v>
      </c>
      <c r="BG191">
        <v>0.38930770604771808</v>
      </c>
    </row>
    <row r="192" spans="1:59" hidden="1" x14ac:dyDescent="0.3">
      <c r="A192">
        <v>4147000</v>
      </c>
      <c r="B192" t="s">
        <v>397</v>
      </c>
      <c r="C192">
        <v>82749</v>
      </c>
      <c r="D192">
        <v>48479</v>
      </c>
      <c r="E192" s="2">
        <v>83234</v>
      </c>
      <c r="F192" s="2">
        <v>42</v>
      </c>
      <c r="G192" s="2">
        <v>14793</v>
      </c>
      <c r="H192" s="2">
        <v>61632</v>
      </c>
      <c r="I192" s="2">
        <v>866</v>
      </c>
      <c r="J192" s="2">
        <v>761</v>
      </c>
      <c r="K192" s="2">
        <v>1606</v>
      </c>
      <c r="L192" s="2">
        <v>371</v>
      </c>
      <c r="M192" s="2">
        <v>78</v>
      </c>
      <c r="N192" s="2">
        <v>2641</v>
      </c>
      <c r="O192" s="2">
        <v>21117</v>
      </c>
      <c r="P192" s="2">
        <v>51563</v>
      </c>
      <c r="Q192">
        <v>21.1999999999999</v>
      </c>
      <c r="R192">
        <v>15.9</v>
      </c>
      <c r="S192">
        <v>15</v>
      </c>
      <c r="T192">
        <v>-9.0228085E-2</v>
      </c>
      <c r="U192" t="s">
        <v>127</v>
      </c>
      <c r="V192">
        <v>55</v>
      </c>
      <c r="W192">
        <v>0.249</v>
      </c>
      <c r="X192">
        <v>0.434</v>
      </c>
      <c r="Y192">
        <v>0.121</v>
      </c>
      <c r="Z192">
        <v>2.7E-2</v>
      </c>
      <c r="AA192">
        <v>61.689999999999898</v>
      </c>
      <c r="AB192">
        <v>0</v>
      </c>
      <c r="AC192">
        <v>0</v>
      </c>
      <c r="AD192" t="s">
        <v>109</v>
      </c>
      <c r="AE192">
        <v>2.4736842105263102</v>
      </c>
      <c r="AF192">
        <v>0.18</v>
      </c>
      <c r="AG192">
        <v>0.73315789473684201</v>
      </c>
      <c r="AH192">
        <v>0.225263157894737</v>
      </c>
      <c r="AI192">
        <v>9.1052631578949998E-3</v>
      </c>
      <c r="AJ192">
        <v>19</v>
      </c>
      <c r="AK192">
        <v>8.1052631578947292</v>
      </c>
      <c r="AL192">
        <v>0.461928934010152</v>
      </c>
      <c r="AM192">
        <v>0.359281437125748</v>
      </c>
      <c r="AN192">
        <v>0.50400876177024501</v>
      </c>
      <c r="AO192">
        <v>0.68627450980392202</v>
      </c>
      <c r="AP192">
        <v>0.26210526315789501</v>
      </c>
      <c r="AQ192">
        <v>0.506297229219144</v>
      </c>
      <c r="AR192">
        <v>0.11739130434782601</v>
      </c>
      <c r="AS192">
        <v>0.25208333333333299</v>
      </c>
      <c r="AT192">
        <v>0.26315789473684198</v>
      </c>
      <c r="AU192">
        <v>0.21666666666666701</v>
      </c>
      <c r="AV192">
        <v>0.75906432748538</v>
      </c>
      <c r="AW192">
        <v>0.42747111681643102</v>
      </c>
      <c r="AX192">
        <v>1.0230632761678999E-2</v>
      </c>
      <c r="AY192">
        <v>0.81052631578947398</v>
      </c>
      <c r="AZ192">
        <v>0.32865387563790865</v>
      </c>
      <c r="BA192">
        <v>0.2844692825145495</v>
      </c>
      <c r="BB192">
        <v>0.30656157907622905</v>
      </c>
      <c r="BC192">
        <v>0.35217473327280935</v>
      </c>
      <c r="BD192">
        <v>0.50287341067751679</v>
      </c>
      <c r="BE192">
        <v>0.57868879900905623</v>
      </c>
      <c r="BF192">
        <v>0.61580877192982431</v>
      </c>
      <c r="BG192">
        <v>0.51555743473722992</v>
      </c>
    </row>
    <row r="193" spans="1:59" hidden="1" x14ac:dyDescent="0.3">
      <c r="A193">
        <v>4169600</v>
      </c>
      <c r="B193" t="s">
        <v>546</v>
      </c>
      <c r="C193">
        <v>63852</v>
      </c>
      <c r="D193">
        <v>50102</v>
      </c>
      <c r="E193" s="2">
        <v>63869</v>
      </c>
      <c r="F193" s="2">
        <v>22</v>
      </c>
      <c r="G193" s="2">
        <v>9882</v>
      </c>
      <c r="H193" s="2">
        <v>48382</v>
      </c>
      <c r="I193" s="2">
        <v>772</v>
      </c>
      <c r="J193" s="2">
        <v>829</v>
      </c>
      <c r="K193" s="2">
        <v>990</v>
      </c>
      <c r="L193" s="2">
        <v>220</v>
      </c>
      <c r="M193" s="2">
        <v>68</v>
      </c>
      <c r="N193" s="2">
        <v>2709</v>
      </c>
      <c r="O193" s="2">
        <v>15470</v>
      </c>
      <c r="P193" s="2">
        <v>50030</v>
      </c>
      <c r="Q193">
        <v>20.100000000000001</v>
      </c>
      <c r="R193">
        <v>17.8</v>
      </c>
      <c r="S193">
        <v>16</v>
      </c>
      <c r="T193">
        <v>-8.2305447000000004E-2</v>
      </c>
      <c r="U193" t="s">
        <v>215</v>
      </c>
      <c r="V193">
        <v>52</v>
      </c>
      <c r="W193">
        <v>0.21</v>
      </c>
      <c r="X193">
        <v>0.46400000000000002</v>
      </c>
      <c r="Y193">
        <v>0.124</v>
      </c>
      <c r="Z193">
        <v>1.4999999999999999E-2</v>
      </c>
      <c r="AA193">
        <v>0</v>
      </c>
      <c r="AB193">
        <v>0</v>
      </c>
      <c r="AC193">
        <v>68.269999999999897</v>
      </c>
      <c r="AD193" t="s">
        <v>109</v>
      </c>
      <c r="AE193">
        <v>2</v>
      </c>
      <c r="AF193">
        <v>0.13944444444444401</v>
      </c>
      <c r="AG193">
        <v>0.71722222222222198</v>
      </c>
      <c r="AH193">
        <v>0.25055555555555598</v>
      </c>
      <c r="AI193">
        <v>1.3777777777778E-2</v>
      </c>
      <c r="AJ193">
        <v>18</v>
      </c>
      <c r="AK193">
        <v>5</v>
      </c>
      <c r="AL193">
        <v>0.40609137055837602</v>
      </c>
      <c r="AM193">
        <v>0.47305389221556898</v>
      </c>
      <c r="AN193">
        <v>0.50649546547394897</v>
      </c>
      <c r="AO193">
        <v>0.62745098039215697</v>
      </c>
      <c r="AP193">
        <v>0.221052631578947</v>
      </c>
      <c r="AQ193">
        <v>0.54408060453400497</v>
      </c>
      <c r="AR193">
        <v>6.5217391304348005E-2</v>
      </c>
      <c r="AS193">
        <v>0.25833333333333303</v>
      </c>
      <c r="AT193">
        <v>0.5</v>
      </c>
      <c r="AU193">
        <v>0.149074074074074</v>
      </c>
      <c r="AV193">
        <v>0.74135802469135803</v>
      </c>
      <c r="AW193">
        <v>0.48915989159891599</v>
      </c>
      <c r="AX193">
        <v>1.5480649188514E-2</v>
      </c>
      <c r="AY193">
        <v>0.5</v>
      </c>
      <c r="AZ193">
        <v>0.3019709159846487</v>
      </c>
      <c r="BA193">
        <v>0.27217099018765822</v>
      </c>
      <c r="BB193">
        <v>0.28707095308615349</v>
      </c>
      <c r="BC193">
        <v>0.32505093118761069</v>
      </c>
      <c r="BD193">
        <v>0.50327292716001271</v>
      </c>
      <c r="BE193">
        <v>0.57946593432156612</v>
      </c>
      <c r="BF193">
        <v>0.24</v>
      </c>
      <c r="BG193">
        <v>0.38150562183639231</v>
      </c>
    </row>
    <row r="194" spans="1:59" hidden="1" x14ac:dyDescent="0.3">
      <c r="A194">
        <v>4101000</v>
      </c>
      <c r="B194" t="s">
        <v>111</v>
      </c>
      <c r="C194">
        <v>56786</v>
      </c>
      <c r="D194">
        <v>41285</v>
      </c>
      <c r="E194" s="2">
        <v>56471</v>
      </c>
      <c r="F194" s="2">
        <v>27</v>
      </c>
      <c r="G194" s="2">
        <v>7971</v>
      </c>
      <c r="H194" s="2">
        <v>44670</v>
      </c>
      <c r="I194" s="2">
        <v>507</v>
      </c>
      <c r="J194" s="2">
        <v>550</v>
      </c>
      <c r="K194" s="2">
        <v>992</v>
      </c>
      <c r="L194" s="2">
        <v>136</v>
      </c>
      <c r="M194" s="2">
        <v>76</v>
      </c>
      <c r="N194" s="2">
        <v>1884</v>
      </c>
      <c r="O194" s="2">
        <v>12116</v>
      </c>
      <c r="P194" s="2">
        <v>66737</v>
      </c>
      <c r="Q194">
        <v>20.3</v>
      </c>
      <c r="R194">
        <v>15.1</v>
      </c>
      <c r="S194">
        <v>18</v>
      </c>
      <c r="T194">
        <v>-1.9779917000000001E-2</v>
      </c>
      <c r="U194" t="s">
        <v>112</v>
      </c>
      <c r="V194">
        <v>58</v>
      </c>
      <c r="W194">
        <v>0.188</v>
      </c>
      <c r="X194">
        <v>0.34699999999999998</v>
      </c>
      <c r="Y194">
        <v>8.3000000000000004E-2</v>
      </c>
      <c r="Z194">
        <v>1.2E-2</v>
      </c>
      <c r="AA194">
        <v>0</v>
      </c>
      <c r="AB194">
        <v>0</v>
      </c>
      <c r="AC194">
        <v>55.88</v>
      </c>
      <c r="AD194" t="s">
        <v>109</v>
      </c>
      <c r="AE194">
        <v>2</v>
      </c>
      <c r="AF194">
        <v>0.169333333333333</v>
      </c>
      <c r="AG194">
        <v>0.70187500000000003</v>
      </c>
      <c r="AH194">
        <v>0.200625</v>
      </c>
      <c r="AI194">
        <v>9.75E-3</v>
      </c>
      <c r="AJ194">
        <v>16</v>
      </c>
      <c r="AK194">
        <v>1.125</v>
      </c>
      <c r="AL194">
        <v>0.416243654822335</v>
      </c>
      <c r="AM194">
        <v>0.31137724550898199</v>
      </c>
      <c r="AN194">
        <v>0.52612055335844299</v>
      </c>
      <c r="AO194">
        <v>0.74509803921568596</v>
      </c>
      <c r="AP194">
        <v>0.19789473684210501</v>
      </c>
      <c r="AQ194">
        <v>0.39672544080604499</v>
      </c>
      <c r="AR194">
        <v>5.2173913043478001E-2</v>
      </c>
      <c r="AS194">
        <v>0.172916666666667</v>
      </c>
      <c r="AT194">
        <v>0.5</v>
      </c>
      <c r="AU194">
        <v>0.198888888888889</v>
      </c>
      <c r="AV194">
        <v>0.72430555555555498</v>
      </c>
      <c r="AW194">
        <v>0.36737804878048802</v>
      </c>
      <c r="AX194">
        <v>1.0955056179775E-2</v>
      </c>
      <c r="AY194">
        <v>0.1125</v>
      </c>
      <c r="AZ194">
        <v>0.31138316687473966</v>
      </c>
      <c r="BA194">
        <v>0.20492768933957373</v>
      </c>
      <c r="BB194">
        <v>0.25815542810715669</v>
      </c>
      <c r="BC194">
        <v>0.28481112682630977</v>
      </c>
      <c r="BD194">
        <v>0.49970987322636151</v>
      </c>
      <c r="BE194">
        <v>0.57253511881448405</v>
      </c>
      <c r="BF194">
        <v>0.1275</v>
      </c>
      <c r="BG194">
        <v>0.32828208188026459</v>
      </c>
    </row>
    <row r="195" spans="1:59" hidden="1" x14ac:dyDescent="0.3">
      <c r="A195">
        <v>4140550</v>
      </c>
      <c r="B195" t="s">
        <v>373</v>
      </c>
      <c r="C195">
        <v>39303</v>
      </c>
      <c r="D195">
        <v>29038</v>
      </c>
      <c r="E195" s="2">
        <v>37437</v>
      </c>
      <c r="F195" s="2">
        <v>22</v>
      </c>
      <c r="G195" s="2">
        <v>1853</v>
      </c>
      <c r="H195" s="2">
        <v>32762</v>
      </c>
      <c r="I195" s="2">
        <v>380</v>
      </c>
      <c r="J195" s="2">
        <v>144</v>
      </c>
      <c r="K195" s="2">
        <v>2687</v>
      </c>
      <c r="L195" s="2">
        <v>88</v>
      </c>
      <c r="M195" s="2">
        <v>53</v>
      </c>
      <c r="N195" s="2">
        <v>1336</v>
      </c>
      <c r="O195" s="2">
        <v>6541</v>
      </c>
      <c r="P195" s="2">
        <v>111848</v>
      </c>
      <c r="Q195">
        <v>12.6</v>
      </c>
      <c r="R195">
        <v>10</v>
      </c>
      <c r="S195">
        <v>4</v>
      </c>
      <c r="T195">
        <v>-1.285306879</v>
      </c>
      <c r="U195" t="s">
        <v>143</v>
      </c>
      <c r="V195">
        <v>71</v>
      </c>
      <c r="W195">
        <v>0.17199999999999999</v>
      </c>
      <c r="X195">
        <v>0.12</v>
      </c>
      <c r="Y195">
        <v>1.4999999999999999E-2</v>
      </c>
      <c r="Z195">
        <v>1.2999999999999999E-2</v>
      </c>
      <c r="AA195">
        <v>0</v>
      </c>
      <c r="AB195">
        <v>0</v>
      </c>
      <c r="AC195">
        <v>72.03</v>
      </c>
      <c r="AD195" t="s">
        <v>109</v>
      </c>
      <c r="AE195">
        <v>2.8181818181818099</v>
      </c>
      <c r="AF195">
        <v>5.4545454545455001E-2</v>
      </c>
      <c r="AG195">
        <v>7.0000000000000007E-2</v>
      </c>
      <c r="AH195">
        <v>9.2727272727273005E-2</v>
      </c>
      <c r="AI195">
        <v>5.7272727272729999E-3</v>
      </c>
      <c r="AJ195">
        <v>11</v>
      </c>
      <c r="AK195">
        <v>0</v>
      </c>
      <c r="AL195">
        <v>2.5380710659898002E-2</v>
      </c>
      <c r="AM195">
        <v>5.9880239520959996E-3</v>
      </c>
      <c r="AN195">
        <v>0.128905562146893</v>
      </c>
      <c r="AO195">
        <v>1</v>
      </c>
      <c r="AP195">
        <v>0.18105263157894699</v>
      </c>
      <c r="AQ195">
        <v>0.11083123425692699</v>
      </c>
      <c r="AR195">
        <v>5.6521739130434998E-2</v>
      </c>
      <c r="AS195">
        <v>3.125E-2</v>
      </c>
      <c r="AT195">
        <v>9.0909090909090995E-2</v>
      </c>
      <c r="AU195">
        <v>7.5757575757580001E-3</v>
      </c>
      <c r="AV195">
        <v>2.2222222222222001E-2</v>
      </c>
      <c r="AW195">
        <v>0.104212860310421</v>
      </c>
      <c r="AX195">
        <v>6.4351378958119997E-3</v>
      </c>
      <c r="AY195">
        <v>0</v>
      </c>
      <c r="AZ195">
        <v>1.2077705897930667E-2</v>
      </c>
      <c r="BA195">
        <v>9.4913901241577253E-2</v>
      </c>
      <c r="BB195">
        <v>5.3495803569753961E-2</v>
      </c>
      <c r="BC195">
        <v>0</v>
      </c>
      <c r="BD195">
        <v>0.29006857418972176</v>
      </c>
      <c r="BE195">
        <v>0.1647430411910511</v>
      </c>
      <c r="BF195">
        <v>7.3333333333333334E-2</v>
      </c>
      <c r="BG195">
        <v>7.9358791508128149E-2</v>
      </c>
    </row>
    <row r="196" spans="1:59" hidden="1" x14ac:dyDescent="0.3">
      <c r="A196">
        <v>4101650</v>
      </c>
      <c r="B196" t="s">
        <v>114</v>
      </c>
      <c r="C196">
        <v>55593</v>
      </c>
      <c r="D196">
        <v>48983</v>
      </c>
      <c r="E196" s="2">
        <v>55878</v>
      </c>
      <c r="F196" s="2">
        <v>12</v>
      </c>
      <c r="G196" s="2">
        <v>13047</v>
      </c>
      <c r="H196" s="2">
        <v>30716</v>
      </c>
      <c r="I196" s="2">
        <v>1767</v>
      </c>
      <c r="J196" s="2">
        <v>318</v>
      </c>
      <c r="K196" s="2">
        <v>6812</v>
      </c>
      <c r="L196" s="2">
        <v>264</v>
      </c>
      <c r="M196" s="2">
        <v>107</v>
      </c>
      <c r="N196" s="2">
        <v>2562</v>
      </c>
      <c r="O196" s="2">
        <v>24877</v>
      </c>
      <c r="P196" s="2">
        <v>78416</v>
      </c>
      <c r="Q196">
        <v>17.6999999999999</v>
      </c>
      <c r="R196">
        <v>15.3</v>
      </c>
      <c r="S196">
        <v>2</v>
      </c>
      <c r="T196">
        <v>-1.6444317420000001</v>
      </c>
      <c r="U196" t="s">
        <v>116</v>
      </c>
      <c r="V196">
        <v>69</v>
      </c>
      <c r="W196">
        <v>0.41699999999999998</v>
      </c>
      <c r="X196">
        <v>0.30099999999999999</v>
      </c>
      <c r="Y196">
        <v>0.11799999999999999</v>
      </c>
      <c r="Z196">
        <v>3.6999999999999998E-2</v>
      </c>
      <c r="AA196">
        <v>0</v>
      </c>
      <c r="AB196">
        <v>0</v>
      </c>
      <c r="AC196">
        <v>97.049999999999898</v>
      </c>
      <c r="AD196" t="s">
        <v>109</v>
      </c>
      <c r="AE196">
        <v>2.1</v>
      </c>
      <c r="AF196">
        <v>0.372</v>
      </c>
      <c r="AG196">
        <v>0.624</v>
      </c>
      <c r="AH196">
        <v>0.156</v>
      </c>
      <c r="AI196">
        <v>7.6E-3</v>
      </c>
      <c r="AJ196">
        <v>10</v>
      </c>
      <c r="AK196">
        <v>0</v>
      </c>
      <c r="AL196">
        <v>0.28426395939086302</v>
      </c>
      <c r="AM196">
        <v>0.32335329341317398</v>
      </c>
      <c r="AN196">
        <v>1.6185893910859998E-2</v>
      </c>
      <c r="AO196">
        <v>0.96078431372549</v>
      </c>
      <c r="AP196">
        <v>0.43894736842105297</v>
      </c>
      <c r="AQ196">
        <v>0.33879093198992399</v>
      </c>
      <c r="AR196">
        <v>0.16086956521739099</v>
      </c>
      <c r="AS196">
        <v>0.24583333333333299</v>
      </c>
      <c r="AT196">
        <v>0.45</v>
      </c>
      <c r="AU196">
        <v>0.53666666666666696</v>
      </c>
      <c r="AV196">
        <v>0.637777777777778</v>
      </c>
      <c r="AW196">
        <v>0.258536585365854</v>
      </c>
      <c r="AX196">
        <v>8.5393258426969994E-3</v>
      </c>
      <c r="AY196">
        <v>0</v>
      </c>
      <c r="AZ196">
        <v>0.39432792342904732</v>
      </c>
      <c r="BA196">
        <v>0.29611029974042524</v>
      </c>
      <c r="BB196">
        <v>0.34521911158473628</v>
      </c>
      <c r="BC196">
        <v>0.40597183868116254</v>
      </c>
      <c r="BD196">
        <v>0.39614686511009678</v>
      </c>
      <c r="BE196">
        <v>0.37108543099661295</v>
      </c>
      <c r="BF196">
        <v>0.04</v>
      </c>
      <c r="BG196">
        <v>0.27235242322592518</v>
      </c>
    </row>
    <row r="197" spans="1:59" hidden="1" x14ac:dyDescent="0.3">
      <c r="A197">
        <v>4115800</v>
      </c>
      <c r="B197" t="s">
        <v>224</v>
      </c>
      <c r="C197">
        <v>59011</v>
      </c>
      <c r="D197">
        <v>50758</v>
      </c>
      <c r="E197" s="2">
        <v>59035</v>
      </c>
      <c r="F197" s="2">
        <v>14</v>
      </c>
      <c r="G197" s="2">
        <v>5495</v>
      </c>
      <c r="H197" s="2">
        <v>43698</v>
      </c>
      <c r="I197" s="2">
        <v>779</v>
      </c>
      <c r="J197" s="2">
        <v>264</v>
      </c>
      <c r="K197" s="2">
        <v>5966</v>
      </c>
      <c r="L197" s="2">
        <v>195</v>
      </c>
      <c r="M197" s="2">
        <v>97</v>
      </c>
      <c r="N197" s="2">
        <v>2515</v>
      </c>
      <c r="O197" s="2">
        <v>15313</v>
      </c>
      <c r="P197" s="2">
        <v>57035</v>
      </c>
      <c r="Q197">
        <v>16.399999999999899</v>
      </c>
      <c r="R197">
        <v>16.399999999999899</v>
      </c>
      <c r="S197">
        <v>1</v>
      </c>
      <c r="T197">
        <v>-1.69579697</v>
      </c>
      <c r="U197" t="s">
        <v>108</v>
      </c>
      <c r="V197">
        <v>68</v>
      </c>
      <c r="W197">
        <v>0.23499999999999999</v>
      </c>
      <c r="X197">
        <v>0.46899999999999997</v>
      </c>
      <c r="Y197">
        <v>4.2999999999999997E-2</v>
      </c>
      <c r="Z197">
        <v>4.3999999999999997E-2</v>
      </c>
      <c r="AA197">
        <v>0</v>
      </c>
      <c r="AB197">
        <v>0</v>
      </c>
      <c r="AC197">
        <v>70.680000000000007</v>
      </c>
      <c r="AD197" t="s">
        <v>109</v>
      </c>
      <c r="AE197">
        <v>2</v>
      </c>
      <c r="AF197">
        <v>0.158</v>
      </c>
      <c r="AG197">
        <v>0.34200000000000003</v>
      </c>
      <c r="AH197">
        <v>0.17199999999999999</v>
      </c>
      <c r="AI197">
        <v>9.7999999999999997E-3</v>
      </c>
      <c r="AJ197">
        <v>10</v>
      </c>
      <c r="AK197">
        <v>5.4</v>
      </c>
      <c r="AL197">
        <v>0.218274111675127</v>
      </c>
      <c r="AM197">
        <v>0.389221556886227</v>
      </c>
      <c r="AN197">
        <v>6.3725674827000002E-5</v>
      </c>
      <c r="AO197">
        <v>0.94117647058823495</v>
      </c>
      <c r="AP197">
        <v>0.24736842105263199</v>
      </c>
      <c r="AQ197">
        <v>0.55037783375314897</v>
      </c>
      <c r="AR197">
        <v>0.19130434782608699</v>
      </c>
      <c r="AS197">
        <v>8.9583333333333001E-2</v>
      </c>
      <c r="AT197">
        <v>0.5</v>
      </c>
      <c r="AU197">
        <v>0.18</v>
      </c>
      <c r="AV197">
        <v>0.32444444444444498</v>
      </c>
      <c r="AW197">
        <v>0.29756097560975597</v>
      </c>
      <c r="AX197">
        <v>1.1011235955056001E-2</v>
      </c>
      <c r="AY197">
        <v>0.54</v>
      </c>
      <c r="AZ197">
        <v>0.17181856013316699</v>
      </c>
      <c r="BA197">
        <v>0.26965848399130021</v>
      </c>
      <c r="BB197">
        <v>0.2207385220622336</v>
      </c>
      <c r="BC197">
        <v>0.23274051838511658</v>
      </c>
      <c r="BD197">
        <v>0.38718396620610396</v>
      </c>
      <c r="BE197">
        <v>0.35365089313416043</v>
      </c>
      <c r="BF197">
        <v>0.22666666666666668</v>
      </c>
      <c r="BG197">
        <v>0.27101935939531457</v>
      </c>
    </row>
    <row r="198" spans="1:59" hidden="1" x14ac:dyDescent="0.3">
      <c r="A198">
        <v>4138500</v>
      </c>
      <c r="B198" t="s">
        <v>359</v>
      </c>
      <c r="C198">
        <v>40352</v>
      </c>
      <c r="D198">
        <v>24866</v>
      </c>
      <c r="E198" s="2">
        <v>40448</v>
      </c>
      <c r="F198" s="2">
        <v>39</v>
      </c>
      <c r="G198" s="2">
        <v>8942</v>
      </c>
      <c r="H198" s="2">
        <v>28118</v>
      </c>
      <c r="I198" s="2">
        <v>363</v>
      </c>
      <c r="J198" s="2">
        <v>405</v>
      </c>
      <c r="K198" s="2">
        <v>815</v>
      </c>
      <c r="L198" s="2">
        <v>348</v>
      </c>
      <c r="M198" s="2">
        <v>53</v>
      </c>
      <c r="N198" s="2">
        <v>1308</v>
      </c>
      <c r="O198" s="2">
        <v>12234</v>
      </c>
      <c r="P198" s="2">
        <v>68261</v>
      </c>
      <c r="Q198">
        <v>20.899999999999899</v>
      </c>
      <c r="R198">
        <v>14.6999999999999</v>
      </c>
      <c r="S198">
        <v>10</v>
      </c>
      <c r="T198">
        <v>-0.48910969399999998</v>
      </c>
      <c r="U198" t="s">
        <v>133</v>
      </c>
      <c r="V198">
        <v>57</v>
      </c>
      <c r="W198">
        <v>0.28199999999999997</v>
      </c>
      <c r="X198">
        <v>0.30299999999999999</v>
      </c>
      <c r="Y198">
        <v>0.104</v>
      </c>
      <c r="Z198">
        <v>2.9000000000000001E-2</v>
      </c>
      <c r="AA198">
        <v>0</v>
      </c>
      <c r="AB198">
        <v>0</v>
      </c>
      <c r="AC198">
        <v>28.17</v>
      </c>
      <c r="AD198" t="s">
        <v>109</v>
      </c>
      <c r="AE198">
        <v>2.3333333333333299</v>
      </c>
      <c r="AF198">
        <v>0.21888888888888899</v>
      </c>
      <c r="AG198">
        <v>0.61333333333333295</v>
      </c>
      <c r="AH198">
        <v>0.21</v>
      </c>
      <c r="AI198">
        <v>1.0888888888889E-2</v>
      </c>
      <c r="AJ198">
        <v>9</v>
      </c>
      <c r="AK198">
        <v>0</v>
      </c>
      <c r="AL198">
        <v>0.44670050761421298</v>
      </c>
      <c r="AM198">
        <v>0.28742514970059901</v>
      </c>
      <c r="AN198">
        <v>0.37881051663527898</v>
      </c>
      <c r="AO198">
        <v>0.72549019607843102</v>
      </c>
      <c r="AP198">
        <v>0.29684210526315802</v>
      </c>
      <c r="AQ198">
        <v>0.341309823677582</v>
      </c>
      <c r="AR198">
        <v>0.12608695652173901</v>
      </c>
      <c r="AS198">
        <v>0.21666666666666701</v>
      </c>
      <c r="AT198">
        <v>0.33333333333333298</v>
      </c>
      <c r="AU198">
        <v>0.281481481481482</v>
      </c>
      <c r="AV198">
        <v>0.625925925925926</v>
      </c>
      <c r="AW198">
        <v>0.39024390243902402</v>
      </c>
      <c r="AX198">
        <v>1.2234706616728999E-2</v>
      </c>
      <c r="AY198">
        <v>0</v>
      </c>
      <c r="AZ198">
        <v>0.30654737134137899</v>
      </c>
      <c r="BA198">
        <v>0.24522638803228652</v>
      </c>
      <c r="BB198">
        <v>0.27588687968683279</v>
      </c>
      <c r="BC198">
        <v>0.30948680340926354</v>
      </c>
      <c r="BD198">
        <v>0.45960659250713054</v>
      </c>
      <c r="BE198">
        <v>0.49452663365835675</v>
      </c>
      <c r="BF198">
        <v>0.13</v>
      </c>
      <c r="BG198">
        <v>0.31133781235587343</v>
      </c>
    </row>
    <row r="199" spans="1:59" hidden="1" x14ac:dyDescent="0.3">
      <c r="A199">
        <v>4148650</v>
      </c>
      <c r="B199" t="s">
        <v>411</v>
      </c>
      <c r="C199">
        <v>21886</v>
      </c>
      <c r="D199">
        <v>18145</v>
      </c>
      <c r="E199" s="2">
        <v>20705</v>
      </c>
      <c r="F199" s="2">
        <v>12</v>
      </c>
      <c r="G199" s="2">
        <v>1931</v>
      </c>
      <c r="H199" s="2">
        <v>17768</v>
      </c>
      <c r="I199" s="2">
        <v>387</v>
      </c>
      <c r="J199" s="2">
        <v>190</v>
      </c>
      <c r="K199" s="2">
        <v>670</v>
      </c>
      <c r="L199" s="2">
        <v>63</v>
      </c>
      <c r="M199" s="2">
        <v>33</v>
      </c>
      <c r="N199" s="2">
        <v>843</v>
      </c>
      <c r="O199" s="2">
        <v>4118</v>
      </c>
      <c r="P199" s="2">
        <v>63004</v>
      </c>
      <c r="Q199">
        <v>17.399999999999899</v>
      </c>
      <c r="R199">
        <v>14</v>
      </c>
      <c r="S199">
        <v>4</v>
      </c>
      <c r="T199">
        <v>-1.285306879</v>
      </c>
      <c r="U199" t="s">
        <v>143</v>
      </c>
      <c r="V199">
        <v>57</v>
      </c>
      <c r="W199">
        <v>0.17199999999999999</v>
      </c>
      <c r="X199">
        <v>0.26200000000000001</v>
      </c>
      <c r="Y199">
        <v>5.6000000000000001E-2</v>
      </c>
      <c r="Z199">
        <v>7.0000000000000001E-3</v>
      </c>
      <c r="AA199">
        <v>0</v>
      </c>
      <c r="AB199">
        <v>0</v>
      </c>
      <c r="AC199">
        <v>64.040000000000006</v>
      </c>
      <c r="AD199" t="s">
        <v>109</v>
      </c>
      <c r="AE199">
        <v>2.2222222222222201</v>
      </c>
      <c r="AF199">
        <v>0.172222222222222</v>
      </c>
      <c r="AG199">
        <v>0.58777777777777795</v>
      </c>
      <c r="AH199">
        <v>0.23888888888888901</v>
      </c>
      <c r="AI199">
        <v>7.5555555555559999E-3</v>
      </c>
      <c r="AJ199">
        <v>9</v>
      </c>
      <c r="AK199">
        <v>1.7777777777777699</v>
      </c>
      <c r="AL199">
        <v>0.269035532994924</v>
      </c>
      <c r="AM199">
        <v>0.245508982035928</v>
      </c>
      <c r="AN199">
        <v>0.128905562146893</v>
      </c>
      <c r="AO199">
        <v>0.72549019607843102</v>
      </c>
      <c r="AP199">
        <v>0.18105263157894699</v>
      </c>
      <c r="AQ199">
        <v>0.289672544080605</v>
      </c>
      <c r="AR199">
        <v>3.0434782608696E-2</v>
      </c>
      <c r="AS199">
        <v>0.116666666666667</v>
      </c>
      <c r="AT199">
        <v>0.38888888888888901</v>
      </c>
      <c r="AU199">
        <v>0.203703703703704</v>
      </c>
      <c r="AV199">
        <v>0.59753086419753099</v>
      </c>
      <c r="AW199">
        <v>0.46070460704607002</v>
      </c>
      <c r="AX199">
        <v>8.4893882646690007E-3</v>
      </c>
      <c r="AY199">
        <v>0.17777777777777801</v>
      </c>
      <c r="AZ199">
        <v>0.26990798538863464</v>
      </c>
      <c r="BA199">
        <v>0.15445665623372876</v>
      </c>
      <c r="BB199">
        <v>0.21218232081118171</v>
      </c>
      <c r="BC199">
        <v>0.22083342471594292</v>
      </c>
      <c r="BD199">
        <v>0.34223506831404399</v>
      </c>
      <c r="BE199">
        <v>0.2662167637783644</v>
      </c>
      <c r="BF199">
        <v>9.9259259259259339E-2</v>
      </c>
      <c r="BG199">
        <v>0.1954364825845222</v>
      </c>
    </row>
    <row r="200" spans="1:59" hidden="1" x14ac:dyDescent="0.3">
      <c r="A200">
        <v>4155200</v>
      </c>
      <c r="B200" t="s">
        <v>104</v>
      </c>
      <c r="C200">
        <v>37471</v>
      </c>
      <c r="D200">
        <v>29005</v>
      </c>
      <c r="E200" s="2">
        <v>37617</v>
      </c>
      <c r="F200" s="2">
        <v>23</v>
      </c>
      <c r="G200" s="2">
        <v>3262</v>
      </c>
      <c r="H200" s="2">
        <v>31485</v>
      </c>
      <c r="I200" s="2">
        <v>283</v>
      </c>
      <c r="J200" s="2">
        <v>272</v>
      </c>
      <c r="K200" s="2">
        <v>800</v>
      </c>
      <c r="L200" s="2">
        <v>84</v>
      </c>
      <c r="M200" s="2">
        <v>30</v>
      </c>
      <c r="N200" s="2">
        <v>1255</v>
      </c>
      <c r="O200" s="2">
        <v>5986</v>
      </c>
      <c r="P200" s="2">
        <v>75742</v>
      </c>
      <c r="Q200">
        <v>17.600000000000001</v>
      </c>
      <c r="R200">
        <v>14.6999999999999</v>
      </c>
      <c r="S200">
        <v>4</v>
      </c>
      <c r="T200">
        <v>-1.285306879</v>
      </c>
      <c r="U200" t="s">
        <v>143</v>
      </c>
      <c r="V200">
        <v>68</v>
      </c>
      <c r="W200">
        <v>0.14699999999999999</v>
      </c>
      <c r="X200">
        <v>0.24199999999999999</v>
      </c>
      <c r="Y200">
        <v>9.0999999999999998E-2</v>
      </c>
      <c r="Z200">
        <v>1.6E-2</v>
      </c>
      <c r="AA200">
        <v>0</v>
      </c>
      <c r="AB200">
        <v>0</v>
      </c>
      <c r="AC200">
        <v>59.969999999999899</v>
      </c>
      <c r="AD200" t="s">
        <v>109</v>
      </c>
      <c r="AE200">
        <v>2</v>
      </c>
      <c r="AF200">
        <v>0.09</v>
      </c>
      <c r="AG200">
        <v>0.37</v>
      </c>
      <c r="AH200">
        <v>0.27750000000000002</v>
      </c>
      <c r="AI200">
        <v>9.4999999999999998E-3</v>
      </c>
      <c r="AJ200">
        <v>8</v>
      </c>
      <c r="AK200">
        <v>3</v>
      </c>
      <c r="AL200">
        <v>0.27918781725888298</v>
      </c>
      <c r="AM200">
        <v>0.28742514970059901</v>
      </c>
      <c r="AN200">
        <v>0.128905562146893</v>
      </c>
      <c r="AO200">
        <v>0.94117647058823495</v>
      </c>
      <c r="AP200">
        <v>0.15473684210526301</v>
      </c>
      <c r="AQ200">
        <v>0.26448362720403001</v>
      </c>
      <c r="AR200">
        <v>6.9565217391304002E-2</v>
      </c>
      <c r="AS200">
        <v>0.18958333333333299</v>
      </c>
      <c r="AT200">
        <v>0.5</v>
      </c>
      <c r="AU200">
        <v>6.6666666666666999E-2</v>
      </c>
      <c r="AV200">
        <v>0.35555555555555601</v>
      </c>
      <c r="AW200">
        <v>0.55487804878048796</v>
      </c>
      <c r="AX200">
        <v>1.0674157303371E-2</v>
      </c>
      <c r="AY200">
        <v>0.3</v>
      </c>
      <c r="AZ200">
        <v>0.144298793175198</v>
      </c>
      <c r="BA200">
        <v>0.16959225500848252</v>
      </c>
      <c r="BB200">
        <v>0.15694552409184026</v>
      </c>
      <c r="BC200">
        <v>0.14396406491197083</v>
      </c>
      <c r="BD200">
        <v>0.40917374992365246</v>
      </c>
      <c r="BE200">
        <v>0.39642519204318316</v>
      </c>
      <c r="BF200">
        <v>0.17666666666666667</v>
      </c>
      <c r="BG200">
        <v>0.23901864120727356</v>
      </c>
    </row>
    <row r="201" spans="1:59" hidden="1" x14ac:dyDescent="0.3">
      <c r="A201">
        <v>4173650</v>
      </c>
      <c r="B201" t="s">
        <v>566</v>
      </c>
      <c r="C201">
        <v>55890</v>
      </c>
      <c r="D201">
        <v>40733</v>
      </c>
      <c r="E201" s="2">
        <v>55295</v>
      </c>
      <c r="F201" s="2">
        <v>26</v>
      </c>
      <c r="G201" s="2">
        <v>7899</v>
      </c>
      <c r="H201" s="2">
        <v>37948</v>
      </c>
      <c r="I201" s="2">
        <v>1215</v>
      </c>
      <c r="J201" s="2">
        <v>273</v>
      </c>
      <c r="K201" s="2">
        <v>5662</v>
      </c>
      <c r="L201" s="2">
        <v>520</v>
      </c>
      <c r="M201" s="2">
        <v>90</v>
      </c>
      <c r="N201" s="2">
        <v>2283</v>
      </c>
      <c r="O201" s="2">
        <v>17942</v>
      </c>
      <c r="P201" s="2">
        <v>85318</v>
      </c>
      <c r="Q201">
        <v>15.4</v>
      </c>
      <c r="R201">
        <v>13.4</v>
      </c>
      <c r="S201">
        <v>2</v>
      </c>
      <c r="T201">
        <v>-1.6444317420000001</v>
      </c>
      <c r="U201" t="s">
        <v>116</v>
      </c>
      <c r="V201">
        <v>71</v>
      </c>
      <c r="W201">
        <v>0.23699999999999999</v>
      </c>
      <c r="X201">
        <v>0.222</v>
      </c>
      <c r="Y201">
        <v>7.2999999999999995E-2</v>
      </c>
      <c r="Z201">
        <v>3.7999999999999999E-2</v>
      </c>
      <c r="AA201">
        <v>0</v>
      </c>
      <c r="AB201">
        <v>0</v>
      </c>
      <c r="AC201">
        <v>66.379999999999896</v>
      </c>
      <c r="AD201" t="s">
        <v>109</v>
      </c>
      <c r="AE201">
        <v>2.125</v>
      </c>
      <c r="AF201">
        <v>0.20250000000000001</v>
      </c>
      <c r="AG201">
        <v>0.39750000000000002</v>
      </c>
      <c r="AH201">
        <v>0.15375</v>
      </c>
      <c r="AI201">
        <v>9.3749999999999997E-3</v>
      </c>
      <c r="AJ201">
        <v>8</v>
      </c>
      <c r="AK201">
        <v>0</v>
      </c>
      <c r="AL201">
        <v>0.16751269035533001</v>
      </c>
      <c r="AM201">
        <v>0.209580838323353</v>
      </c>
      <c r="AN201">
        <v>1.6185893910859998E-2</v>
      </c>
      <c r="AO201">
        <v>1</v>
      </c>
      <c r="AP201">
        <v>0.24947368421052599</v>
      </c>
      <c r="AQ201">
        <v>0.239294710327456</v>
      </c>
      <c r="AR201">
        <v>0.16521739130434801</v>
      </c>
      <c r="AS201">
        <v>0.15208333333333299</v>
      </c>
      <c r="AT201">
        <v>0.4375</v>
      </c>
      <c r="AU201">
        <v>0.25416666666666698</v>
      </c>
      <c r="AV201">
        <v>0.38611111111111102</v>
      </c>
      <c r="AW201">
        <v>0.25304878048780499</v>
      </c>
      <c r="AX201">
        <v>1.0533707865169E-2</v>
      </c>
      <c r="AY201">
        <v>0</v>
      </c>
      <c r="AZ201">
        <v>0.21693716188098233</v>
      </c>
      <c r="BA201">
        <v>0.20151727979391576</v>
      </c>
      <c r="BB201">
        <v>0.20922722083744905</v>
      </c>
      <c r="BC201">
        <v>0.21672100950309578</v>
      </c>
      <c r="BD201">
        <v>0.34831985564738577</v>
      </c>
      <c r="BE201">
        <v>0.27805282890466626</v>
      </c>
      <c r="BF201">
        <v>8.666666666666667E-2</v>
      </c>
      <c r="BG201">
        <v>0.19381350169147624</v>
      </c>
    </row>
    <row r="202" spans="1:59" hidden="1" x14ac:dyDescent="0.3">
      <c r="A202">
        <v>4126200</v>
      </c>
      <c r="B202" t="s">
        <v>283</v>
      </c>
      <c r="C202">
        <v>26193</v>
      </c>
      <c r="D202">
        <v>19428</v>
      </c>
      <c r="E202" s="2">
        <v>26259</v>
      </c>
      <c r="F202" s="2">
        <v>26</v>
      </c>
      <c r="G202" s="2">
        <v>6939</v>
      </c>
      <c r="H202" s="2">
        <v>16991</v>
      </c>
      <c r="I202" s="2">
        <v>199</v>
      </c>
      <c r="J202" s="2">
        <v>146</v>
      </c>
      <c r="K202" s="2">
        <v>947</v>
      </c>
      <c r="L202" s="2">
        <v>81</v>
      </c>
      <c r="M202" s="2">
        <v>32</v>
      </c>
      <c r="N202" s="2">
        <v>857</v>
      </c>
      <c r="O202" s="2">
        <v>9202</v>
      </c>
      <c r="P202" s="2">
        <v>62333</v>
      </c>
      <c r="Q202">
        <v>19.6999999999999</v>
      </c>
      <c r="R202">
        <v>16.3</v>
      </c>
      <c r="S202">
        <v>2</v>
      </c>
      <c r="T202">
        <v>-1.6444317420000001</v>
      </c>
      <c r="U202" t="s">
        <v>116</v>
      </c>
      <c r="V202">
        <v>66</v>
      </c>
      <c r="W202">
        <v>0.36299999999999999</v>
      </c>
      <c r="X202">
        <v>0.40200000000000002</v>
      </c>
      <c r="Y202">
        <v>0.17799999999999999</v>
      </c>
      <c r="Z202">
        <v>3.5000000000000003E-2</v>
      </c>
      <c r="AA202">
        <v>0</v>
      </c>
      <c r="AB202">
        <v>0</v>
      </c>
      <c r="AC202">
        <v>59.09</v>
      </c>
      <c r="AD202" t="s">
        <v>109</v>
      </c>
      <c r="AE202">
        <v>2</v>
      </c>
      <c r="AF202">
        <v>0.32428571428571401</v>
      </c>
      <c r="AG202">
        <v>0.54714285714285704</v>
      </c>
      <c r="AH202">
        <v>0.18</v>
      </c>
      <c r="AI202">
        <v>8.0000000000000002E-3</v>
      </c>
      <c r="AJ202">
        <v>7</v>
      </c>
      <c r="AK202">
        <v>0.85714285714285698</v>
      </c>
      <c r="AL202">
        <v>0.38578680203045701</v>
      </c>
      <c r="AM202">
        <v>0.38323353293413198</v>
      </c>
      <c r="AN202">
        <v>1.6185893910859998E-2</v>
      </c>
      <c r="AO202">
        <v>0.90196078431372595</v>
      </c>
      <c r="AP202">
        <v>0.382105263157895</v>
      </c>
      <c r="AQ202">
        <v>0.46599496221662501</v>
      </c>
      <c r="AR202">
        <v>0.15217391304347799</v>
      </c>
      <c r="AS202">
        <v>0.37083333333333302</v>
      </c>
      <c r="AT202">
        <v>0.5</v>
      </c>
      <c r="AU202">
        <v>0.45714285714285702</v>
      </c>
      <c r="AV202">
        <v>0.55238095238095197</v>
      </c>
      <c r="AW202">
        <v>0.31707317073170699</v>
      </c>
      <c r="AX202">
        <v>8.9887640449439997E-3</v>
      </c>
      <c r="AY202">
        <v>8.5714285714286007E-2</v>
      </c>
      <c r="AZ202">
        <v>0.33950419118958436</v>
      </c>
      <c r="BA202">
        <v>0.3427768679378328</v>
      </c>
      <c r="BB202">
        <v>0.34114052956370855</v>
      </c>
      <c r="BC202">
        <v>0.40029594855926831</v>
      </c>
      <c r="BD202">
        <v>0.42179175329729374</v>
      </c>
      <c r="BE202">
        <v>0.42096960115933424</v>
      </c>
      <c r="BF202">
        <v>0.11523809523809535</v>
      </c>
      <c r="BG202">
        <v>0.31216788165223264</v>
      </c>
    </row>
    <row r="203" spans="1:59" hidden="1" x14ac:dyDescent="0.3">
      <c r="A203">
        <v>4180150</v>
      </c>
      <c r="B203" t="s">
        <v>597</v>
      </c>
      <c r="C203">
        <v>26621</v>
      </c>
      <c r="D203">
        <v>23095</v>
      </c>
      <c r="E203" s="2">
        <v>24502</v>
      </c>
      <c r="F203" s="2">
        <v>6</v>
      </c>
      <c r="G203" s="2">
        <v>1307</v>
      </c>
      <c r="H203" s="2">
        <v>22482</v>
      </c>
      <c r="I203" s="2">
        <v>263</v>
      </c>
      <c r="J203" s="2">
        <v>89</v>
      </c>
      <c r="K203" s="2">
        <v>1405</v>
      </c>
      <c r="L203" s="2">
        <v>33</v>
      </c>
      <c r="M203" s="2">
        <v>52</v>
      </c>
      <c r="N203" s="2">
        <v>991</v>
      </c>
      <c r="O203" s="2">
        <v>4139</v>
      </c>
      <c r="P203" s="2">
        <v>111624</v>
      </c>
      <c r="Q203">
        <v>13.4</v>
      </c>
      <c r="R203">
        <v>11.4</v>
      </c>
      <c r="S203">
        <v>4</v>
      </c>
      <c r="T203">
        <v>-1.285306879</v>
      </c>
      <c r="U203" t="s">
        <v>143</v>
      </c>
      <c r="V203">
        <v>66</v>
      </c>
      <c r="W203">
        <v>0.16200000000000001</v>
      </c>
      <c r="X203">
        <v>0.123</v>
      </c>
      <c r="Y203">
        <v>2.7E-2</v>
      </c>
      <c r="Z203">
        <v>1.2999999999999999E-2</v>
      </c>
      <c r="AA203">
        <v>0</v>
      </c>
      <c r="AB203">
        <v>0</v>
      </c>
      <c r="AC203">
        <v>79.739999999999895</v>
      </c>
      <c r="AD203" t="s">
        <v>109</v>
      </c>
      <c r="AE203">
        <v>2</v>
      </c>
      <c r="AF203">
        <v>5.8571428571429003E-2</v>
      </c>
      <c r="AG203">
        <v>0.105714285714286</v>
      </c>
      <c r="AH203">
        <v>0.112857142857143</v>
      </c>
      <c r="AI203">
        <v>6.5714285714290003E-3</v>
      </c>
      <c r="AJ203">
        <v>7</v>
      </c>
      <c r="AK203">
        <v>0.71428571428571397</v>
      </c>
      <c r="AL203">
        <v>6.5989847715736002E-2</v>
      </c>
      <c r="AM203">
        <v>8.9820359281437001E-2</v>
      </c>
      <c r="AN203">
        <v>0.128905562146893</v>
      </c>
      <c r="AO203">
        <v>0.90196078431372595</v>
      </c>
      <c r="AP203">
        <v>0.170526315789474</v>
      </c>
      <c r="AQ203">
        <v>0.11460957178841299</v>
      </c>
      <c r="AR203">
        <v>5.6521739130434998E-2</v>
      </c>
      <c r="AS203">
        <v>5.6250000000000001E-2</v>
      </c>
      <c r="AT203">
        <v>0.5</v>
      </c>
      <c r="AU203">
        <v>1.4285714285714001E-2</v>
      </c>
      <c r="AV203">
        <v>6.1904761904761997E-2</v>
      </c>
      <c r="AW203">
        <v>0.15331010452961699</v>
      </c>
      <c r="AX203">
        <v>7.3836276083469998E-3</v>
      </c>
      <c r="AY203">
        <v>7.1428571428570994E-2</v>
      </c>
      <c r="AZ203">
        <v>2.7858034599607669E-2</v>
      </c>
      <c r="BA203">
        <v>9.9476906677080507E-2</v>
      </c>
      <c r="BB203">
        <v>6.366747063834409E-2</v>
      </c>
      <c r="BC203">
        <v>1.4155229523436254E-2</v>
      </c>
      <c r="BD203">
        <v>0.29666913836444797</v>
      </c>
      <c r="BE203">
        <v>0.17758239007253257</v>
      </c>
      <c r="BF203">
        <v>4.3809523809523666E-2</v>
      </c>
      <c r="BG203">
        <v>7.8515714468497491E-2</v>
      </c>
    </row>
    <row r="204" spans="1:59" hidden="1" x14ac:dyDescent="0.3">
      <c r="A204">
        <v>4167100</v>
      </c>
      <c r="B204" t="s">
        <v>536</v>
      </c>
      <c r="C204">
        <v>20591</v>
      </c>
      <c r="D204">
        <v>19189</v>
      </c>
      <c r="E204" s="2">
        <v>20568</v>
      </c>
      <c r="F204" s="2">
        <v>7</v>
      </c>
      <c r="G204" s="2">
        <v>1720</v>
      </c>
      <c r="H204" s="2">
        <v>16599</v>
      </c>
      <c r="I204" s="2">
        <v>198</v>
      </c>
      <c r="J204" s="2">
        <v>72</v>
      </c>
      <c r="K204" s="2">
        <v>1013</v>
      </c>
      <c r="L204" s="2">
        <v>66</v>
      </c>
      <c r="M204" s="2">
        <v>49</v>
      </c>
      <c r="N204" s="2">
        <v>874</v>
      </c>
      <c r="O204" s="2">
        <v>3992</v>
      </c>
      <c r="P204" s="2">
        <v>108549</v>
      </c>
      <c r="Q204">
        <v>12.6999999999999</v>
      </c>
      <c r="R204">
        <v>12.6999999999999</v>
      </c>
      <c r="S204">
        <v>2</v>
      </c>
      <c r="T204">
        <v>-1.6444317420000001</v>
      </c>
      <c r="U204" t="s">
        <v>116</v>
      </c>
      <c r="V204">
        <v>71</v>
      </c>
      <c r="W204">
        <v>0.13900000000000001</v>
      </c>
      <c r="X204">
        <v>9.4E-2</v>
      </c>
      <c r="Y204">
        <v>3.1E-2</v>
      </c>
      <c r="Z204">
        <v>7.0000000000000001E-3</v>
      </c>
      <c r="AA204">
        <v>0</v>
      </c>
      <c r="AB204">
        <v>0</v>
      </c>
      <c r="AC204">
        <v>67.540000000000006</v>
      </c>
      <c r="AD204" t="s">
        <v>109</v>
      </c>
      <c r="AE204">
        <v>2.8571428571428501</v>
      </c>
      <c r="AF204">
        <v>6.5714285714286003E-2</v>
      </c>
      <c r="AG204">
        <v>0.14142857142857099</v>
      </c>
      <c r="AH204">
        <v>0.112857142857143</v>
      </c>
      <c r="AI204">
        <v>7.8571428571429999E-3</v>
      </c>
      <c r="AJ204">
        <v>7</v>
      </c>
      <c r="AK204">
        <v>0</v>
      </c>
      <c r="AL204">
        <v>3.0456852791878E-2</v>
      </c>
      <c r="AM204">
        <v>0.16766467065868301</v>
      </c>
      <c r="AN204">
        <v>1.6185893910859998E-2</v>
      </c>
      <c r="AO204">
        <v>1</v>
      </c>
      <c r="AP204">
        <v>0.14631578947368401</v>
      </c>
      <c r="AQ204">
        <v>7.8085642317379994E-2</v>
      </c>
      <c r="AR204">
        <v>3.0434782608696E-2</v>
      </c>
      <c r="AS204">
        <v>6.4583333333333007E-2</v>
      </c>
      <c r="AT204">
        <v>7.1428571428570994E-2</v>
      </c>
      <c r="AU204">
        <v>2.6190476190476E-2</v>
      </c>
      <c r="AV204">
        <v>0.101587301587302</v>
      </c>
      <c r="AW204">
        <v>0.15331010452961699</v>
      </c>
      <c r="AX204">
        <v>8.8282504012840001E-3</v>
      </c>
      <c r="AY204">
        <v>0</v>
      </c>
      <c r="AZ204">
        <v>4.553534272635399E-2</v>
      </c>
      <c r="BA204">
        <v>7.985488693327325E-2</v>
      </c>
      <c r="BB204">
        <v>6.2695114829813617E-2</v>
      </c>
      <c r="BC204">
        <v>1.2802066904626409E-2</v>
      </c>
      <c r="BD204">
        <v>0.30357685434035525</v>
      </c>
      <c r="BE204">
        <v>0.19101920744769818</v>
      </c>
      <c r="BF204">
        <v>2.3333333333333334E-2</v>
      </c>
      <c r="BG204">
        <v>7.5718202561885981E-2</v>
      </c>
    </row>
    <row r="205" spans="1:59" hidden="1" x14ac:dyDescent="0.3">
      <c r="A205">
        <v>4124250</v>
      </c>
      <c r="B205" t="s">
        <v>274</v>
      </c>
      <c r="C205">
        <v>9783</v>
      </c>
      <c r="D205">
        <v>7000</v>
      </c>
      <c r="E205" s="2">
        <v>9620</v>
      </c>
      <c r="F205" s="2">
        <v>27</v>
      </c>
      <c r="G205" s="2">
        <v>2041</v>
      </c>
      <c r="H205" s="2">
        <v>6065</v>
      </c>
      <c r="I205" s="2">
        <v>393</v>
      </c>
      <c r="J205" s="2">
        <v>66</v>
      </c>
      <c r="K205" s="2">
        <v>717</v>
      </c>
      <c r="L205" s="2">
        <v>87</v>
      </c>
      <c r="M205" s="2">
        <v>11</v>
      </c>
      <c r="N205" s="2">
        <v>404</v>
      </c>
      <c r="O205" s="2">
        <v>3718</v>
      </c>
      <c r="P205" s="2">
        <v>62516</v>
      </c>
      <c r="Q205">
        <v>19</v>
      </c>
      <c r="R205">
        <v>16.1999999999999</v>
      </c>
      <c r="S205">
        <v>7</v>
      </c>
      <c r="T205">
        <v>-0.60897879499999996</v>
      </c>
      <c r="U205" t="s">
        <v>275</v>
      </c>
      <c r="V205">
        <v>56</v>
      </c>
      <c r="W205">
        <v>0.32700000000000001</v>
      </c>
      <c r="X205">
        <v>0.36</v>
      </c>
      <c r="Y205">
        <v>0.16200000000000001</v>
      </c>
      <c r="Z205">
        <v>4.1000000000000002E-2</v>
      </c>
      <c r="AA205">
        <v>0</v>
      </c>
      <c r="AB205">
        <v>0</v>
      </c>
      <c r="AC205">
        <v>68.67</v>
      </c>
      <c r="AD205" t="s">
        <v>109</v>
      </c>
      <c r="AE205">
        <v>2</v>
      </c>
      <c r="AF205">
        <v>0.40500000000000003</v>
      </c>
      <c r="AG205">
        <v>0.81166666666666698</v>
      </c>
      <c r="AH205">
        <v>0.35666666666666702</v>
      </c>
      <c r="AI205">
        <v>1.3166666666667E-2</v>
      </c>
      <c r="AJ205">
        <v>6</v>
      </c>
      <c r="AK205">
        <v>3</v>
      </c>
      <c r="AL205">
        <v>0.35025380710659898</v>
      </c>
      <c r="AM205">
        <v>0.37724550898203602</v>
      </c>
      <c r="AN205">
        <v>0.341186818895166</v>
      </c>
      <c r="AO205">
        <v>0.70588235294117696</v>
      </c>
      <c r="AP205">
        <v>0.34421052631579002</v>
      </c>
      <c r="AQ205">
        <v>0.41309823677581903</v>
      </c>
      <c r="AR205">
        <v>0.178260869565217</v>
      </c>
      <c r="AS205">
        <v>0.33750000000000002</v>
      </c>
      <c r="AT205">
        <v>0.5</v>
      </c>
      <c r="AU205">
        <v>0.59166666666666701</v>
      </c>
      <c r="AV205">
        <v>0.84629629629629599</v>
      </c>
      <c r="AW205">
        <v>0.74796747967479704</v>
      </c>
      <c r="AX205">
        <v>1.4794007490636999E-2</v>
      </c>
      <c r="AY205">
        <v>0.3</v>
      </c>
      <c r="AZ205">
        <v>0.48425232348453329</v>
      </c>
      <c r="BA205">
        <v>0.31826740816420651</v>
      </c>
      <c r="BB205">
        <v>0.4012598658243699</v>
      </c>
      <c r="BC205">
        <v>0.48396001245634401</v>
      </c>
      <c r="BD205">
        <v>0.44364212198124453</v>
      </c>
      <c r="BE205">
        <v>0.4634727113929194</v>
      </c>
      <c r="BF205">
        <v>0.19000000000000003</v>
      </c>
      <c r="BG205">
        <v>0.37914424128308782</v>
      </c>
    </row>
    <row r="206" spans="1:59" hidden="1" x14ac:dyDescent="0.3">
      <c r="A206">
        <v>4141650</v>
      </c>
      <c r="B206" t="s">
        <v>379</v>
      </c>
      <c r="C206">
        <v>17872</v>
      </c>
      <c r="D206">
        <v>12445</v>
      </c>
      <c r="E206" s="2">
        <v>18017</v>
      </c>
      <c r="F206" s="2">
        <v>31</v>
      </c>
      <c r="G206" s="2">
        <v>1307</v>
      </c>
      <c r="H206" s="2">
        <v>15260</v>
      </c>
      <c r="I206" s="2">
        <v>106</v>
      </c>
      <c r="J206" s="2">
        <v>245</v>
      </c>
      <c r="K206" s="2">
        <v>256</v>
      </c>
      <c r="L206" s="2">
        <v>26</v>
      </c>
      <c r="M206" s="2">
        <v>17</v>
      </c>
      <c r="N206" s="2">
        <v>654</v>
      </c>
      <c r="O206" s="2">
        <v>2612</v>
      </c>
      <c r="P206" s="2">
        <v>47969</v>
      </c>
      <c r="Q206">
        <v>23.3</v>
      </c>
      <c r="R206">
        <v>16.1999999999999</v>
      </c>
      <c r="S206">
        <v>18</v>
      </c>
      <c r="T206">
        <v>-1.9779917000000001E-2</v>
      </c>
      <c r="U206" t="s">
        <v>112</v>
      </c>
      <c r="V206">
        <v>50</v>
      </c>
      <c r="W206">
        <v>0.13700000000000001</v>
      </c>
      <c r="X206">
        <v>0.441</v>
      </c>
      <c r="Y206">
        <v>0.1</v>
      </c>
      <c r="Z206">
        <v>5.0000000000000001E-3</v>
      </c>
      <c r="AA206">
        <v>0</v>
      </c>
      <c r="AB206">
        <v>0</v>
      </c>
      <c r="AC206">
        <v>64.739999999999895</v>
      </c>
      <c r="AD206" t="s">
        <v>109</v>
      </c>
      <c r="AE206">
        <v>2</v>
      </c>
      <c r="AF206">
        <v>6.5000000000000002E-2</v>
      </c>
      <c r="AG206">
        <v>0.87333333333333296</v>
      </c>
      <c r="AH206">
        <v>0.20499999999999999</v>
      </c>
      <c r="AI206">
        <v>1.1333333333332999E-2</v>
      </c>
      <c r="AJ206">
        <v>6</v>
      </c>
      <c r="AK206">
        <v>3</v>
      </c>
      <c r="AL206">
        <v>0.56852791878172604</v>
      </c>
      <c r="AM206">
        <v>0.37724550898203602</v>
      </c>
      <c r="AN206">
        <v>0.52612055335844299</v>
      </c>
      <c r="AO206">
        <v>0.58823529411764697</v>
      </c>
      <c r="AP206">
        <v>0.14421052631578901</v>
      </c>
      <c r="AQ206">
        <v>0.51511335012594495</v>
      </c>
      <c r="AR206">
        <v>2.1739130434783E-2</v>
      </c>
      <c r="AS206">
        <v>0.20833333333333301</v>
      </c>
      <c r="AT206">
        <v>0.5</v>
      </c>
      <c r="AU206">
        <v>2.5000000000000001E-2</v>
      </c>
      <c r="AV206">
        <v>0.91481481481481497</v>
      </c>
      <c r="AW206">
        <v>0.37804878048780499</v>
      </c>
      <c r="AX206">
        <v>1.2734082397004E-2</v>
      </c>
      <c r="AY206">
        <v>0.3</v>
      </c>
      <c r="AZ206">
        <v>0.31751629907060636</v>
      </c>
      <c r="BA206">
        <v>0.22234908505246251</v>
      </c>
      <c r="BB206">
        <v>0.26993269206153442</v>
      </c>
      <c r="BC206">
        <v>0.3012007582710024</v>
      </c>
      <c r="BD206">
        <v>0.51503231880996303</v>
      </c>
      <c r="BE206">
        <v>0.60234018083004048</v>
      </c>
      <c r="BF206">
        <v>0.20333333333333334</v>
      </c>
      <c r="BG206">
        <v>0.36895809081145875</v>
      </c>
    </row>
    <row r="207" spans="1:59" hidden="1" x14ac:dyDescent="0.3">
      <c r="A207">
        <v>4174850</v>
      </c>
      <c r="B207" t="s">
        <v>575</v>
      </c>
      <c r="C207">
        <v>16563</v>
      </c>
      <c r="D207">
        <v>15590</v>
      </c>
      <c r="E207" s="2">
        <v>16845</v>
      </c>
      <c r="F207" s="2">
        <v>7</v>
      </c>
      <c r="G207" s="2">
        <v>2058</v>
      </c>
      <c r="H207" s="2">
        <v>12381</v>
      </c>
      <c r="I207" s="2">
        <v>348</v>
      </c>
      <c r="J207" s="2">
        <v>121</v>
      </c>
      <c r="K207" s="2">
        <v>960</v>
      </c>
      <c r="L207" s="2">
        <v>84</v>
      </c>
      <c r="M207" s="2">
        <v>25</v>
      </c>
      <c r="N207" s="2">
        <v>585</v>
      </c>
      <c r="O207" s="2">
        <v>4182</v>
      </c>
      <c r="P207" s="2">
        <v>78562</v>
      </c>
      <c r="Q207">
        <v>17.1999999999999</v>
      </c>
      <c r="R207">
        <v>15.6999999999999</v>
      </c>
      <c r="S207">
        <v>7</v>
      </c>
      <c r="T207">
        <v>-0.60897879499999996</v>
      </c>
      <c r="U207" t="s">
        <v>275</v>
      </c>
      <c r="V207">
        <v>56</v>
      </c>
      <c r="W207">
        <v>0.255</v>
      </c>
      <c r="X207">
        <v>0.26300000000000001</v>
      </c>
      <c r="Y207">
        <v>9.5000000000000001E-2</v>
      </c>
      <c r="Z207">
        <v>0.01</v>
      </c>
      <c r="AA207">
        <v>0</v>
      </c>
      <c r="AB207">
        <v>0</v>
      </c>
      <c r="AC207">
        <v>78.299999999999898</v>
      </c>
      <c r="AD207" t="s">
        <v>109</v>
      </c>
      <c r="AE207">
        <v>2.6666666666666599</v>
      </c>
      <c r="AF207">
        <v>0.28799999999999998</v>
      </c>
      <c r="AG207">
        <v>0.54166666666666696</v>
      </c>
      <c r="AH207">
        <v>0.20833333333333301</v>
      </c>
      <c r="AI207">
        <v>1.15E-2</v>
      </c>
      <c r="AJ207">
        <v>6</v>
      </c>
      <c r="AK207">
        <v>0.5</v>
      </c>
      <c r="AL207">
        <v>0.25888324873096402</v>
      </c>
      <c r="AM207">
        <v>0.34730538922155701</v>
      </c>
      <c r="AN207">
        <v>0.341186818895166</v>
      </c>
      <c r="AO207">
        <v>0.70588235294117696</v>
      </c>
      <c r="AP207">
        <v>0.268421052631579</v>
      </c>
      <c r="AQ207">
        <v>0.29093198992443298</v>
      </c>
      <c r="AR207">
        <v>4.3478260869565001E-2</v>
      </c>
      <c r="AS207">
        <v>0.19791666666666699</v>
      </c>
      <c r="AT207">
        <v>0.16666666666666699</v>
      </c>
      <c r="AU207">
        <v>0.396666666666667</v>
      </c>
      <c r="AV207">
        <v>0.54629629629629595</v>
      </c>
      <c r="AW207">
        <v>0.38617886178861799</v>
      </c>
      <c r="AX207">
        <v>1.2921348314606999E-2</v>
      </c>
      <c r="AY207">
        <v>0.05</v>
      </c>
      <c r="AZ207">
        <v>0.31862810375918998</v>
      </c>
      <c r="BA207">
        <v>0.20018699252306099</v>
      </c>
      <c r="BB207">
        <v>0.25940754814112549</v>
      </c>
      <c r="BC207">
        <v>0.28655361862752615</v>
      </c>
      <c r="BD207">
        <v>0.41331445244721599</v>
      </c>
      <c r="BE207">
        <v>0.40447964358810246</v>
      </c>
      <c r="BF207">
        <v>0.04</v>
      </c>
      <c r="BG207">
        <v>0.2436777540718762</v>
      </c>
    </row>
    <row r="208" spans="1:59" hidden="1" x14ac:dyDescent="0.3">
      <c r="A208">
        <v>4132050</v>
      </c>
      <c r="B208" t="s">
        <v>325</v>
      </c>
      <c r="C208">
        <v>27252</v>
      </c>
      <c r="D208">
        <v>13253</v>
      </c>
      <c r="E208" s="2">
        <v>26334</v>
      </c>
      <c r="F208" s="2">
        <v>50</v>
      </c>
      <c r="G208" s="2">
        <v>1569</v>
      </c>
      <c r="H208" s="2">
        <v>18814</v>
      </c>
      <c r="I208" s="2">
        <v>492</v>
      </c>
      <c r="J208" s="2">
        <v>105</v>
      </c>
      <c r="K208" s="2">
        <v>5075</v>
      </c>
      <c r="L208" s="2">
        <v>55</v>
      </c>
      <c r="M208" s="2">
        <v>29</v>
      </c>
      <c r="N208" s="2">
        <v>1113</v>
      </c>
      <c r="O208" s="2">
        <v>8438</v>
      </c>
      <c r="P208" s="2">
        <v>113276</v>
      </c>
      <c r="Q208">
        <v>14.6</v>
      </c>
      <c r="R208">
        <v>12</v>
      </c>
      <c r="S208">
        <v>4</v>
      </c>
      <c r="T208">
        <v>-1.285306879</v>
      </c>
      <c r="U208" t="s">
        <v>143</v>
      </c>
      <c r="V208">
        <v>65</v>
      </c>
      <c r="W208">
        <v>0.28399999999999997</v>
      </c>
      <c r="X208">
        <v>0.11700000000000001</v>
      </c>
      <c r="Y208">
        <v>3.5999999999999997E-2</v>
      </c>
      <c r="Z208">
        <v>2.9000000000000001E-2</v>
      </c>
      <c r="AA208">
        <v>0</v>
      </c>
      <c r="AB208">
        <v>0</v>
      </c>
      <c r="AC208">
        <v>85.56</v>
      </c>
      <c r="AD208" t="s">
        <v>109</v>
      </c>
      <c r="AE208">
        <v>2.3333333333333299</v>
      </c>
      <c r="AF208">
        <v>0.155</v>
      </c>
      <c r="AG208">
        <v>0.22500000000000001</v>
      </c>
      <c r="AH208">
        <v>0.12833333333333299</v>
      </c>
      <c r="AI208">
        <v>6.1666666666669997E-3</v>
      </c>
      <c r="AJ208">
        <v>6</v>
      </c>
      <c r="AK208">
        <v>5</v>
      </c>
      <c r="AL208">
        <v>0.12690355329949199</v>
      </c>
      <c r="AM208">
        <v>0.125748502994012</v>
      </c>
      <c r="AN208">
        <v>0.128905562146893</v>
      </c>
      <c r="AO208">
        <v>0.88235294117647101</v>
      </c>
      <c r="AP208">
        <v>0.29894736842105302</v>
      </c>
      <c r="AQ208">
        <v>0.10705289672544099</v>
      </c>
      <c r="AR208">
        <v>0.12608695652173901</v>
      </c>
      <c r="AS208">
        <v>7.4999999999999997E-2</v>
      </c>
      <c r="AT208">
        <v>0.33333333333333298</v>
      </c>
      <c r="AU208">
        <v>0.17499999999999999</v>
      </c>
      <c r="AV208">
        <v>0.194444444444444</v>
      </c>
      <c r="AW208">
        <v>0.19105691056910601</v>
      </c>
      <c r="AX208">
        <v>6.9288389513110001E-3</v>
      </c>
      <c r="AY208">
        <v>0.5</v>
      </c>
      <c r="AZ208">
        <v>0.12545776113191834</v>
      </c>
      <c r="BA208">
        <v>0.15177180541705826</v>
      </c>
      <c r="BB208">
        <v>0.13861478327448828</v>
      </c>
      <c r="BC208">
        <v>0.11845439753350402</v>
      </c>
      <c r="BD208">
        <v>0.31597763990421701</v>
      </c>
      <c r="BE208">
        <v>0.21514108673621585</v>
      </c>
      <c r="BF208">
        <v>0.33333333333333331</v>
      </c>
      <c r="BG208">
        <v>0.22230960586768442</v>
      </c>
    </row>
    <row r="209" spans="1:59" hidden="1" x14ac:dyDescent="0.3">
      <c r="A209">
        <v>4174950</v>
      </c>
      <c r="B209" t="s">
        <v>577</v>
      </c>
      <c r="C209">
        <v>28624</v>
      </c>
      <c r="D209">
        <v>22486</v>
      </c>
      <c r="E209" s="2">
        <v>28814</v>
      </c>
      <c r="F209" s="2">
        <v>22</v>
      </c>
      <c r="G209" s="2">
        <v>5479</v>
      </c>
      <c r="H209" s="2">
        <v>19756</v>
      </c>
      <c r="I209" s="2">
        <v>438</v>
      </c>
      <c r="J209" s="2">
        <v>153</v>
      </c>
      <c r="K209" s="2">
        <v>1456</v>
      </c>
      <c r="L209" s="2">
        <v>254</v>
      </c>
      <c r="M209" s="2">
        <v>32</v>
      </c>
      <c r="N209" s="2">
        <v>1058</v>
      </c>
      <c r="O209" s="2">
        <v>8868</v>
      </c>
      <c r="P209" s="2">
        <v>88741</v>
      </c>
      <c r="Q209">
        <v>14.8</v>
      </c>
      <c r="R209">
        <v>13.9</v>
      </c>
      <c r="S209">
        <v>2</v>
      </c>
      <c r="T209">
        <v>-1.6444317420000001</v>
      </c>
      <c r="U209" t="s">
        <v>116</v>
      </c>
      <c r="V209">
        <v>71</v>
      </c>
      <c r="W209">
        <v>0.28399999999999997</v>
      </c>
      <c r="X209">
        <v>0.24399999999999999</v>
      </c>
      <c r="Y209">
        <v>5.8999999999999997E-2</v>
      </c>
      <c r="Z209">
        <v>2.4E-2</v>
      </c>
      <c r="AA209">
        <v>0</v>
      </c>
      <c r="AB209">
        <v>0</v>
      </c>
      <c r="AC209">
        <v>61.49</v>
      </c>
      <c r="AD209" t="s">
        <v>109</v>
      </c>
      <c r="AE209">
        <v>2.3333333333333299</v>
      </c>
      <c r="AF209">
        <v>0.198333333333333</v>
      </c>
      <c r="AG209">
        <v>0.28666666666666701</v>
      </c>
      <c r="AH209">
        <v>0.155</v>
      </c>
      <c r="AI209">
        <v>4.6666666666670001E-3</v>
      </c>
      <c r="AJ209">
        <v>6</v>
      </c>
      <c r="AK209">
        <v>0</v>
      </c>
      <c r="AL209">
        <v>0.13705583756345199</v>
      </c>
      <c r="AM209">
        <v>0.239520958083832</v>
      </c>
      <c r="AN209">
        <v>1.6185893910859998E-2</v>
      </c>
      <c r="AO209">
        <v>1</v>
      </c>
      <c r="AP209">
        <v>0.29894736842105302</v>
      </c>
      <c r="AQ209">
        <v>0.26700251889168802</v>
      </c>
      <c r="AR209">
        <v>0.104347826086957</v>
      </c>
      <c r="AS209">
        <v>0.12291666666666699</v>
      </c>
      <c r="AT209">
        <v>0.33333333333333298</v>
      </c>
      <c r="AU209">
        <v>0.24722222222222201</v>
      </c>
      <c r="AV209">
        <v>0.26296296296296301</v>
      </c>
      <c r="AW209">
        <v>0.25609756097560998</v>
      </c>
      <c r="AX209">
        <v>5.2434456928840004E-3</v>
      </c>
      <c r="AY209">
        <v>0</v>
      </c>
      <c r="AZ209">
        <v>0.17180954362602305</v>
      </c>
      <c r="BA209">
        <v>0.19830359501659128</v>
      </c>
      <c r="BB209">
        <v>0.18505656932130715</v>
      </c>
      <c r="BC209">
        <v>0.18308432855052068</v>
      </c>
      <c r="BD209">
        <v>0.34819067238953599</v>
      </c>
      <c r="BE209">
        <v>0.27780154297314991</v>
      </c>
      <c r="BF209">
        <v>7.3333333333333334E-2</v>
      </c>
      <c r="BG209">
        <v>0.17807306828566796</v>
      </c>
    </row>
    <row r="210" spans="1:59" hidden="1" x14ac:dyDescent="0.3">
      <c r="A210">
        <v>4182800</v>
      </c>
      <c r="B210" t="s">
        <v>613</v>
      </c>
      <c r="C210">
        <v>25667</v>
      </c>
      <c r="D210">
        <v>18318</v>
      </c>
      <c r="E210" s="2">
        <v>25618</v>
      </c>
      <c r="F210" s="2">
        <v>28</v>
      </c>
      <c r="G210" s="2">
        <v>3506</v>
      </c>
      <c r="H210" s="2">
        <v>19257</v>
      </c>
      <c r="I210" s="2">
        <v>436</v>
      </c>
      <c r="J210" s="2">
        <v>181</v>
      </c>
      <c r="K210" s="2">
        <v>1306</v>
      </c>
      <c r="L210" s="2">
        <v>124</v>
      </c>
      <c r="M210" s="2">
        <v>21</v>
      </c>
      <c r="N210" s="2">
        <v>836</v>
      </c>
      <c r="O210" s="2">
        <v>6410</v>
      </c>
      <c r="P210" s="2">
        <v>73923</v>
      </c>
      <c r="Q210">
        <v>15.3</v>
      </c>
      <c r="R210">
        <v>13</v>
      </c>
      <c r="S210">
        <v>4</v>
      </c>
      <c r="T210">
        <v>-1.285306879</v>
      </c>
      <c r="U210" t="s">
        <v>143</v>
      </c>
      <c r="V210">
        <v>69</v>
      </c>
      <c r="W210">
        <v>0.22700000000000001</v>
      </c>
      <c r="X210">
        <v>0.23400000000000001</v>
      </c>
      <c r="Y210">
        <v>3.2000000000000001E-2</v>
      </c>
      <c r="Z210">
        <v>2.3E-2</v>
      </c>
      <c r="AA210">
        <v>0</v>
      </c>
      <c r="AB210">
        <v>0</v>
      </c>
      <c r="AC210">
        <v>69.67</v>
      </c>
      <c r="AD210" t="s">
        <v>109</v>
      </c>
      <c r="AE210">
        <v>2.1666666666666599</v>
      </c>
      <c r="AF210">
        <v>0.12666666666666701</v>
      </c>
      <c r="AG210">
        <v>0.31</v>
      </c>
      <c r="AH210">
        <v>0.28166666666666701</v>
      </c>
      <c r="AI210">
        <v>7.6666666666670002E-3</v>
      </c>
      <c r="AJ210">
        <v>6</v>
      </c>
      <c r="AK210">
        <v>0</v>
      </c>
      <c r="AL210">
        <v>0.16243654822334999</v>
      </c>
      <c r="AM210">
        <v>0.18562874251497</v>
      </c>
      <c r="AN210">
        <v>0.128905562146893</v>
      </c>
      <c r="AO210">
        <v>0.96078431372549</v>
      </c>
      <c r="AP210">
        <v>0.23894736842105299</v>
      </c>
      <c r="AQ210">
        <v>0.25440806045340097</v>
      </c>
      <c r="AR210">
        <v>0.1</v>
      </c>
      <c r="AS210">
        <v>6.6666666666666999E-2</v>
      </c>
      <c r="AT210">
        <v>0.41666666666666702</v>
      </c>
      <c r="AU210">
        <v>0.12777777777777799</v>
      </c>
      <c r="AV210">
        <v>0.28888888888888897</v>
      </c>
      <c r="AW210">
        <v>0.56504065040650397</v>
      </c>
      <c r="AX210">
        <v>8.6142322097380007E-3</v>
      </c>
      <c r="AY210">
        <v>0</v>
      </c>
      <c r="AZ210">
        <v>0.14176029962546832</v>
      </c>
      <c r="BA210">
        <v>0.16500552388528023</v>
      </c>
      <c r="BB210">
        <v>0.15338291175537427</v>
      </c>
      <c r="BC210">
        <v>0.13900621532982838</v>
      </c>
      <c r="BD210">
        <v>0.35943879165267578</v>
      </c>
      <c r="BE210">
        <v>0.29968126774470011</v>
      </c>
      <c r="BF210">
        <v>9.3333333333333338E-2</v>
      </c>
      <c r="BG210">
        <v>0.17734027213595394</v>
      </c>
    </row>
    <row r="211" spans="1:59" hidden="1" x14ac:dyDescent="0.3">
      <c r="A211">
        <v>4112400</v>
      </c>
      <c r="B211" t="s">
        <v>204</v>
      </c>
      <c r="C211">
        <v>18962</v>
      </c>
      <c r="D211">
        <v>15282</v>
      </c>
      <c r="E211" s="2">
        <v>18966</v>
      </c>
      <c r="F211" s="2">
        <v>19</v>
      </c>
      <c r="G211" s="2">
        <v>2572</v>
      </c>
      <c r="H211" s="2">
        <v>15236</v>
      </c>
      <c r="I211" s="2">
        <v>97</v>
      </c>
      <c r="J211" s="2">
        <v>158</v>
      </c>
      <c r="K211" s="2">
        <v>237</v>
      </c>
      <c r="L211" s="2">
        <v>71</v>
      </c>
      <c r="M211" s="2">
        <v>13</v>
      </c>
      <c r="N211" s="2">
        <v>579</v>
      </c>
      <c r="O211" s="2">
        <v>3726</v>
      </c>
      <c r="P211" s="2">
        <v>56601</v>
      </c>
      <c r="Q211">
        <v>20.8</v>
      </c>
      <c r="R211">
        <v>16.100000000000001</v>
      </c>
      <c r="S211">
        <v>15</v>
      </c>
      <c r="T211">
        <v>-9.0228085E-2</v>
      </c>
      <c r="U211" t="s">
        <v>127</v>
      </c>
      <c r="V211">
        <v>55</v>
      </c>
      <c r="W211">
        <v>0.15</v>
      </c>
      <c r="X211">
        <v>0.38100000000000001</v>
      </c>
      <c r="Y211">
        <v>0.111</v>
      </c>
      <c r="Z211">
        <v>8.9999999999999993E-3</v>
      </c>
      <c r="AA211">
        <v>67.409999999999897</v>
      </c>
      <c r="AB211">
        <v>0</v>
      </c>
      <c r="AC211">
        <v>0</v>
      </c>
      <c r="AD211" t="s">
        <v>109</v>
      </c>
      <c r="AE211">
        <v>1.6</v>
      </c>
      <c r="AF211">
        <v>8.2000000000000003E-2</v>
      </c>
      <c r="AG211">
        <v>0.74</v>
      </c>
      <c r="AH211">
        <v>0.17</v>
      </c>
      <c r="AI211">
        <v>9.5999999999999992E-3</v>
      </c>
      <c r="AJ211">
        <v>5</v>
      </c>
      <c r="AK211">
        <v>8</v>
      </c>
      <c r="AL211">
        <v>0.44162436548223299</v>
      </c>
      <c r="AM211">
        <v>0.37125748502993999</v>
      </c>
      <c r="AN211">
        <v>0.50400876177024501</v>
      </c>
      <c r="AO211">
        <v>0.68627450980392202</v>
      </c>
      <c r="AP211">
        <v>0.157894736842105</v>
      </c>
      <c r="AQ211">
        <v>0.43954659949622199</v>
      </c>
      <c r="AR211">
        <v>3.9130434782608997E-2</v>
      </c>
      <c r="AS211">
        <v>0.23125000000000001</v>
      </c>
      <c r="AT211">
        <v>0.7</v>
      </c>
      <c r="AU211">
        <v>5.3333333333332997E-2</v>
      </c>
      <c r="AV211">
        <v>0.76666666666666705</v>
      </c>
      <c r="AW211">
        <v>0.292682926829268</v>
      </c>
      <c r="AX211">
        <v>1.0786516853933E-2</v>
      </c>
      <c r="AY211">
        <v>0.8</v>
      </c>
      <c r="AZ211">
        <v>0.27692883895131098</v>
      </c>
      <c r="BA211">
        <v>0.21695544278023399</v>
      </c>
      <c r="BB211">
        <v>0.24694214086577249</v>
      </c>
      <c r="BC211">
        <v>0.26920634409564442</v>
      </c>
      <c r="BD211">
        <v>0.50079128052158506</v>
      </c>
      <c r="BE211">
        <v>0.57463866105402761</v>
      </c>
      <c r="BF211">
        <v>0.55469999999999964</v>
      </c>
      <c r="BG211">
        <v>0.46618166838322389</v>
      </c>
    </row>
    <row r="212" spans="1:59" hidden="1" x14ac:dyDescent="0.3">
      <c r="A212">
        <v>4121550</v>
      </c>
      <c r="B212" t="s">
        <v>262</v>
      </c>
      <c r="C212">
        <v>9667</v>
      </c>
      <c r="D212">
        <v>6429</v>
      </c>
      <c r="E212" s="2">
        <v>9681</v>
      </c>
      <c r="F212" s="2">
        <v>34</v>
      </c>
      <c r="G212" s="2">
        <v>895</v>
      </c>
      <c r="H212" s="2">
        <v>8226</v>
      </c>
      <c r="I212" s="2">
        <v>26</v>
      </c>
      <c r="J212" s="2">
        <v>108</v>
      </c>
      <c r="K212" s="2">
        <v>111</v>
      </c>
      <c r="L212" s="2">
        <v>8</v>
      </c>
      <c r="M212" s="2">
        <v>11</v>
      </c>
      <c r="N212" s="2">
        <v>282</v>
      </c>
      <c r="O212" s="2">
        <v>1441</v>
      </c>
      <c r="P212" s="2">
        <v>75657</v>
      </c>
      <c r="Q212">
        <v>17.8</v>
      </c>
      <c r="R212">
        <v>14.4</v>
      </c>
      <c r="S212">
        <v>15</v>
      </c>
      <c r="T212">
        <v>-9.0228085E-2</v>
      </c>
      <c r="U212" t="s">
        <v>127</v>
      </c>
      <c r="V212">
        <v>44</v>
      </c>
      <c r="W212">
        <v>0.14099999999999999</v>
      </c>
      <c r="X212">
        <v>0.434</v>
      </c>
      <c r="Y212">
        <v>0.14899999999999999</v>
      </c>
      <c r="Z212">
        <v>0</v>
      </c>
      <c r="AA212">
        <v>76.03</v>
      </c>
      <c r="AB212">
        <v>0</v>
      </c>
      <c r="AC212">
        <v>0</v>
      </c>
      <c r="AD212" t="s">
        <v>109</v>
      </c>
      <c r="AE212">
        <v>2.8</v>
      </c>
      <c r="AF212">
        <v>0.128</v>
      </c>
      <c r="AG212">
        <v>0.72199999999999998</v>
      </c>
      <c r="AH212">
        <v>0.14000000000000001</v>
      </c>
      <c r="AI212">
        <v>0.01</v>
      </c>
      <c r="AJ212">
        <v>5</v>
      </c>
      <c r="AK212">
        <v>10</v>
      </c>
      <c r="AL212">
        <v>0.28934010152284301</v>
      </c>
      <c r="AM212">
        <v>0.269461077844311</v>
      </c>
      <c r="AN212">
        <v>0.50400876177024501</v>
      </c>
      <c r="AO212">
        <v>0.47058823529411797</v>
      </c>
      <c r="AP212">
        <v>0.14842105263157901</v>
      </c>
      <c r="AQ212">
        <v>0.506297229219144</v>
      </c>
      <c r="AR212">
        <v>0</v>
      </c>
      <c r="AS212">
        <v>0.31041666666666701</v>
      </c>
      <c r="AT212">
        <v>0.1</v>
      </c>
      <c r="AU212">
        <v>0.13</v>
      </c>
      <c r="AV212">
        <v>0.74666666666666703</v>
      </c>
      <c r="AW212">
        <v>0.219512195121951</v>
      </c>
      <c r="AX212">
        <v>1.123595505618E-2</v>
      </c>
      <c r="AY212">
        <v>1</v>
      </c>
      <c r="AZ212">
        <v>0.29596754057428237</v>
      </c>
      <c r="BA212">
        <v>0.2412837371293475</v>
      </c>
      <c r="BB212">
        <v>0.26862563885181495</v>
      </c>
      <c r="BC212">
        <v>0.29938181963900018</v>
      </c>
      <c r="BD212">
        <v>0.38334954410787925</v>
      </c>
      <c r="BE212">
        <v>0.34619221509168668</v>
      </c>
      <c r="BF212">
        <v>0.70009999999999994</v>
      </c>
      <c r="BG212">
        <v>0.44855801157689562</v>
      </c>
    </row>
    <row r="213" spans="1:59" hidden="1" x14ac:dyDescent="0.3">
      <c r="A213">
        <v>4105950</v>
      </c>
      <c r="B213" t="s">
        <v>161</v>
      </c>
      <c r="C213">
        <v>30756</v>
      </c>
      <c r="D213">
        <v>22368</v>
      </c>
      <c r="E213" s="2">
        <v>28272</v>
      </c>
      <c r="F213" s="2">
        <v>21</v>
      </c>
      <c r="G213" s="2">
        <v>2020</v>
      </c>
      <c r="H213" s="2">
        <v>15051</v>
      </c>
      <c r="I213" s="2">
        <v>758</v>
      </c>
      <c r="J213" s="2">
        <v>83</v>
      </c>
      <c r="K213" s="2">
        <v>11419</v>
      </c>
      <c r="L213" s="2">
        <v>63</v>
      </c>
      <c r="M213" s="2">
        <v>51</v>
      </c>
      <c r="N213" s="2">
        <v>1311</v>
      </c>
      <c r="O213" s="2">
        <v>15705</v>
      </c>
      <c r="P213" s="2">
        <v>148868</v>
      </c>
      <c r="Q213">
        <v>12.1999999999999</v>
      </c>
      <c r="R213">
        <v>9.9</v>
      </c>
      <c r="S213">
        <v>2</v>
      </c>
      <c r="T213">
        <v>-1.6444317420000001</v>
      </c>
      <c r="U213" t="s">
        <v>116</v>
      </c>
      <c r="V213">
        <v>66</v>
      </c>
      <c r="W213">
        <v>0.51500000000000001</v>
      </c>
      <c r="X213">
        <v>0.10100000000000001</v>
      </c>
      <c r="Y213">
        <v>3.5999999999999997E-2</v>
      </c>
      <c r="Z213">
        <v>7.1999999999999995E-2</v>
      </c>
      <c r="AA213">
        <v>0</v>
      </c>
      <c r="AB213">
        <v>0</v>
      </c>
      <c r="AC213">
        <v>94.239999999999895</v>
      </c>
      <c r="AD213" t="s">
        <v>109</v>
      </c>
      <c r="AE213">
        <v>2.8</v>
      </c>
      <c r="AF213">
        <v>0.182</v>
      </c>
      <c r="AG213">
        <v>0.104</v>
      </c>
      <c r="AH213">
        <v>8.7999999999999995E-2</v>
      </c>
      <c r="AI213">
        <v>9.4000000000000004E-3</v>
      </c>
      <c r="AJ213">
        <v>5</v>
      </c>
      <c r="AK213">
        <v>0</v>
      </c>
      <c r="AL213">
        <v>5.0761421319800003E-3</v>
      </c>
      <c r="AM213">
        <v>0</v>
      </c>
      <c r="AN213">
        <v>1.6185893910859998E-2</v>
      </c>
      <c r="AO213">
        <v>0.90196078431372595</v>
      </c>
      <c r="AP213">
        <v>0.54210526315789498</v>
      </c>
      <c r="AQ213">
        <v>8.6901763224181E-2</v>
      </c>
      <c r="AR213">
        <v>0.31304347826086998</v>
      </c>
      <c r="AS213">
        <v>7.4999999999999997E-2</v>
      </c>
      <c r="AT213">
        <v>0.1</v>
      </c>
      <c r="AU213">
        <v>0.22</v>
      </c>
      <c r="AV213">
        <v>0.06</v>
      </c>
      <c r="AW213">
        <v>9.2682926829268E-2</v>
      </c>
      <c r="AX213">
        <v>1.0561797752809E-2</v>
      </c>
      <c r="AY213">
        <v>0</v>
      </c>
      <c r="AZ213">
        <v>9.6853932584269678E-2</v>
      </c>
      <c r="BA213">
        <v>0.25426262616073647</v>
      </c>
      <c r="BB213">
        <v>0.17555827937250307</v>
      </c>
      <c r="BC213">
        <v>0.16986619297856029</v>
      </c>
      <c r="BD213">
        <v>0.2308057050891415</v>
      </c>
      <c r="BE213">
        <v>4.9465523700437615E-2</v>
      </c>
      <c r="BF213">
        <v>6.9999999999999993E-2</v>
      </c>
      <c r="BG213">
        <v>9.6443905559665963E-2</v>
      </c>
    </row>
    <row r="214" spans="1:59" hidden="1" x14ac:dyDescent="0.3">
      <c r="A214">
        <v>4132850</v>
      </c>
      <c r="B214" t="s">
        <v>331</v>
      </c>
      <c r="C214">
        <v>22100</v>
      </c>
      <c r="D214">
        <v>8870</v>
      </c>
      <c r="E214" s="2">
        <v>21965</v>
      </c>
      <c r="F214" s="2">
        <v>60</v>
      </c>
      <c r="G214" s="2">
        <v>10035</v>
      </c>
      <c r="H214" s="2">
        <v>9647</v>
      </c>
      <c r="I214" s="2">
        <v>277</v>
      </c>
      <c r="J214" s="2">
        <v>249</v>
      </c>
      <c r="K214" s="2">
        <v>897</v>
      </c>
      <c r="L214" s="2">
        <v>329</v>
      </c>
      <c r="M214" s="2">
        <v>29</v>
      </c>
      <c r="N214" s="2">
        <v>638</v>
      </c>
      <c r="O214" s="2">
        <v>12453</v>
      </c>
      <c r="P214" s="2">
        <v>52275</v>
      </c>
      <c r="Q214">
        <v>26.1</v>
      </c>
      <c r="R214">
        <v>17.1999999999999</v>
      </c>
      <c r="S214">
        <v>10</v>
      </c>
      <c r="T214">
        <v>-0.48910969399999998</v>
      </c>
      <c r="U214" t="s">
        <v>133</v>
      </c>
      <c r="V214">
        <v>58</v>
      </c>
      <c r="W214">
        <v>0.55700000000000005</v>
      </c>
      <c r="X214">
        <v>0.48799999999999999</v>
      </c>
      <c r="Y214">
        <v>0.23599999999999999</v>
      </c>
      <c r="Z214">
        <v>0.153</v>
      </c>
      <c r="AA214">
        <v>0</v>
      </c>
      <c r="AB214">
        <v>0</v>
      </c>
      <c r="AC214">
        <v>86.159999999999897</v>
      </c>
      <c r="AD214" t="s">
        <v>109</v>
      </c>
      <c r="AE214">
        <v>2</v>
      </c>
      <c r="AF214">
        <v>0.54500000000000004</v>
      </c>
      <c r="AG214">
        <v>0.88500000000000001</v>
      </c>
      <c r="AH214">
        <v>0.1525</v>
      </c>
      <c r="AI214">
        <v>7.0000000000000001E-3</v>
      </c>
      <c r="AJ214">
        <v>4</v>
      </c>
      <c r="AK214">
        <v>0</v>
      </c>
      <c r="AL214">
        <v>0.71065989847715705</v>
      </c>
      <c r="AM214">
        <v>0.43712574850299402</v>
      </c>
      <c r="AN214">
        <v>0.37881051663527898</v>
      </c>
      <c r="AO214">
        <v>0.74509803921568596</v>
      </c>
      <c r="AP214">
        <v>0.58631578947368401</v>
      </c>
      <c r="AQ214">
        <v>0.57430730478589398</v>
      </c>
      <c r="AR214">
        <v>0.66521739130434798</v>
      </c>
      <c r="AS214">
        <v>0.49166666666666697</v>
      </c>
      <c r="AT214">
        <v>0.5</v>
      </c>
      <c r="AU214">
        <v>0.82499999999999996</v>
      </c>
      <c r="AV214">
        <v>0.92777777777777803</v>
      </c>
      <c r="AW214">
        <v>0.25</v>
      </c>
      <c r="AX214">
        <v>7.8651685393259993E-3</v>
      </c>
      <c r="AY214">
        <v>0</v>
      </c>
      <c r="AZ214">
        <v>0.58688098210570139</v>
      </c>
      <c r="BA214">
        <v>0.57937678805764825</v>
      </c>
      <c r="BB214">
        <v>0.58312888508167482</v>
      </c>
      <c r="BC214">
        <v>0.73705497648039076</v>
      </c>
      <c r="BD214">
        <v>0.567923550707779</v>
      </c>
      <c r="BE214">
        <v>0.70522365580747581</v>
      </c>
      <c r="BF214">
        <v>0.19999999999999998</v>
      </c>
      <c r="BG214">
        <v>0.5474262107626221</v>
      </c>
    </row>
    <row r="215" spans="1:59" hidden="1" x14ac:dyDescent="0.3">
      <c r="A215">
        <v>4157450</v>
      </c>
      <c r="B215" t="s">
        <v>468</v>
      </c>
      <c r="C215">
        <v>5583</v>
      </c>
      <c r="D215">
        <v>1729</v>
      </c>
      <c r="E215" s="2">
        <v>5282</v>
      </c>
      <c r="F215" s="2">
        <v>67</v>
      </c>
      <c r="G215" s="2">
        <v>485</v>
      </c>
      <c r="H215" s="2">
        <v>4613</v>
      </c>
      <c r="I215" s="2">
        <v>44</v>
      </c>
      <c r="J215" s="2">
        <v>42</v>
      </c>
      <c r="K215" s="2">
        <v>163</v>
      </c>
      <c r="L215" s="2">
        <v>4</v>
      </c>
      <c r="M215" s="2">
        <v>8</v>
      </c>
      <c r="N215" s="2">
        <v>224</v>
      </c>
      <c r="O215" s="2">
        <v>970</v>
      </c>
      <c r="P215" s="2">
        <v>67841</v>
      </c>
      <c r="Q215">
        <v>18.5</v>
      </c>
      <c r="R215">
        <v>15.4</v>
      </c>
      <c r="S215">
        <v>1</v>
      </c>
      <c r="T215">
        <v>-1.69579697</v>
      </c>
      <c r="U215" t="s">
        <v>108</v>
      </c>
      <c r="V215">
        <v>69</v>
      </c>
      <c r="W215">
        <v>0.23899999999999999</v>
      </c>
      <c r="X215">
        <v>0.38900000000000001</v>
      </c>
      <c r="Y215">
        <v>9.6000000000000002E-2</v>
      </c>
      <c r="Z215">
        <v>1.0999999999999999E-2</v>
      </c>
      <c r="AA215">
        <v>0</v>
      </c>
      <c r="AB215">
        <v>0</v>
      </c>
      <c r="AC215">
        <v>96.459999999999894</v>
      </c>
      <c r="AD215" t="s">
        <v>109</v>
      </c>
      <c r="AE215">
        <v>2.75</v>
      </c>
      <c r="AF215">
        <v>0.05</v>
      </c>
      <c r="AG215">
        <v>0.36749999999999999</v>
      </c>
      <c r="AH215">
        <v>0.16500000000000001</v>
      </c>
      <c r="AI215">
        <v>7.4999999999999997E-3</v>
      </c>
      <c r="AJ215">
        <v>4</v>
      </c>
      <c r="AK215">
        <v>7</v>
      </c>
      <c r="AL215">
        <v>0.32487309644669998</v>
      </c>
      <c r="AM215">
        <v>0.329341317365269</v>
      </c>
      <c r="AN215">
        <v>6.3725674827000002E-5</v>
      </c>
      <c r="AO215">
        <v>0.96078431372549</v>
      </c>
      <c r="AP215">
        <v>0.25157894736842101</v>
      </c>
      <c r="AQ215">
        <v>0.44962216624685097</v>
      </c>
      <c r="AR215">
        <v>4.7826086956521997E-2</v>
      </c>
      <c r="AS215">
        <v>0.2</v>
      </c>
      <c r="AT215">
        <v>0.125</v>
      </c>
      <c r="AU215">
        <v>0</v>
      </c>
      <c r="AV215">
        <v>0.35277777777777802</v>
      </c>
      <c r="AW215">
        <v>0.28048780487804897</v>
      </c>
      <c r="AX215">
        <v>8.4269662921349995E-3</v>
      </c>
      <c r="AY215">
        <v>0.7</v>
      </c>
      <c r="AZ215">
        <v>0.12040158135663769</v>
      </c>
      <c r="BA215">
        <v>0.23725680014294853</v>
      </c>
      <c r="BB215">
        <v>0.17882919074979312</v>
      </c>
      <c r="BC215">
        <v>0.17441810182340783</v>
      </c>
      <c r="BD215">
        <v>0.40376561330307148</v>
      </c>
      <c r="BE215">
        <v>0.3859053408558813</v>
      </c>
      <c r="BF215">
        <v>0.45666666666666672</v>
      </c>
      <c r="BG215">
        <v>0.33899670311531865</v>
      </c>
    </row>
    <row r="216" spans="1:59" hidden="1" x14ac:dyDescent="0.3">
      <c r="A216">
        <v>4129000</v>
      </c>
      <c r="B216" t="s">
        <v>303</v>
      </c>
      <c r="C216">
        <v>12269</v>
      </c>
      <c r="D216">
        <v>11942</v>
      </c>
      <c r="E216" s="2">
        <v>12414</v>
      </c>
      <c r="F216" s="2">
        <v>4</v>
      </c>
      <c r="G216" s="2">
        <v>1217</v>
      </c>
      <c r="H216" s="2">
        <v>9971</v>
      </c>
      <c r="I216" s="2">
        <v>154</v>
      </c>
      <c r="J216" s="2">
        <v>86</v>
      </c>
      <c r="K216" s="2">
        <v>272</v>
      </c>
      <c r="L216" s="2">
        <v>42</v>
      </c>
      <c r="M216" s="2">
        <v>16</v>
      </c>
      <c r="N216" s="2">
        <v>511</v>
      </c>
      <c r="O216" s="2">
        <v>2298</v>
      </c>
      <c r="P216" s="2">
        <v>64144</v>
      </c>
      <c r="Q216">
        <v>18.1999999999999</v>
      </c>
      <c r="R216">
        <v>14.6</v>
      </c>
      <c r="S216">
        <v>4</v>
      </c>
      <c r="T216">
        <v>-1.285306879</v>
      </c>
      <c r="U216" t="s">
        <v>143</v>
      </c>
      <c r="V216">
        <v>57</v>
      </c>
      <c r="W216">
        <v>0.192</v>
      </c>
      <c r="X216">
        <v>0.27100000000000002</v>
      </c>
      <c r="Y216">
        <v>7.2999999999999995E-2</v>
      </c>
      <c r="Z216">
        <v>1.6E-2</v>
      </c>
      <c r="AA216">
        <v>0</v>
      </c>
      <c r="AB216">
        <v>0</v>
      </c>
      <c r="AC216">
        <v>57.1099999999999</v>
      </c>
      <c r="AD216" t="s">
        <v>109</v>
      </c>
      <c r="AE216">
        <v>1.25</v>
      </c>
      <c r="AF216">
        <v>9.7500000000000003E-2</v>
      </c>
      <c r="AG216">
        <v>0.42499999999999999</v>
      </c>
      <c r="AH216">
        <v>0.18</v>
      </c>
      <c r="AI216">
        <v>1.225E-2</v>
      </c>
      <c r="AJ216">
        <v>4</v>
      </c>
      <c r="AK216">
        <v>5</v>
      </c>
      <c r="AL216">
        <v>0.30964467005076102</v>
      </c>
      <c r="AM216">
        <v>0.28143712574850299</v>
      </c>
      <c r="AN216">
        <v>0.128905562146893</v>
      </c>
      <c r="AO216">
        <v>0.72549019607843102</v>
      </c>
      <c r="AP216">
        <v>0.20210526315789501</v>
      </c>
      <c r="AQ216">
        <v>0.30100755667506301</v>
      </c>
      <c r="AR216">
        <v>6.9565217391304002E-2</v>
      </c>
      <c r="AS216">
        <v>0.15208333333333299</v>
      </c>
      <c r="AT216">
        <v>0.875</v>
      </c>
      <c r="AU216">
        <v>7.9166666666666996E-2</v>
      </c>
      <c r="AV216">
        <v>0.41666666666666702</v>
      </c>
      <c r="AW216">
        <v>0.31707317073170699</v>
      </c>
      <c r="AX216">
        <v>1.3764044943819999E-2</v>
      </c>
      <c r="AY216">
        <v>0.5</v>
      </c>
      <c r="AZ216">
        <v>0.16986579275905134</v>
      </c>
      <c r="BA216">
        <v>0.18119034263939873</v>
      </c>
      <c r="BB216">
        <v>0.17552806769922502</v>
      </c>
      <c r="BC216">
        <v>0.16982414941120264</v>
      </c>
      <c r="BD216">
        <v>0.36136938850614697</v>
      </c>
      <c r="BE216">
        <v>0.30343664469355541</v>
      </c>
      <c r="BF216">
        <v>0.18000000000000002</v>
      </c>
      <c r="BG216">
        <v>0.21775359803491937</v>
      </c>
    </row>
    <row r="217" spans="1:59" hidden="1" x14ac:dyDescent="0.3">
      <c r="A217">
        <v>4153900</v>
      </c>
      <c r="B217" t="s">
        <v>449</v>
      </c>
      <c r="C217">
        <v>17501</v>
      </c>
      <c r="D217">
        <v>10012</v>
      </c>
      <c r="E217" s="2">
        <v>17792</v>
      </c>
      <c r="F217" s="2">
        <v>44</v>
      </c>
      <c r="G217" s="2">
        <v>1806</v>
      </c>
      <c r="H217" s="2">
        <v>14254</v>
      </c>
      <c r="I217" s="2">
        <v>259</v>
      </c>
      <c r="J217" s="2">
        <v>122</v>
      </c>
      <c r="K217" s="2">
        <v>402</v>
      </c>
      <c r="L217" s="2">
        <v>41</v>
      </c>
      <c r="M217" s="2">
        <v>13</v>
      </c>
      <c r="N217" s="2">
        <v>603</v>
      </c>
      <c r="O217" s="2">
        <v>3247</v>
      </c>
      <c r="P217" s="2">
        <v>63349</v>
      </c>
      <c r="Q217">
        <v>18.8</v>
      </c>
      <c r="R217">
        <v>13.5</v>
      </c>
      <c r="S217">
        <v>4</v>
      </c>
      <c r="T217">
        <v>-1.285306879</v>
      </c>
      <c r="U217" t="s">
        <v>143</v>
      </c>
      <c r="V217">
        <v>55</v>
      </c>
      <c r="W217">
        <v>0.158</v>
      </c>
      <c r="X217">
        <v>0.23699999999999999</v>
      </c>
      <c r="Y217">
        <v>9.4E-2</v>
      </c>
      <c r="Z217">
        <v>1.4E-2</v>
      </c>
      <c r="AA217">
        <v>0</v>
      </c>
      <c r="AB217">
        <v>0</v>
      </c>
      <c r="AC217">
        <v>93.68</v>
      </c>
      <c r="AD217" t="s">
        <v>109</v>
      </c>
      <c r="AE217">
        <v>1.5</v>
      </c>
      <c r="AF217">
        <v>0.14000000000000001</v>
      </c>
      <c r="AG217">
        <v>0.59750000000000003</v>
      </c>
      <c r="AH217">
        <v>0.33750000000000002</v>
      </c>
      <c r="AI217">
        <v>4.7499999999999999E-3</v>
      </c>
      <c r="AJ217">
        <v>4</v>
      </c>
      <c r="AK217">
        <v>0</v>
      </c>
      <c r="AL217">
        <v>0.34010152284264</v>
      </c>
      <c r="AM217">
        <v>0.215568862275449</v>
      </c>
      <c r="AN217">
        <v>0.128905562146893</v>
      </c>
      <c r="AO217">
        <v>0.68627450980392202</v>
      </c>
      <c r="AP217">
        <v>0.166315789473684</v>
      </c>
      <c r="AQ217">
        <v>0.25818639798488702</v>
      </c>
      <c r="AR217">
        <v>6.0869565217391002E-2</v>
      </c>
      <c r="AS217">
        <v>0.195833333333333</v>
      </c>
      <c r="AT217">
        <v>0.75</v>
      </c>
      <c r="AU217">
        <v>0.15</v>
      </c>
      <c r="AV217">
        <v>0.60833333333333295</v>
      </c>
      <c r="AW217">
        <v>0.70121951219512202</v>
      </c>
      <c r="AX217">
        <v>5.3370786516849997E-3</v>
      </c>
      <c r="AY217">
        <v>0</v>
      </c>
      <c r="AZ217">
        <v>0.25455680399500596</v>
      </c>
      <c r="BA217">
        <v>0.17030127150232377</v>
      </c>
      <c r="BB217">
        <v>0.21242903774866487</v>
      </c>
      <c r="BC217">
        <v>0.22117676419548388</v>
      </c>
      <c r="BD217">
        <v>0.34271261426722599</v>
      </c>
      <c r="BE217">
        <v>0.26714568120686549</v>
      </c>
      <c r="BF217">
        <v>0.14666666666666667</v>
      </c>
      <c r="BG217">
        <v>0.21166303735633871</v>
      </c>
    </row>
    <row r="218" spans="1:59" hidden="1" x14ac:dyDescent="0.3">
      <c r="A218">
        <v>4163010</v>
      </c>
      <c r="B218" t="s">
        <v>500</v>
      </c>
      <c r="C218">
        <v>9696</v>
      </c>
      <c r="D218">
        <v>9202</v>
      </c>
      <c r="E218" s="2">
        <v>9609</v>
      </c>
      <c r="F218" s="2">
        <v>4</v>
      </c>
      <c r="G218" s="2">
        <v>818</v>
      </c>
      <c r="H218" s="2">
        <v>6979</v>
      </c>
      <c r="I218" s="2">
        <v>180</v>
      </c>
      <c r="J218" s="2">
        <v>55</v>
      </c>
      <c r="K218" s="2">
        <v>1161</v>
      </c>
      <c r="L218" s="2">
        <v>33</v>
      </c>
      <c r="M218" s="2">
        <v>10</v>
      </c>
      <c r="N218" s="2">
        <v>461</v>
      </c>
      <c r="O218" s="2">
        <v>2717</v>
      </c>
      <c r="P218" s="2">
        <v>96878</v>
      </c>
      <c r="Q218">
        <v>14.6</v>
      </c>
      <c r="R218">
        <v>13.1</v>
      </c>
      <c r="S218">
        <v>2</v>
      </c>
      <c r="T218">
        <v>-1.6444317420000001</v>
      </c>
      <c r="U218" t="s">
        <v>116</v>
      </c>
      <c r="V218">
        <v>66</v>
      </c>
      <c r="W218">
        <v>0.26800000000000002</v>
      </c>
      <c r="X218">
        <v>0.17899999999999999</v>
      </c>
      <c r="Y218">
        <v>4.5999999999999999E-2</v>
      </c>
      <c r="Z218">
        <v>3.6999999999999998E-2</v>
      </c>
      <c r="AA218">
        <v>0</v>
      </c>
      <c r="AB218">
        <v>0</v>
      </c>
      <c r="AC218">
        <v>85.629999999999896</v>
      </c>
      <c r="AD218" t="s">
        <v>109</v>
      </c>
      <c r="AE218">
        <v>2.25</v>
      </c>
      <c r="AF218">
        <v>0.21</v>
      </c>
      <c r="AG218">
        <v>0.2475</v>
      </c>
      <c r="AH218">
        <v>0.15</v>
      </c>
      <c r="AI218">
        <v>7.0000000000000001E-3</v>
      </c>
      <c r="AJ218">
        <v>4</v>
      </c>
      <c r="AK218">
        <v>0</v>
      </c>
      <c r="AL218">
        <v>0.12690355329949199</v>
      </c>
      <c r="AM218">
        <v>0.19161676646706599</v>
      </c>
      <c r="AN218">
        <v>1.6185893910859998E-2</v>
      </c>
      <c r="AO218">
        <v>0.90196078431372595</v>
      </c>
      <c r="AP218">
        <v>0.28210526315789503</v>
      </c>
      <c r="AQ218">
        <v>0.18513853904282099</v>
      </c>
      <c r="AR218">
        <v>0.16086956521739099</v>
      </c>
      <c r="AS218">
        <v>9.5833333333333007E-2</v>
      </c>
      <c r="AT218">
        <v>0.375</v>
      </c>
      <c r="AU218">
        <v>0.266666666666667</v>
      </c>
      <c r="AV218">
        <v>0.219444444444444</v>
      </c>
      <c r="AW218">
        <v>0.24390243902438999</v>
      </c>
      <c r="AX218">
        <v>7.8651685393259993E-3</v>
      </c>
      <c r="AY218">
        <v>0</v>
      </c>
      <c r="AZ218">
        <v>0.164658759883479</v>
      </c>
      <c r="BA218">
        <v>0.18098667518785999</v>
      </c>
      <c r="BB218">
        <v>0.1728227175356695</v>
      </c>
      <c r="BC218">
        <v>0.16605929432420832</v>
      </c>
      <c r="BD218">
        <v>0.309166749497786</v>
      </c>
      <c r="BE218">
        <v>0.20189261345319831</v>
      </c>
      <c r="BF218">
        <v>1.3333333333333334E-2</v>
      </c>
      <c r="BG218">
        <v>0.12709508037024664</v>
      </c>
    </row>
    <row r="219" spans="1:59" hidden="1" x14ac:dyDescent="0.3">
      <c r="A219">
        <v>4126750</v>
      </c>
      <c r="B219" t="s">
        <v>287</v>
      </c>
      <c r="C219">
        <v>17335</v>
      </c>
      <c r="D219">
        <v>5592</v>
      </c>
      <c r="E219" s="2">
        <v>16355</v>
      </c>
      <c r="F219" s="2">
        <v>66</v>
      </c>
      <c r="G219" s="2">
        <v>6805</v>
      </c>
      <c r="H219" s="2">
        <v>8666</v>
      </c>
      <c r="I219" s="2">
        <v>229</v>
      </c>
      <c r="J219" s="2">
        <v>219</v>
      </c>
      <c r="K219" s="2">
        <v>426</v>
      </c>
      <c r="L219" s="2">
        <v>423</v>
      </c>
      <c r="M219" s="2">
        <v>17</v>
      </c>
      <c r="N219" s="2">
        <v>550</v>
      </c>
      <c r="O219" s="2">
        <v>8669</v>
      </c>
      <c r="P219" s="2">
        <v>54217</v>
      </c>
      <c r="Q219">
        <v>25.5</v>
      </c>
      <c r="R219">
        <v>17.100000000000001</v>
      </c>
      <c r="S219">
        <v>10</v>
      </c>
      <c r="T219">
        <v>-0.48910969399999998</v>
      </c>
      <c r="U219" t="s">
        <v>133</v>
      </c>
      <c r="V219">
        <v>61</v>
      </c>
      <c r="W219">
        <v>0.51400000000000001</v>
      </c>
      <c r="X219">
        <v>0.46100000000000002</v>
      </c>
      <c r="Y219">
        <v>0.20200000000000001</v>
      </c>
      <c r="Z219">
        <v>9.0999999999999998E-2</v>
      </c>
      <c r="AA219">
        <v>0</v>
      </c>
      <c r="AB219">
        <v>0</v>
      </c>
      <c r="AC219">
        <v>86.849999999999895</v>
      </c>
      <c r="AD219" t="s">
        <v>109</v>
      </c>
      <c r="AE219">
        <v>1.6666666666666601</v>
      </c>
      <c r="AF219">
        <v>0.59333333333333305</v>
      </c>
      <c r="AG219">
        <v>0.95</v>
      </c>
      <c r="AH219">
        <v>0.2</v>
      </c>
      <c r="AI219">
        <v>9.6666666666670002E-3</v>
      </c>
      <c r="AJ219">
        <v>3</v>
      </c>
      <c r="AK219">
        <v>0</v>
      </c>
      <c r="AL219">
        <v>0.68020304568527901</v>
      </c>
      <c r="AM219">
        <v>0.43113772455089799</v>
      </c>
      <c r="AN219">
        <v>0.37881051663527898</v>
      </c>
      <c r="AO219">
        <v>0.80392156862745101</v>
      </c>
      <c r="AP219">
        <v>0.54105263157894701</v>
      </c>
      <c r="AQ219">
        <v>0.54030226700251904</v>
      </c>
      <c r="AR219">
        <v>0.39565217391304303</v>
      </c>
      <c r="AS219">
        <v>0.420833333333333</v>
      </c>
      <c r="AT219">
        <v>0.66666666666666696</v>
      </c>
      <c r="AU219">
        <v>0.905555555555555</v>
      </c>
      <c r="AV219">
        <v>1</v>
      </c>
      <c r="AW219">
        <v>0.36585365853658502</v>
      </c>
      <c r="AX219">
        <v>1.0861423220974E-2</v>
      </c>
      <c r="AY219">
        <v>0</v>
      </c>
      <c r="AZ219">
        <v>0.63880565959217639</v>
      </c>
      <c r="BA219">
        <v>0.47446010145696049</v>
      </c>
      <c r="BB219">
        <v>0.55663288052456839</v>
      </c>
      <c r="BC219">
        <v>0.70018225704996206</v>
      </c>
      <c r="BD219">
        <v>0.57351821387472679</v>
      </c>
      <c r="BE219">
        <v>0.71610633649556965</v>
      </c>
      <c r="BF219">
        <v>0.22</v>
      </c>
      <c r="BG219">
        <v>0.5454295311818439</v>
      </c>
    </row>
    <row r="220" spans="1:59" hidden="1" x14ac:dyDescent="0.3">
      <c r="A220">
        <v>4115550</v>
      </c>
      <c r="B220" t="s">
        <v>222</v>
      </c>
      <c r="C220">
        <v>13386</v>
      </c>
      <c r="D220">
        <v>11954</v>
      </c>
      <c r="E220" s="2">
        <v>13076</v>
      </c>
      <c r="F220" s="2">
        <v>9</v>
      </c>
      <c r="G220" s="2">
        <v>6914</v>
      </c>
      <c r="H220" s="2">
        <v>5605</v>
      </c>
      <c r="I220" s="2">
        <v>112</v>
      </c>
      <c r="J220" s="2">
        <v>70</v>
      </c>
      <c r="K220" s="2">
        <v>363</v>
      </c>
      <c r="L220" s="2">
        <v>10</v>
      </c>
      <c r="M220" s="2">
        <v>7</v>
      </c>
      <c r="N220" s="2">
        <v>305</v>
      </c>
      <c r="O220" s="2">
        <v>7781</v>
      </c>
      <c r="P220" s="2">
        <v>63560</v>
      </c>
      <c r="Q220">
        <v>21.6999999999999</v>
      </c>
      <c r="R220">
        <v>16.8</v>
      </c>
      <c r="S220">
        <v>2</v>
      </c>
      <c r="T220">
        <v>-1.6444317420000001</v>
      </c>
      <c r="U220" t="s">
        <v>116</v>
      </c>
      <c r="V220">
        <v>66</v>
      </c>
      <c r="W220">
        <v>0.54400000000000004</v>
      </c>
      <c r="X220">
        <v>0.38700000000000001</v>
      </c>
      <c r="Y220">
        <v>0.22900000000000001</v>
      </c>
      <c r="Z220">
        <v>7.0999999999999994E-2</v>
      </c>
      <c r="AA220">
        <v>0</v>
      </c>
      <c r="AB220">
        <v>0</v>
      </c>
      <c r="AC220">
        <v>72.299999999999898</v>
      </c>
      <c r="AD220" t="s">
        <v>109</v>
      </c>
      <c r="AE220">
        <v>2.3333333333333299</v>
      </c>
      <c r="AF220">
        <v>0.55666666666666698</v>
      </c>
      <c r="AG220">
        <v>0.913333333333333</v>
      </c>
      <c r="AH220">
        <v>0.13</v>
      </c>
      <c r="AI220">
        <v>3.0000000000000001E-3</v>
      </c>
      <c r="AJ220">
        <v>3</v>
      </c>
      <c r="AK220">
        <v>2</v>
      </c>
      <c r="AL220">
        <v>0.487309644670051</v>
      </c>
      <c r="AM220">
        <v>0.41317365269461098</v>
      </c>
      <c r="AN220">
        <v>1.6185893910859998E-2</v>
      </c>
      <c r="AO220">
        <v>0.90196078431372595</v>
      </c>
      <c r="AP220">
        <v>0.57263157894736805</v>
      </c>
      <c r="AQ220">
        <v>0.44710327455919402</v>
      </c>
      <c r="AR220">
        <v>0.30869565217391298</v>
      </c>
      <c r="AS220">
        <v>0.47708333333333303</v>
      </c>
      <c r="AT220">
        <v>0.33333333333333298</v>
      </c>
      <c r="AU220">
        <v>0.844444444444444</v>
      </c>
      <c r="AV220">
        <v>0.95925925925925903</v>
      </c>
      <c r="AW220">
        <v>0.19512195121951201</v>
      </c>
      <c r="AX220">
        <v>3.3707865168539999E-3</v>
      </c>
      <c r="AY220">
        <v>0.2</v>
      </c>
      <c r="AZ220">
        <v>0.60235816340685233</v>
      </c>
      <c r="BA220">
        <v>0.45137845975345203</v>
      </c>
      <c r="BB220">
        <v>0.52686831158015224</v>
      </c>
      <c r="BC220">
        <v>0.65876089492384671</v>
      </c>
      <c r="BD220">
        <v>0.45465749389731197</v>
      </c>
      <c r="BE220">
        <v>0.48489969844217862</v>
      </c>
      <c r="BF220">
        <v>9.6666666666666679E-2</v>
      </c>
      <c r="BG220">
        <v>0.41344242001089732</v>
      </c>
    </row>
    <row r="221" spans="1:59" hidden="1" x14ac:dyDescent="0.3">
      <c r="A221">
        <v>4138000</v>
      </c>
      <c r="B221" t="s">
        <v>357</v>
      </c>
      <c r="C221">
        <v>6067</v>
      </c>
      <c r="D221">
        <v>5645</v>
      </c>
      <c r="E221" s="2">
        <v>6039</v>
      </c>
      <c r="F221" s="2">
        <v>7</v>
      </c>
      <c r="G221" s="2">
        <v>700</v>
      </c>
      <c r="H221" s="2">
        <v>4988</v>
      </c>
      <c r="I221" s="2">
        <v>52</v>
      </c>
      <c r="J221" s="2">
        <v>78</v>
      </c>
      <c r="K221" s="2">
        <v>47</v>
      </c>
      <c r="L221" s="2">
        <v>10</v>
      </c>
      <c r="M221" s="2">
        <v>4</v>
      </c>
      <c r="N221" s="2">
        <v>187</v>
      </c>
      <c r="O221" s="2">
        <v>1079</v>
      </c>
      <c r="P221" s="2">
        <v>54042</v>
      </c>
      <c r="Q221">
        <v>19.6999999999999</v>
      </c>
      <c r="R221">
        <v>16.8</v>
      </c>
      <c r="S221">
        <v>16</v>
      </c>
      <c r="T221">
        <v>-8.2305447000000004E-2</v>
      </c>
      <c r="U221" t="s">
        <v>215</v>
      </c>
      <c r="V221">
        <v>53</v>
      </c>
      <c r="W221">
        <v>0.13700000000000001</v>
      </c>
      <c r="X221">
        <v>0.41099999999999998</v>
      </c>
      <c r="Y221">
        <v>9.2999999999999999E-2</v>
      </c>
      <c r="Z221">
        <v>0</v>
      </c>
      <c r="AA221">
        <v>0</v>
      </c>
      <c r="AB221">
        <v>0</v>
      </c>
      <c r="AC221">
        <v>52.439999999999898</v>
      </c>
      <c r="AD221" t="s">
        <v>109</v>
      </c>
      <c r="AE221">
        <v>2.3333333333333299</v>
      </c>
      <c r="AF221">
        <v>6.6666666666666999E-2</v>
      </c>
      <c r="AG221">
        <v>0.42666666666666703</v>
      </c>
      <c r="AH221">
        <v>0.163333333333333</v>
      </c>
      <c r="AI221">
        <v>2.6666666666667001E-2</v>
      </c>
      <c r="AJ221">
        <v>3</v>
      </c>
      <c r="AK221">
        <v>8</v>
      </c>
      <c r="AL221">
        <v>0.38578680203045701</v>
      </c>
      <c r="AM221">
        <v>0.41317365269461098</v>
      </c>
      <c r="AN221">
        <v>0.50649546547394897</v>
      </c>
      <c r="AO221">
        <v>0.64705882352941202</v>
      </c>
      <c r="AP221">
        <v>0.14421052631578901</v>
      </c>
      <c r="AQ221">
        <v>0.47732997481108302</v>
      </c>
      <c r="AR221">
        <v>0</v>
      </c>
      <c r="AS221">
        <v>0.19375000000000001</v>
      </c>
      <c r="AT221">
        <v>0.33333333333333298</v>
      </c>
      <c r="AU221">
        <v>2.7777777777777998E-2</v>
      </c>
      <c r="AV221">
        <v>0.41851851851851901</v>
      </c>
      <c r="AW221">
        <v>0.276422764227642</v>
      </c>
      <c r="AX221">
        <v>2.9962546816478999E-2</v>
      </c>
      <c r="AY221">
        <v>0.8</v>
      </c>
      <c r="AZ221">
        <v>0.15875294770425866</v>
      </c>
      <c r="BA221">
        <v>0.20382262528171799</v>
      </c>
      <c r="BB221">
        <v>0.18128778649298832</v>
      </c>
      <c r="BC221">
        <v>0.17783956526844516</v>
      </c>
      <c r="BD221">
        <v>0.48812868593210723</v>
      </c>
      <c r="BE221">
        <v>0.55000751356794031</v>
      </c>
      <c r="BF221">
        <v>0.29000000000000004</v>
      </c>
      <c r="BG221">
        <v>0.33928235961212855</v>
      </c>
    </row>
    <row r="222" spans="1:59" hidden="1" x14ac:dyDescent="0.3">
      <c r="A222">
        <v>4136150</v>
      </c>
      <c r="B222" t="s">
        <v>345</v>
      </c>
      <c r="C222">
        <v>10168</v>
      </c>
      <c r="D222">
        <v>4756</v>
      </c>
      <c r="E222" s="2">
        <v>10060</v>
      </c>
      <c r="F222" s="2">
        <v>53</v>
      </c>
      <c r="G222" s="2">
        <v>4232</v>
      </c>
      <c r="H222" s="2">
        <v>5344</v>
      </c>
      <c r="I222" s="2">
        <v>82</v>
      </c>
      <c r="J222" s="2">
        <v>93</v>
      </c>
      <c r="K222" s="2">
        <v>105</v>
      </c>
      <c r="L222" s="2">
        <v>23</v>
      </c>
      <c r="M222" s="2">
        <v>11</v>
      </c>
      <c r="N222" s="2">
        <v>277</v>
      </c>
      <c r="O222" s="2">
        <v>4824</v>
      </c>
      <c r="P222" s="2">
        <v>60665</v>
      </c>
      <c r="Q222">
        <v>20.1999999999999</v>
      </c>
      <c r="R222">
        <v>16</v>
      </c>
      <c r="S222">
        <v>6</v>
      </c>
      <c r="T222">
        <v>-0.68067966899999999</v>
      </c>
      <c r="U222" t="s">
        <v>235</v>
      </c>
      <c r="V222">
        <v>48</v>
      </c>
      <c r="W222">
        <v>0.38600000000000001</v>
      </c>
      <c r="X222">
        <v>0.434</v>
      </c>
      <c r="Y222">
        <v>0.17899999999999999</v>
      </c>
      <c r="Z222">
        <v>0.05</v>
      </c>
      <c r="AA222">
        <v>0</v>
      </c>
      <c r="AB222">
        <v>0</v>
      </c>
      <c r="AC222">
        <v>52.13</v>
      </c>
      <c r="AD222" t="s">
        <v>109</v>
      </c>
      <c r="AE222">
        <v>2</v>
      </c>
      <c r="AF222">
        <v>0.30666666666666698</v>
      </c>
      <c r="AG222">
        <v>0.62333333333333296</v>
      </c>
      <c r="AH222">
        <v>0.25666666666666699</v>
      </c>
      <c r="AI222">
        <v>1.2999999999999999E-2</v>
      </c>
      <c r="AJ222">
        <v>3</v>
      </c>
      <c r="AK222">
        <v>0</v>
      </c>
      <c r="AL222">
        <v>0.41116751269035501</v>
      </c>
      <c r="AM222">
        <v>0.36526946107784403</v>
      </c>
      <c r="AN222">
        <v>0.31868183647206499</v>
      </c>
      <c r="AO222">
        <v>0.54901960784313697</v>
      </c>
      <c r="AP222">
        <v>0.40631578947368402</v>
      </c>
      <c r="AQ222">
        <v>0.506297229219144</v>
      </c>
      <c r="AR222">
        <v>0.217391304347826</v>
      </c>
      <c r="AS222">
        <v>0.37291666666666701</v>
      </c>
      <c r="AT222">
        <v>0.5</v>
      </c>
      <c r="AU222">
        <v>0.42777777777777798</v>
      </c>
      <c r="AV222">
        <v>0.63703703703703696</v>
      </c>
      <c r="AW222">
        <v>0.50406504065040603</v>
      </c>
      <c r="AX222">
        <v>1.4606741573034E-2</v>
      </c>
      <c r="AY222">
        <v>0</v>
      </c>
      <c r="AZ222">
        <v>0.35980718546261631</v>
      </c>
      <c r="BA222">
        <v>0.37573024742683026</v>
      </c>
      <c r="BB222">
        <v>0.36776871644472331</v>
      </c>
      <c r="BC222">
        <v>0.43735261729920999</v>
      </c>
      <c r="BD222">
        <v>0.41103460452085028</v>
      </c>
      <c r="BE222">
        <v>0.40004490707945461</v>
      </c>
      <c r="BF222">
        <v>0.17666666666666667</v>
      </c>
      <c r="BG222">
        <v>0.33802139701511047</v>
      </c>
    </row>
    <row r="223" spans="1:59" hidden="1" x14ac:dyDescent="0.3">
      <c r="A223">
        <v>4137400</v>
      </c>
      <c r="B223" t="s">
        <v>353</v>
      </c>
      <c r="C223">
        <v>7649</v>
      </c>
      <c r="D223">
        <v>6108</v>
      </c>
      <c r="E223" s="2">
        <v>8283</v>
      </c>
      <c r="F223" s="2">
        <v>26</v>
      </c>
      <c r="G223" s="2">
        <v>1089</v>
      </c>
      <c r="H223" s="2">
        <v>5850</v>
      </c>
      <c r="I223" s="2">
        <v>141</v>
      </c>
      <c r="J223" s="2">
        <v>55</v>
      </c>
      <c r="K223" s="2">
        <v>180</v>
      </c>
      <c r="L223" s="2">
        <v>35</v>
      </c>
      <c r="M223" s="2">
        <v>8</v>
      </c>
      <c r="N223" s="2">
        <v>291</v>
      </c>
      <c r="O223" s="2">
        <v>1799</v>
      </c>
      <c r="P223" s="2">
        <v>51884</v>
      </c>
      <c r="Q223">
        <v>20.8</v>
      </c>
      <c r="R223">
        <v>15.9</v>
      </c>
      <c r="S223">
        <v>4</v>
      </c>
      <c r="T223">
        <v>-1.285306879</v>
      </c>
      <c r="U223" t="s">
        <v>143</v>
      </c>
      <c r="V223">
        <v>55</v>
      </c>
      <c r="W223">
        <v>0.24399999999999999</v>
      </c>
      <c r="X223">
        <v>0.378</v>
      </c>
      <c r="Y223">
        <v>9.4E-2</v>
      </c>
      <c r="Z223">
        <v>3.3000000000000002E-2</v>
      </c>
      <c r="AA223">
        <v>0</v>
      </c>
      <c r="AB223">
        <v>0</v>
      </c>
      <c r="AC223">
        <v>88.989999999999895</v>
      </c>
      <c r="AD223" t="s">
        <v>109</v>
      </c>
      <c r="AE223">
        <v>2</v>
      </c>
      <c r="AF223">
        <v>0.3</v>
      </c>
      <c r="AG223">
        <v>0.48666666666666702</v>
      </c>
      <c r="AH223">
        <v>0.17</v>
      </c>
      <c r="AI223">
        <v>1.6E-2</v>
      </c>
      <c r="AJ223">
        <v>3</v>
      </c>
      <c r="AK223">
        <v>0</v>
      </c>
      <c r="AL223">
        <v>0.44162436548223299</v>
      </c>
      <c r="AM223">
        <v>0.359281437125748</v>
      </c>
      <c r="AN223">
        <v>0.128905562146893</v>
      </c>
      <c r="AO223">
        <v>0.68627450980392202</v>
      </c>
      <c r="AP223">
        <v>0.25684210526315798</v>
      </c>
      <c r="AQ223">
        <v>0.435768261964736</v>
      </c>
      <c r="AR223">
        <v>0.143478260869565</v>
      </c>
      <c r="AS223">
        <v>0.195833333333333</v>
      </c>
      <c r="AT223">
        <v>0.5</v>
      </c>
      <c r="AU223">
        <v>0.41666666666666702</v>
      </c>
      <c r="AV223">
        <v>0.485185185185185</v>
      </c>
      <c r="AW223">
        <v>0.292682926829268</v>
      </c>
      <c r="AX223">
        <v>1.7977528089887999E-2</v>
      </c>
      <c r="AY223">
        <v>0</v>
      </c>
      <c r="AZ223">
        <v>0.3066097933139133</v>
      </c>
      <c r="BA223">
        <v>0.25798049035769804</v>
      </c>
      <c r="BB223">
        <v>0.28229514183580567</v>
      </c>
      <c r="BC223">
        <v>0.3184047537268837</v>
      </c>
      <c r="BD223">
        <v>0.40402146863969901</v>
      </c>
      <c r="BE223">
        <v>0.38640302799946341</v>
      </c>
      <c r="BF223">
        <v>8.666666666666667E-2</v>
      </c>
      <c r="BG223">
        <v>0.26382481613100461</v>
      </c>
    </row>
    <row r="224" spans="1:59" hidden="1" x14ac:dyDescent="0.3">
      <c r="A224">
        <v>4116950</v>
      </c>
      <c r="B224" t="s">
        <v>232</v>
      </c>
      <c r="C224">
        <v>5690</v>
      </c>
      <c r="D224">
        <v>3701</v>
      </c>
      <c r="E224" s="2">
        <v>5688</v>
      </c>
      <c r="F224" s="2">
        <v>35</v>
      </c>
      <c r="G224" s="2">
        <v>638</v>
      </c>
      <c r="H224" s="2">
        <v>4681</v>
      </c>
      <c r="I224" s="2">
        <v>31</v>
      </c>
      <c r="J224" s="2">
        <v>53</v>
      </c>
      <c r="K224" s="2">
        <v>70</v>
      </c>
      <c r="L224" s="2">
        <v>9</v>
      </c>
      <c r="M224" s="2">
        <v>0</v>
      </c>
      <c r="N224" s="2">
        <v>210</v>
      </c>
      <c r="O224" s="2">
        <v>1009</v>
      </c>
      <c r="P224" s="2">
        <v>70700</v>
      </c>
      <c r="Q224">
        <v>16.3</v>
      </c>
      <c r="R224">
        <v>15.1</v>
      </c>
      <c r="S224">
        <v>16</v>
      </c>
      <c r="T224">
        <v>-8.2305447000000004E-2</v>
      </c>
      <c r="U224" t="s">
        <v>215</v>
      </c>
      <c r="V224">
        <v>60</v>
      </c>
      <c r="W224">
        <v>0.154</v>
      </c>
      <c r="X224">
        <v>0.308</v>
      </c>
      <c r="Y224">
        <v>6.5000000000000002E-2</v>
      </c>
      <c r="Z224">
        <v>0</v>
      </c>
      <c r="AA224">
        <v>0</v>
      </c>
      <c r="AB224">
        <v>0</v>
      </c>
      <c r="AC224">
        <v>87.569999999999894</v>
      </c>
      <c r="AD224" t="s">
        <v>109</v>
      </c>
      <c r="AE224">
        <v>2</v>
      </c>
      <c r="AF224">
        <v>0.06</v>
      </c>
      <c r="AG224">
        <v>0.49666666666666698</v>
      </c>
      <c r="AH224">
        <v>0.15666666666666701</v>
      </c>
      <c r="AI224">
        <v>1.3333333333332999E-2</v>
      </c>
      <c r="AJ224">
        <v>3</v>
      </c>
      <c r="AK224">
        <v>0</v>
      </c>
      <c r="AL224">
        <v>0.21319796954314699</v>
      </c>
      <c r="AM224">
        <v>0.31137724550898199</v>
      </c>
      <c r="AN224">
        <v>0.50649546547394897</v>
      </c>
      <c r="AO224">
        <v>0.78431372549019596</v>
      </c>
      <c r="AP224">
        <v>0.162105263157895</v>
      </c>
      <c r="AQ224">
        <v>0.347607052896725</v>
      </c>
      <c r="AR224">
        <v>0</v>
      </c>
      <c r="AS224">
        <v>0.13541666666666699</v>
      </c>
      <c r="AT224">
        <v>0.5</v>
      </c>
      <c r="AU224">
        <v>1.6666666666667E-2</v>
      </c>
      <c r="AV224">
        <v>0.49629629629629601</v>
      </c>
      <c r="AW224">
        <v>0.26016260162601601</v>
      </c>
      <c r="AX224">
        <v>1.4981273408240001E-2</v>
      </c>
      <c r="AY224">
        <v>0</v>
      </c>
      <c r="AZ224">
        <v>0.17598141212373433</v>
      </c>
      <c r="BA224">
        <v>0.16128224568032173</v>
      </c>
      <c r="BB224">
        <v>0.16863182890202805</v>
      </c>
      <c r="BC224">
        <v>0.16022711459237823</v>
      </c>
      <c r="BD224">
        <v>0.45384610150406846</v>
      </c>
      <c r="BE224">
        <v>0.4833213863856845</v>
      </c>
      <c r="BF224">
        <v>0.11666666666666665</v>
      </c>
      <c r="BG224">
        <v>0.25340505588157647</v>
      </c>
    </row>
    <row r="225" spans="1:59" hidden="1" x14ac:dyDescent="0.3">
      <c r="A225">
        <v>4165250</v>
      </c>
      <c r="B225" t="s">
        <v>518</v>
      </c>
      <c r="C225">
        <v>11864</v>
      </c>
      <c r="D225">
        <v>9631</v>
      </c>
      <c r="E225" s="2">
        <v>11713</v>
      </c>
      <c r="F225" s="2">
        <v>18</v>
      </c>
      <c r="G225" s="2">
        <v>1005</v>
      </c>
      <c r="H225" s="2">
        <v>9980</v>
      </c>
      <c r="I225" s="2">
        <v>60</v>
      </c>
      <c r="J225" s="2">
        <v>137</v>
      </c>
      <c r="K225" s="2">
        <v>189</v>
      </c>
      <c r="L225" s="2">
        <v>25</v>
      </c>
      <c r="M225" s="2">
        <v>4</v>
      </c>
      <c r="N225" s="2">
        <v>465</v>
      </c>
      <c r="O225" s="2">
        <v>1884</v>
      </c>
      <c r="P225" s="2">
        <v>68792</v>
      </c>
      <c r="Q225">
        <v>18.399999999999899</v>
      </c>
      <c r="R225">
        <v>15.6999999999999</v>
      </c>
      <c r="S225">
        <v>4</v>
      </c>
      <c r="T225">
        <v>-1.285306879</v>
      </c>
      <c r="U225" t="s">
        <v>143</v>
      </c>
      <c r="V225">
        <v>52</v>
      </c>
      <c r="W225">
        <v>0.13600000000000001</v>
      </c>
      <c r="X225">
        <v>0.29699999999999999</v>
      </c>
      <c r="Y225">
        <v>0.10299999999999999</v>
      </c>
      <c r="Z225">
        <v>8.0000000000000002E-3</v>
      </c>
      <c r="AA225">
        <v>0</v>
      </c>
      <c r="AB225">
        <v>0</v>
      </c>
      <c r="AC225">
        <v>57.2</v>
      </c>
      <c r="AD225" t="s">
        <v>109</v>
      </c>
      <c r="AE225">
        <v>3</v>
      </c>
      <c r="AF225">
        <v>0.1</v>
      </c>
      <c r="AG225">
        <v>0.41666666666666702</v>
      </c>
      <c r="AH225">
        <v>0.233333333333333</v>
      </c>
      <c r="AI225">
        <v>6.6666666666670002E-3</v>
      </c>
      <c r="AJ225">
        <v>3</v>
      </c>
      <c r="AK225">
        <v>3.3333333333333299</v>
      </c>
      <c r="AL225">
        <v>0.31979695431472099</v>
      </c>
      <c r="AM225">
        <v>0.34730538922155701</v>
      </c>
      <c r="AN225">
        <v>0.128905562146893</v>
      </c>
      <c r="AO225">
        <v>0.62745098039215697</v>
      </c>
      <c r="AP225">
        <v>0.14315789473684201</v>
      </c>
      <c r="AQ225">
        <v>0.33375314861460997</v>
      </c>
      <c r="AR225">
        <v>3.4782608695652001E-2</v>
      </c>
      <c r="AS225">
        <v>0.21458333333333299</v>
      </c>
      <c r="AT225">
        <v>0</v>
      </c>
      <c r="AU225">
        <v>8.3333333333332996E-2</v>
      </c>
      <c r="AV225">
        <v>0.407407407407407</v>
      </c>
      <c r="AW225">
        <v>0.44715447154471499</v>
      </c>
      <c r="AX225">
        <v>7.4906367041200003E-3</v>
      </c>
      <c r="AY225">
        <v>0.33333333333333298</v>
      </c>
      <c r="AZ225">
        <v>0.16607712581495332</v>
      </c>
      <c r="BA225">
        <v>0.18156924634510924</v>
      </c>
      <c r="BB225">
        <v>0.17382318608003128</v>
      </c>
      <c r="BC225">
        <v>0.16745157955935436</v>
      </c>
      <c r="BD225">
        <v>0.35586472151883197</v>
      </c>
      <c r="BE225">
        <v>0.29272902363941383</v>
      </c>
      <c r="BF225">
        <v>0.17111111111111099</v>
      </c>
      <c r="BG225">
        <v>0.21043057143662638</v>
      </c>
    </row>
    <row r="226" spans="1:59" hidden="1" x14ac:dyDescent="0.3">
      <c r="A226">
        <v>4112150</v>
      </c>
      <c r="B226" t="s">
        <v>202</v>
      </c>
      <c r="C226">
        <v>16655</v>
      </c>
      <c r="D226">
        <v>11271</v>
      </c>
      <c r="E226" s="2">
        <v>16343</v>
      </c>
      <c r="F226" s="2">
        <v>31</v>
      </c>
      <c r="G226" s="2">
        <v>1120</v>
      </c>
      <c r="H226" s="2">
        <v>11398</v>
      </c>
      <c r="I226" s="2">
        <v>213</v>
      </c>
      <c r="J226" s="2">
        <v>17</v>
      </c>
      <c r="K226" s="2">
        <v>3071</v>
      </c>
      <c r="L226" s="2">
        <v>33</v>
      </c>
      <c r="M226" s="2">
        <v>44</v>
      </c>
      <c r="N226" s="2">
        <v>760</v>
      </c>
      <c r="O226" s="2">
        <v>5257</v>
      </c>
      <c r="P226" s="2">
        <v>151004</v>
      </c>
      <c r="Q226">
        <v>12.3</v>
      </c>
      <c r="R226">
        <v>11.1</v>
      </c>
      <c r="S226">
        <v>2</v>
      </c>
      <c r="T226">
        <v>-1.6444317420000001</v>
      </c>
      <c r="U226" t="s">
        <v>116</v>
      </c>
      <c r="V226">
        <v>66</v>
      </c>
      <c r="W226">
        <v>0.32300000000000001</v>
      </c>
      <c r="X226">
        <v>0.106</v>
      </c>
      <c r="Y226">
        <v>2.8000000000000001E-2</v>
      </c>
      <c r="Z226">
        <v>3.6999999999999998E-2</v>
      </c>
      <c r="AA226">
        <v>0</v>
      </c>
      <c r="AB226">
        <v>0</v>
      </c>
      <c r="AC226">
        <v>99.45</v>
      </c>
      <c r="AD226" t="s">
        <v>109</v>
      </c>
      <c r="AE226">
        <v>2.3333333333333299</v>
      </c>
      <c r="AF226">
        <v>0.146666666666667</v>
      </c>
      <c r="AG226">
        <v>0.20333333333333301</v>
      </c>
      <c r="AH226">
        <v>0.10666666666666701</v>
      </c>
      <c r="AI226">
        <v>6.0000000000000001E-3</v>
      </c>
      <c r="AJ226">
        <v>3</v>
      </c>
      <c r="AK226">
        <v>0</v>
      </c>
      <c r="AL226">
        <v>1.0152284263959E-2</v>
      </c>
      <c r="AM226">
        <v>7.1856287425150003E-2</v>
      </c>
      <c r="AN226">
        <v>1.6185893910859998E-2</v>
      </c>
      <c r="AO226">
        <v>0.90196078431372595</v>
      </c>
      <c r="AP226">
        <v>0.34</v>
      </c>
      <c r="AQ226">
        <v>9.3198992443324996E-2</v>
      </c>
      <c r="AR226">
        <v>0.16086956521739099</v>
      </c>
      <c r="AS226">
        <v>5.8333333333333001E-2</v>
      </c>
      <c r="AT226">
        <v>0.33333333333333298</v>
      </c>
      <c r="AU226">
        <v>0.16111111111111101</v>
      </c>
      <c r="AV226">
        <v>0.17037037037037001</v>
      </c>
      <c r="AW226">
        <v>0.138211382113821</v>
      </c>
      <c r="AX226">
        <v>6.7415730337079998E-3</v>
      </c>
      <c r="AY226">
        <v>0</v>
      </c>
      <c r="AZ226">
        <v>0.11274101817172967</v>
      </c>
      <c r="BA226">
        <v>0.16310047274851228</v>
      </c>
      <c r="BB226">
        <v>0.13792074546012098</v>
      </c>
      <c r="BC226">
        <v>0.11748855147365309</v>
      </c>
      <c r="BD226">
        <v>0.25003881247842374</v>
      </c>
      <c r="BE226">
        <v>8.6877564445611774E-2</v>
      </c>
      <c r="BF226">
        <v>0.10333333333333333</v>
      </c>
      <c r="BG226">
        <v>0.1025664830841994</v>
      </c>
    </row>
    <row r="227" spans="1:59" hidden="1" x14ac:dyDescent="0.3">
      <c r="A227">
        <v>4181450</v>
      </c>
      <c r="B227" t="s">
        <v>607</v>
      </c>
      <c r="C227">
        <v>9058</v>
      </c>
      <c r="D227">
        <v>6284</v>
      </c>
      <c r="E227" s="2">
        <v>9080</v>
      </c>
      <c r="F227" s="2">
        <v>31</v>
      </c>
      <c r="G227" s="2">
        <v>3186</v>
      </c>
      <c r="H227" s="2">
        <v>5374</v>
      </c>
      <c r="I227" s="2">
        <v>118</v>
      </c>
      <c r="J227" s="2">
        <v>90</v>
      </c>
      <c r="K227" s="2">
        <v>81</v>
      </c>
      <c r="L227" s="2">
        <v>9</v>
      </c>
      <c r="M227" s="2">
        <v>3</v>
      </c>
      <c r="N227" s="2">
        <v>198</v>
      </c>
      <c r="O227" s="2">
        <v>3684</v>
      </c>
      <c r="P227" s="2">
        <v>51985</v>
      </c>
      <c r="Q227">
        <v>20.5</v>
      </c>
      <c r="R227">
        <v>16.3</v>
      </c>
      <c r="S227">
        <v>15</v>
      </c>
      <c r="T227">
        <v>-9.0228085E-2</v>
      </c>
      <c r="U227" t="s">
        <v>127</v>
      </c>
      <c r="V227">
        <v>55</v>
      </c>
      <c r="W227">
        <v>0.41499999999999998</v>
      </c>
      <c r="X227">
        <v>0.53300000000000003</v>
      </c>
      <c r="Y227">
        <v>0.19500000000000001</v>
      </c>
      <c r="Z227">
        <v>8.7999999999999995E-2</v>
      </c>
      <c r="AA227">
        <v>91.79</v>
      </c>
      <c r="AB227">
        <v>0</v>
      </c>
      <c r="AC227">
        <v>0</v>
      </c>
      <c r="AD227" t="s">
        <v>109</v>
      </c>
      <c r="AE227">
        <v>2</v>
      </c>
      <c r="AF227">
        <v>0.38500000000000001</v>
      </c>
      <c r="AG227">
        <v>0.95</v>
      </c>
      <c r="AH227">
        <v>5.5E-2</v>
      </c>
      <c r="AI227">
        <v>4.4999999999999997E-3</v>
      </c>
      <c r="AJ227">
        <v>2</v>
      </c>
      <c r="AK227">
        <v>10</v>
      </c>
      <c r="AL227">
        <v>0.42639593908629397</v>
      </c>
      <c r="AM227">
        <v>0.38323353293413198</v>
      </c>
      <c r="AN227">
        <v>0.50400876177024501</v>
      </c>
      <c r="AO227">
        <v>0.68627450980392202</v>
      </c>
      <c r="AP227">
        <v>0.43684210526315798</v>
      </c>
      <c r="AQ227">
        <v>0.63098236775818695</v>
      </c>
      <c r="AR227">
        <v>0.38260869565217398</v>
      </c>
      <c r="AS227">
        <v>0.40625</v>
      </c>
      <c r="AT227">
        <v>0.5</v>
      </c>
      <c r="AU227">
        <v>0.55833333333333302</v>
      </c>
      <c r="AV227">
        <v>1</v>
      </c>
      <c r="AW227">
        <v>1.219512195122E-2</v>
      </c>
      <c r="AX227">
        <v>5.056179775281E-3</v>
      </c>
      <c r="AY227">
        <v>1</v>
      </c>
      <c r="AZ227">
        <v>0.52112983770287136</v>
      </c>
      <c r="BA227">
        <v>0.4641707921683797</v>
      </c>
      <c r="BB227">
        <v>0.4926503149356255</v>
      </c>
      <c r="BC227">
        <v>0.61114199498647548</v>
      </c>
      <c r="BD227">
        <v>0.49997818589864823</v>
      </c>
      <c r="BE227">
        <v>0.57305703783801276</v>
      </c>
      <c r="BF227">
        <v>0.74263333333333337</v>
      </c>
      <c r="BG227">
        <v>0.6422774553859405</v>
      </c>
    </row>
    <row r="228" spans="1:59" hidden="1" x14ac:dyDescent="0.3">
      <c r="A228">
        <v>4157500</v>
      </c>
      <c r="B228" t="s">
        <v>470</v>
      </c>
      <c r="C228">
        <v>4112</v>
      </c>
      <c r="D228">
        <v>4934</v>
      </c>
      <c r="E228" s="2">
        <v>5133</v>
      </c>
      <c r="F228" s="2">
        <v>4</v>
      </c>
      <c r="G228" s="2">
        <v>962</v>
      </c>
      <c r="H228" s="2">
        <v>2839</v>
      </c>
      <c r="I228" s="2">
        <v>36</v>
      </c>
      <c r="J228" s="2">
        <v>52</v>
      </c>
      <c r="K228" s="2">
        <v>51</v>
      </c>
      <c r="L228" s="2">
        <v>8</v>
      </c>
      <c r="M228" s="2">
        <v>11</v>
      </c>
      <c r="N228" s="2">
        <v>153</v>
      </c>
      <c r="O228" s="2">
        <v>1273</v>
      </c>
      <c r="P228" s="2">
        <v>46774</v>
      </c>
      <c r="Q228">
        <v>21.899999999999899</v>
      </c>
      <c r="R228">
        <v>14.8</v>
      </c>
      <c r="S228">
        <v>15</v>
      </c>
      <c r="T228">
        <v>-9.0228085E-2</v>
      </c>
      <c r="U228" t="s">
        <v>127</v>
      </c>
      <c r="V228">
        <v>54</v>
      </c>
      <c r="W228">
        <v>0.21099999999999999</v>
      </c>
      <c r="X228">
        <v>0.44400000000000001</v>
      </c>
      <c r="Y228">
        <v>0.11899999999999999</v>
      </c>
      <c r="Z228">
        <v>1.4E-2</v>
      </c>
      <c r="AA228">
        <v>87.92</v>
      </c>
      <c r="AB228">
        <v>0</v>
      </c>
      <c r="AC228">
        <v>0</v>
      </c>
      <c r="AD228" t="s">
        <v>109</v>
      </c>
      <c r="AE228">
        <v>3</v>
      </c>
      <c r="AF228">
        <v>0.34</v>
      </c>
      <c r="AG228">
        <v>0.875</v>
      </c>
      <c r="AH228">
        <v>0.17499999999999999</v>
      </c>
      <c r="AI228">
        <v>9.4999999999999998E-3</v>
      </c>
      <c r="AJ228">
        <v>2</v>
      </c>
      <c r="AK228">
        <v>4</v>
      </c>
      <c r="AL228">
        <v>0.49746192893400998</v>
      </c>
      <c r="AM228">
        <v>0.29341317365269498</v>
      </c>
      <c r="AN228">
        <v>0.50400876177024501</v>
      </c>
      <c r="AO228">
        <v>0.66666666666666696</v>
      </c>
      <c r="AP228">
        <v>0.222105263157895</v>
      </c>
      <c r="AQ228">
        <v>0.51889168765743099</v>
      </c>
      <c r="AR228">
        <v>6.0869565217391002E-2</v>
      </c>
      <c r="AS228">
        <v>0.24791666666666701</v>
      </c>
      <c r="AT228">
        <v>0</v>
      </c>
      <c r="AU228">
        <v>0.483333333333333</v>
      </c>
      <c r="AV228">
        <v>0.91666666666666696</v>
      </c>
      <c r="AW228">
        <v>0.30487804878048802</v>
      </c>
      <c r="AX228">
        <v>1.0674157303371E-2</v>
      </c>
      <c r="AY228">
        <v>0.4</v>
      </c>
      <c r="AZ228">
        <v>0.47022471910112368</v>
      </c>
      <c r="BA228">
        <v>0.26244579567484599</v>
      </c>
      <c r="BB228">
        <v>0.36633525738798484</v>
      </c>
      <c r="BC228">
        <v>0.43535776809467402</v>
      </c>
      <c r="BD228">
        <v>0.49038763275590425</v>
      </c>
      <c r="BE228">
        <v>0.55440159346894324</v>
      </c>
      <c r="BF228">
        <v>0.43973333333333331</v>
      </c>
      <c r="BG228">
        <v>0.47649756496565021</v>
      </c>
    </row>
    <row r="229" spans="1:59" hidden="1" x14ac:dyDescent="0.3">
      <c r="A229">
        <v>4172500</v>
      </c>
      <c r="B229" t="s">
        <v>562</v>
      </c>
      <c r="C229">
        <v>5112</v>
      </c>
      <c r="D229">
        <v>6377</v>
      </c>
      <c r="E229" s="2">
        <v>6835</v>
      </c>
      <c r="F229" s="2">
        <v>7</v>
      </c>
      <c r="G229" s="2">
        <v>1000</v>
      </c>
      <c r="H229" s="2">
        <v>3750</v>
      </c>
      <c r="I229" s="2">
        <v>53</v>
      </c>
      <c r="J229" s="2">
        <v>53</v>
      </c>
      <c r="K229" s="2">
        <v>58</v>
      </c>
      <c r="L229" s="2">
        <v>9</v>
      </c>
      <c r="M229" s="2">
        <v>13</v>
      </c>
      <c r="N229" s="2">
        <v>176</v>
      </c>
      <c r="O229" s="2">
        <v>1362</v>
      </c>
      <c r="P229" s="2">
        <v>42539</v>
      </c>
      <c r="Q229">
        <v>20.3</v>
      </c>
      <c r="R229">
        <v>15.4</v>
      </c>
      <c r="S229">
        <v>15</v>
      </c>
      <c r="T229">
        <v>-9.0228085E-2</v>
      </c>
      <c r="U229" t="s">
        <v>127</v>
      </c>
      <c r="V229">
        <v>54</v>
      </c>
      <c r="W229">
        <v>0.248</v>
      </c>
      <c r="X229">
        <v>0.45400000000000001</v>
      </c>
      <c r="Y229">
        <v>0.13900000000000001</v>
      </c>
      <c r="Z229">
        <v>3.6999999999999998E-2</v>
      </c>
      <c r="AA229">
        <v>88.969999999999899</v>
      </c>
      <c r="AB229">
        <v>0</v>
      </c>
      <c r="AC229">
        <v>0</v>
      </c>
      <c r="AD229" t="s">
        <v>109</v>
      </c>
      <c r="AE229">
        <v>2.5</v>
      </c>
      <c r="AF229">
        <v>0.23</v>
      </c>
      <c r="AG229">
        <v>0.92</v>
      </c>
      <c r="AH229">
        <v>0.14499999999999999</v>
      </c>
      <c r="AI229">
        <v>5.0000000000000001E-3</v>
      </c>
      <c r="AJ229">
        <v>2</v>
      </c>
      <c r="AK229">
        <v>3</v>
      </c>
      <c r="AL229">
        <v>0.416243654822335</v>
      </c>
      <c r="AM229">
        <v>0.329341317365269</v>
      </c>
      <c r="AN229">
        <v>0.50400876177024501</v>
      </c>
      <c r="AO229">
        <v>0.66666666666666696</v>
      </c>
      <c r="AP229">
        <v>0.26105263157894698</v>
      </c>
      <c r="AQ229">
        <v>0.53148614609571798</v>
      </c>
      <c r="AR229">
        <v>0.16086956521739099</v>
      </c>
      <c r="AS229">
        <v>0.28958333333333303</v>
      </c>
      <c r="AT229">
        <v>0.25</v>
      </c>
      <c r="AU229">
        <v>0.3</v>
      </c>
      <c r="AV229">
        <v>0.96666666666666701</v>
      </c>
      <c r="AW229">
        <v>0.23170731707317099</v>
      </c>
      <c r="AX229">
        <v>5.6179775280900002E-3</v>
      </c>
      <c r="AY229">
        <v>0.3</v>
      </c>
      <c r="AZ229">
        <v>0.42409488139825235</v>
      </c>
      <c r="BA229">
        <v>0.31074791905634724</v>
      </c>
      <c r="BB229">
        <v>0.3674214002272998</v>
      </c>
      <c r="BC229">
        <v>0.43686928052248603</v>
      </c>
      <c r="BD229">
        <v>0.47906510015612902</v>
      </c>
      <c r="BE229">
        <v>0.53237712064780118</v>
      </c>
      <c r="BF229">
        <v>0.41989999999999972</v>
      </c>
      <c r="BG229">
        <v>0.46304880039009566</v>
      </c>
    </row>
    <row r="230" spans="1:59" hidden="1" x14ac:dyDescent="0.3">
      <c r="A230">
        <v>4128650</v>
      </c>
      <c r="B230" t="s">
        <v>301</v>
      </c>
      <c r="C230">
        <v>2658</v>
      </c>
      <c r="D230">
        <v>2680</v>
      </c>
      <c r="E230" s="2">
        <v>2677</v>
      </c>
      <c r="F230" s="2">
        <v>0</v>
      </c>
      <c r="G230" s="2">
        <v>1883</v>
      </c>
      <c r="H230" s="2">
        <v>669</v>
      </c>
      <c r="I230" s="2">
        <v>16</v>
      </c>
      <c r="J230" s="2">
        <v>19</v>
      </c>
      <c r="K230" s="2">
        <v>18</v>
      </c>
      <c r="L230" s="2">
        <v>1</v>
      </c>
      <c r="M230" s="2">
        <v>6</v>
      </c>
      <c r="N230" s="2">
        <v>47</v>
      </c>
      <c r="O230" s="2">
        <v>1989</v>
      </c>
      <c r="P230" s="2">
        <v>71105</v>
      </c>
      <c r="Q230">
        <v>23.6999999999999</v>
      </c>
      <c r="R230">
        <v>15.5</v>
      </c>
      <c r="S230">
        <v>10</v>
      </c>
      <c r="T230">
        <v>-0.48910969399999998</v>
      </c>
      <c r="U230" t="s">
        <v>133</v>
      </c>
      <c r="V230">
        <v>60</v>
      </c>
      <c r="W230">
        <v>0.81899999999999995</v>
      </c>
      <c r="X230">
        <v>0.33400000000000002</v>
      </c>
      <c r="Y230">
        <v>0.30099999999999999</v>
      </c>
      <c r="Z230">
        <v>4.2000000000000003E-2</v>
      </c>
      <c r="AA230">
        <v>0</v>
      </c>
      <c r="AB230">
        <v>0</v>
      </c>
      <c r="AC230">
        <v>67.319999999999894</v>
      </c>
      <c r="AD230" t="s">
        <v>109</v>
      </c>
      <c r="AE230">
        <v>3</v>
      </c>
      <c r="AF230">
        <v>0.54500000000000004</v>
      </c>
      <c r="AG230">
        <v>0.95</v>
      </c>
      <c r="AH230">
        <v>0.215</v>
      </c>
      <c r="AI230">
        <v>9.4999999999999998E-3</v>
      </c>
      <c r="AJ230">
        <v>2</v>
      </c>
      <c r="AK230">
        <v>0</v>
      </c>
      <c r="AL230">
        <v>0.58883248730964499</v>
      </c>
      <c r="AM230">
        <v>0.33532934131736503</v>
      </c>
      <c r="AN230">
        <v>0.37881051663527898</v>
      </c>
      <c r="AO230">
        <v>0.78431372549019596</v>
      </c>
      <c r="AP230">
        <v>0.86210526315789504</v>
      </c>
      <c r="AQ230">
        <v>0.38035264483627201</v>
      </c>
      <c r="AR230">
        <v>0.182608695652174</v>
      </c>
      <c r="AS230">
        <v>0.62708333333333299</v>
      </c>
      <c r="AT230">
        <v>0</v>
      </c>
      <c r="AU230">
        <v>0.82499999999999996</v>
      </c>
      <c r="AV230">
        <v>1</v>
      </c>
      <c r="AW230">
        <v>0.40243902439024398</v>
      </c>
      <c r="AX230">
        <v>1.0674157303371E-2</v>
      </c>
      <c r="AY230">
        <v>0</v>
      </c>
      <c r="AZ230">
        <v>0.61189138576779034</v>
      </c>
      <c r="BA230">
        <v>0.51303748424491857</v>
      </c>
      <c r="BB230">
        <v>0.56246443500635446</v>
      </c>
      <c r="BC230">
        <v>0.70829764183511779</v>
      </c>
      <c r="BD230">
        <v>0.52182151768812124</v>
      </c>
      <c r="BE230">
        <v>0.61554645997754254</v>
      </c>
      <c r="BF230">
        <v>0</v>
      </c>
      <c r="BG230">
        <v>0.44128136727088679</v>
      </c>
    </row>
    <row r="231" spans="1:59" hidden="1" x14ac:dyDescent="0.3">
      <c r="A231">
        <v>4149550</v>
      </c>
      <c r="B231" t="s">
        <v>415</v>
      </c>
      <c r="C231">
        <v>11005</v>
      </c>
      <c r="D231">
        <v>9377</v>
      </c>
      <c r="E231" s="2">
        <v>10822</v>
      </c>
      <c r="F231" s="2">
        <v>13</v>
      </c>
      <c r="G231" s="2">
        <v>1874</v>
      </c>
      <c r="H231" s="2">
        <v>7991</v>
      </c>
      <c r="I231" s="2">
        <v>210</v>
      </c>
      <c r="J231" s="2">
        <v>88</v>
      </c>
      <c r="K231" s="2">
        <v>350</v>
      </c>
      <c r="L231" s="2">
        <v>89</v>
      </c>
      <c r="M231" s="2">
        <v>13</v>
      </c>
      <c r="N231" s="2">
        <v>390</v>
      </c>
      <c r="O231" s="2">
        <v>3014</v>
      </c>
      <c r="P231" s="2">
        <v>42564</v>
      </c>
      <c r="Q231">
        <v>19.5</v>
      </c>
      <c r="R231">
        <v>19.1999999999999</v>
      </c>
      <c r="S231">
        <v>6</v>
      </c>
      <c r="T231">
        <v>-0.68067966899999999</v>
      </c>
      <c r="U231" t="s">
        <v>235</v>
      </c>
      <c r="V231">
        <v>50</v>
      </c>
      <c r="W231">
        <v>0.27900000000000003</v>
      </c>
      <c r="X231">
        <v>0.503</v>
      </c>
      <c r="Y231">
        <v>0.123</v>
      </c>
      <c r="Z231">
        <v>3.7999999999999999E-2</v>
      </c>
      <c r="AA231">
        <v>0</v>
      </c>
      <c r="AB231">
        <v>0</v>
      </c>
      <c r="AC231">
        <v>59.399999999999899</v>
      </c>
      <c r="AD231" t="s">
        <v>109</v>
      </c>
      <c r="AE231">
        <v>2.5</v>
      </c>
      <c r="AF231">
        <v>0.19500000000000001</v>
      </c>
      <c r="AG231">
        <v>0.56499999999999995</v>
      </c>
      <c r="AH231">
        <v>0.16</v>
      </c>
      <c r="AI231">
        <v>0.01</v>
      </c>
      <c r="AJ231">
        <v>2</v>
      </c>
      <c r="AK231">
        <v>0</v>
      </c>
      <c r="AL231">
        <v>0.37563451776649698</v>
      </c>
      <c r="AM231">
        <v>0.55688622754491002</v>
      </c>
      <c r="AN231">
        <v>0.31868183647206499</v>
      </c>
      <c r="AO231">
        <v>0.58823529411764697</v>
      </c>
      <c r="AP231">
        <v>0.29368421052631599</v>
      </c>
      <c r="AQ231">
        <v>0.59319899244332497</v>
      </c>
      <c r="AR231">
        <v>0.16521739130434801</v>
      </c>
      <c r="AS231">
        <v>0.25624999999999998</v>
      </c>
      <c r="AT231">
        <v>0.25</v>
      </c>
      <c r="AU231">
        <v>0.241666666666667</v>
      </c>
      <c r="AV231">
        <v>0.57222222222222197</v>
      </c>
      <c r="AW231">
        <v>0.26829268292682901</v>
      </c>
      <c r="AX231">
        <v>1.123595505618E-2</v>
      </c>
      <c r="AY231">
        <v>0</v>
      </c>
      <c r="AZ231">
        <v>0.27504161464835636</v>
      </c>
      <c r="BA231">
        <v>0.32708764856849726</v>
      </c>
      <c r="BB231">
        <v>0.30106463160842678</v>
      </c>
      <c r="BC231">
        <v>0.34452499871501102</v>
      </c>
      <c r="BD231">
        <v>0.45985946897527974</v>
      </c>
      <c r="BE231">
        <v>0.49501852633791232</v>
      </c>
      <c r="BF231">
        <v>4.3333333333333335E-2</v>
      </c>
      <c r="BG231">
        <v>0.29429228612875219</v>
      </c>
    </row>
    <row r="232" spans="1:59" hidden="1" x14ac:dyDescent="0.3">
      <c r="A232">
        <v>4154325</v>
      </c>
      <c r="B232" t="s">
        <v>457</v>
      </c>
      <c r="C232">
        <v>13945</v>
      </c>
      <c r="D232">
        <v>8289</v>
      </c>
      <c r="E232" s="2">
        <v>14886</v>
      </c>
      <c r="F232" s="2">
        <v>44</v>
      </c>
      <c r="G232" s="2">
        <v>1240</v>
      </c>
      <c r="H232" s="2">
        <v>11295</v>
      </c>
      <c r="I232" s="2">
        <v>171</v>
      </c>
      <c r="J232" s="2">
        <v>92</v>
      </c>
      <c r="K232" s="2">
        <v>565</v>
      </c>
      <c r="L232" s="2">
        <v>25</v>
      </c>
      <c r="M232" s="2">
        <v>23</v>
      </c>
      <c r="N232" s="2">
        <v>533</v>
      </c>
      <c r="O232" s="2">
        <v>2650</v>
      </c>
      <c r="P232" s="2">
        <v>83585</v>
      </c>
      <c r="Q232">
        <v>17</v>
      </c>
      <c r="R232">
        <v>12.5</v>
      </c>
      <c r="S232">
        <v>4</v>
      </c>
      <c r="T232">
        <v>-1.285306879</v>
      </c>
      <c r="U232" t="s">
        <v>143</v>
      </c>
      <c r="V232">
        <v>59</v>
      </c>
      <c r="W232">
        <v>0.13600000000000001</v>
      </c>
      <c r="X232">
        <v>0.158</v>
      </c>
      <c r="Y232">
        <v>6.2E-2</v>
      </c>
      <c r="Z232">
        <v>8.0000000000000002E-3</v>
      </c>
      <c r="AA232">
        <v>0</v>
      </c>
      <c r="AB232">
        <v>0</v>
      </c>
      <c r="AC232">
        <v>92.45</v>
      </c>
      <c r="AD232" t="s">
        <v>109</v>
      </c>
      <c r="AE232">
        <v>2.5</v>
      </c>
      <c r="AF232">
        <v>0.17499999999999999</v>
      </c>
      <c r="AG232">
        <v>0.51500000000000001</v>
      </c>
      <c r="AH232">
        <v>0.17499999999999999</v>
      </c>
      <c r="AI232">
        <v>5.0000000000000001E-3</v>
      </c>
      <c r="AJ232">
        <v>2</v>
      </c>
      <c r="AK232">
        <v>0</v>
      </c>
      <c r="AL232">
        <v>0.24873096446700499</v>
      </c>
      <c r="AM232">
        <v>0.155688622754491</v>
      </c>
      <c r="AN232">
        <v>0.128905562146893</v>
      </c>
      <c r="AO232">
        <v>0.76470588235294101</v>
      </c>
      <c r="AP232">
        <v>0.14315789473684201</v>
      </c>
      <c r="AQ232">
        <v>0.158690176322418</v>
      </c>
      <c r="AR232">
        <v>3.4782608695652001E-2</v>
      </c>
      <c r="AS232">
        <v>0.12916666666666701</v>
      </c>
      <c r="AT232">
        <v>0.25</v>
      </c>
      <c r="AU232">
        <v>0.20833333333333301</v>
      </c>
      <c r="AV232">
        <v>0.51666666666666705</v>
      </c>
      <c r="AW232">
        <v>0.30487804878048802</v>
      </c>
      <c r="AX232">
        <v>5.6179775280900002E-3</v>
      </c>
      <c r="AY232">
        <v>0</v>
      </c>
      <c r="AZ232">
        <v>0.24353932584269669</v>
      </c>
      <c r="BA232">
        <v>0.11644933660539475</v>
      </c>
      <c r="BB232">
        <v>0.17999433122404573</v>
      </c>
      <c r="BC232">
        <v>0.17603954998218804</v>
      </c>
      <c r="BD232">
        <v>0.32450775793033249</v>
      </c>
      <c r="BE232">
        <v>0.23173378372973513</v>
      </c>
      <c r="BF232">
        <v>0.14666666666666667</v>
      </c>
      <c r="BG232">
        <v>0.18481333345952997</v>
      </c>
    </row>
    <row r="233" spans="1:59" hidden="1" x14ac:dyDescent="0.3">
      <c r="A233">
        <v>4169800</v>
      </c>
      <c r="B233" t="s">
        <v>548</v>
      </c>
      <c r="C233">
        <v>1879</v>
      </c>
      <c r="D233">
        <v>1026</v>
      </c>
      <c r="E233" s="2">
        <v>1889</v>
      </c>
      <c r="F233" s="2">
        <v>46</v>
      </c>
      <c r="G233" s="2">
        <v>85</v>
      </c>
      <c r="H233" s="2">
        <v>1624</v>
      </c>
      <c r="I233" s="2">
        <v>12</v>
      </c>
      <c r="J233" s="2">
        <v>2</v>
      </c>
      <c r="K233" s="2">
        <v>80</v>
      </c>
      <c r="L233" s="2">
        <v>4</v>
      </c>
      <c r="M233" s="2">
        <v>4</v>
      </c>
      <c r="N233" s="2">
        <v>67</v>
      </c>
      <c r="O233" s="2">
        <v>255</v>
      </c>
      <c r="P233" s="2">
        <v>110468</v>
      </c>
      <c r="Q233">
        <v>13</v>
      </c>
      <c r="R233">
        <v>10.3</v>
      </c>
      <c r="S233">
        <v>4</v>
      </c>
      <c r="T233">
        <v>-1.285306879</v>
      </c>
      <c r="U233" t="s">
        <v>143</v>
      </c>
      <c r="V233">
        <v>71</v>
      </c>
      <c r="W233">
        <v>0.14000000000000001</v>
      </c>
      <c r="X233">
        <v>0.13900000000000001</v>
      </c>
      <c r="Y233">
        <v>0.02</v>
      </c>
      <c r="Z233">
        <v>1.7000000000000001E-2</v>
      </c>
      <c r="AA233">
        <v>0</v>
      </c>
      <c r="AB233">
        <v>0</v>
      </c>
      <c r="AC233">
        <v>94.31</v>
      </c>
      <c r="AD233" t="s">
        <v>109</v>
      </c>
      <c r="AE233">
        <v>2.5</v>
      </c>
      <c r="AF233">
        <v>0.06</v>
      </c>
      <c r="AG233">
        <v>0.105</v>
      </c>
      <c r="AH233">
        <v>0.14499999999999999</v>
      </c>
      <c r="AI233">
        <v>0</v>
      </c>
      <c r="AJ233">
        <v>2</v>
      </c>
      <c r="AK233">
        <v>0</v>
      </c>
      <c r="AL233">
        <v>4.5685279187817E-2</v>
      </c>
      <c r="AM233">
        <v>2.3952095808382999E-2</v>
      </c>
      <c r="AN233">
        <v>0.128905562146893</v>
      </c>
      <c r="AO233">
        <v>1</v>
      </c>
      <c r="AP233">
        <v>0.14736842105263201</v>
      </c>
      <c r="AQ233">
        <v>0.13476070528967299</v>
      </c>
      <c r="AR233">
        <v>7.3913043478260998E-2</v>
      </c>
      <c r="AS233">
        <v>4.1666666666666997E-2</v>
      </c>
      <c r="AT233">
        <v>0.25</v>
      </c>
      <c r="AU233">
        <v>1.6666666666667E-2</v>
      </c>
      <c r="AV233">
        <v>6.1111111111110998E-2</v>
      </c>
      <c r="AW233">
        <v>0.23170731707317099</v>
      </c>
      <c r="AX233">
        <v>0</v>
      </c>
      <c r="AY233">
        <v>0</v>
      </c>
      <c r="AZ233">
        <v>2.5925925925926002E-2</v>
      </c>
      <c r="BA233">
        <v>9.942720912180826E-2</v>
      </c>
      <c r="BB233">
        <v>6.2676567523867133E-2</v>
      </c>
      <c r="BC233">
        <v>1.2776255858025739E-2</v>
      </c>
      <c r="BD233">
        <v>0.29963573428577328</v>
      </c>
      <c r="BE233">
        <v>0.18335298164864666</v>
      </c>
      <c r="BF233">
        <v>0.15333333333333335</v>
      </c>
      <c r="BG233">
        <v>0.11648752361333525</v>
      </c>
    </row>
    <row r="234" spans="1:59" hidden="1" x14ac:dyDescent="0.3">
      <c r="A234">
        <v>4103850</v>
      </c>
      <c r="B234" t="s">
        <v>140</v>
      </c>
      <c r="C234">
        <v>2083</v>
      </c>
      <c r="D234" t="s">
        <v>931</v>
      </c>
      <c r="E234" s="2">
        <f>C234</f>
        <v>2083</v>
      </c>
      <c r="F234" s="2"/>
      <c r="G234" s="2">
        <v>136</v>
      </c>
      <c r="H234" s="2">
        <v>1803</v>
      </c>
      <c r="I234" s="2">
        <v>11</v>
      </c>
      <c r="J234" s="2">
        <v>10</v>
      </c>
      <c r="K234" s="2">
        <v>39</v>
      </c>
      <c r="L234" s="2">
        <v>4</v>
      </c>
      <c r="M234" s="2">
        <v>5</v>
      </c>
      <c r="N234" s="2">
        <v>75</v>
      </c>
      <c r="O234" s="2">
        <v>280</v>
      </c>
      <c r="P234" s="2">
        <v>109655</v>
      </c>
      <c r="Q234">
        <v>13.8</v>
      </c>
      <c r="R234">
        <v>14.6999999999999</v>
      </c>
      <c r="S234">
        <v>2</v>
      </c>
      <c r="T234">
        <v>-1.6444317420000001</v>
      </c>
      <c r="U234" t="s">
        <v>116</v>
      </c>
      <c r="V234">
        <v>66</v>
      </c>
      <c r="W234">
        <v>0.122</v>
      </c>
      <c r="X234">
        <v>0.122</v>
      </c>
      <c r="Y234">
        <v>5.0999999999999997E-2</v>
      </c>
      <c r="Z234">
        <v>2.1000000000000001E-2</v>
      </c>
      <c r="AA234">
        <v>0</v>
      </c>
      <c r="AB234">
        <v>0</v>
      </c>
      <c r="AC234">
        <v>86.15</v>
      </c>
      <c r="AD234" t="s">
        <v>109</v>
      </c>
      <c r="AE234">
        <v>2.5</v>
      </c>
      <c r="AF234">
        <v>0.05</v>
      </c>
      <c r="AG234">
        <v>0.27500000000000002</v>
      </c>
      <c r="AH234">
        <v>0.17</v>
      </c>
      <c r="AI234">
        <v>4.4999999999999997E-3</v>
      </c>
      <c r="AJ234">
        <v>2</v>
      </c>
      <c r="AK234">
        <v>0</v>
      </c>
      <c r="AL234">
        <v>8.6294416243654998E-2</v>
      </c>
      <c r="AM234">
        <v>0.28742514970059901</v>
      </c>
      <c r="AN234">
        <v>1.6185893910859998E-2</v>
      </c>
      <c r="AO234">
        <v>0.90196078431372595</v>
      </c>
      <c r="AP234">
        <v>0.12842105263157899</v>
      </c>
      <c r="AQ234">
        <v>0.113350125944584</v>
      </c>
      <c r="AR234">
        <v>9.1304347826086998E-2</v>
      </c>
      <c r="AS234">
        <v>0.10625</v>
      </c>
      <c r="AT234">
        <v>0.25</v>
      </c>
      <c r="AU234">
        <v>0</v>
      </c>
      <c r="AV234">
        <v>0.25</v>
      </c>
      <c r="AW234">
        <v>0.292682926829268</v>
      </c>
      <c r="AX234">
        <v>5.056179775281E-3</v>
      </c>
      <c r="AY234">
        <v>0</v>
      </c>
      <c r="AZ234">
        <v>8.5018726591760338E-2</v>
      </c>
      <c r="BA234">
        <v>0.10983138160056249</v>
      </c>
      <c r="BB234">
        <v>9.7425054096161423E-2</v>
      </c>
      <c r="BC234">
        <v>6.1133403187568221E-2</v>
      </c>
      <c r="BD234">
        <v>0.32296656104221</v>
      </c>
      <c r="BE234">
        <v>0.22873586354930162</v>
      </c>
      <c r="BF234">
        <v>0</v>
      </c>
      <c r="BG234">
        <v>9.6623088912289948E-2</v>
      </c>
    </row>
    <row r="235" spans="1:59" hidden="1" x14ac:dyDescent="0.3">
      <c r="A235">
        <v>4137250</v>
      </c>
      <c r="B235" t="s">
        <v>351</v>
      </c>
      <c r="C235">
        <v>3576</v>
      </c>
      <c r="D235">
        <v>0</v>
      </c>
      <c r="E235" s="2">
        <v>3571</v>
      </c>
      <c r="F235" s="2">
        <v>100</v>
      </c>
      <c r="G235" s="2">
        <v>813</v>
      </c>
      <c r="H235" s="2">
        <v>2564</v>
      </c>
      <c r="I235" s="2">
        <v>9</v>
      </c>
      <c r="J235" s="2">
        <v>54</v>
      </c>
      <c r="K235" s="2">
        <v>23</v>
      </c>
      <c r="L235" s="2">
        <v>9</v>
      </c>
      <c r="M235" s="2">
        <v>3</v>
      </c>
      <c r="N235" s="2">
        <v>100</v>
      </c>
      <c r="O235" s="2">
        <v>1012</v>
      </c>
      <c r="P235" s="2">
        <v>63305</v>
      </c>
      <c r="Q235">
        <v>21.5</v>
      </c>
      <c r="R235">
        <v>15.9</v>
      </c>
      <c r="S235">
        <v>10</v>
      </c>
      <c r="T235">
        <v>-0.48910969399999998</v>
      </c>
      <c r="U235" t="s">
        <v>133</v>
      </c>
      <c r="V235">
        <v>58</v>
      </c>
      <c r="W235">
        <v>0.28899999999999998</v>
      </c>
      <c r="X235">
        <v>0.47</v>
      </c>
      <c r="Y235">
        <v>0.14599999999999999</v>
      </c>
      <c r="Z235">
        <v>1.4E-2</v>
      </c>
      <c r="AA235">
        <v>0</v>
      </c>
      <c r="AB235">
        <v>0</v>
      </c>
      <c r="AC235">
        <v>79.099999999999895</v>
      </c>
      <c r="AD235" t="s">
        <v>109</v>
      </c>
      <c r="AE235">
        <v>2</v>
      </c>
      <c r="AF235">
        <v>0.13</v>
      </c>
      <c r="AG235">
        <v>0.59</v>
      </c>
      <c r="AH235">
        <v>0.16</v>
      </c>
      <c r="AI235">
        <v>8.9999999999999993E-3</v>
      </c>
      <c r="AJ235">
        <v>1</v>
      </c>
      <c r="AK235">
        <v>3</v>
      </c>
      <c r="AL235">
        <v>0.47715736040609102</v>
      </c>
      <c r="AM235">
        <v>0.359281437125748</v>
      </c>
      <c r="AN235">
        <v>0.37881051663527898</v>
      </c>
      <c r="AO235">
        <v>0.74509803921568596</v>
      </c>
      <c r="AP235">
        <v>0.30421052631578899</v>
      </c>
      <c r="AQ235">
        <v>0.55163727959697695</v>
      </c>
      <c r="AR235">
        <v>6.0869565217391002E-2</v>
      </c>
      <c r="AS235">
        <v>0.30416666666666697</v>
      </c>
      <c r="AT235">
        <v>0.5</v>
      </c>
      <c r="AU235">
        <v>0.133333333333333</v>
      </c>
      <c r="AV235">
        <v>0.6</v>
      </c>
      <c r="AW235">
        <v>0.26829268292682901</v>
      </c>
      <c r="AX235">
        <v>1.0112359550562E-2</v>
      </c>
      <c r="AY235">
        <v>0.3</v>
      </c>
      <c r="AZ235">
        <v>0.24781523096129832</v>
      </c>
      <c r="BA235">
        <v>0.30522100944920594</v>
      </c>
      <c r="BB235">
        <v>0.27651812020525213</v>
      </c>
      <c r="BC235">
        <v>0.31036525866762632</v>
      </c>
      <c r="BD235">
        <v>0.49008683834570099</v>
      </c>
      <c r="BE235">
        <v>0.55381649130616339</v>
      </c>
      <c r="BF235">
        <v>0.43333333333333335</v>
      </c>
      <c r="BG235">
        <v>0.43250502776904104</v>
      </c>
    </row>
    <row r="236" spans="1:59" hidden="1" x14ac:dyDescent="0.3">
      <c r="A236">
        <v>4172600</v>
      </c>
      <c r="B236" t="s">
        <v>564</v>
      </c>
      <c r="C236">
        <v>1292</v>
      </c>
      <c r="D236">
        <v>362</v>
      </c>
      <c r="E236" s="2">
        <v>1306</v>
      </c>
      <c r="F236" s="2">
        <v>72</v>
      </c>
      <c r="G236" s="2">
        <v>145</v>
      </c>
      <c r="H236" s="2">
        <v>1078</v>
      </c>
      <c r="I236" s="2">
        <v>3</v>
      </c>
      <c r="J236" s="2">
        <v>11</v>
      </c>
      <c r="K236" s="2">
        <v>8</v>
      </c>
      <c r="L236" s="2">
        <v>3</v>
      </c>
      <c r="M236" s="2">
        <v>1</v>
      </c>
      <c r="N236" s="2">
        <v>42</v>
      </c>
      <c r="O236" s="2">
        <v>214</v>
      </c>
      <c r="P236" s="2">
        <v>71584</v>
      </c>
      <c r="Q236">
        <v>18.8</v>
      </c>
      <c r="R236">
        <v>13.8</v>
      </c>
      <c r="S236">
        <v>18</v>
      </c>
      <c r="T236">
        <v>-1.9779917000000001E-2</v>
      </c>
      <c r="U236" t="s">
        <v>112</v>
      </c>
      <c r="V236">
        <v>58</v>
      </c>
      <c r="W236">
        <v>0.10299999999999999</v>
      </c>
      <c r="X236">
        <v>0.32900000000000001</v>
      </c>
      <c r="Y236">
        <v>6.7000000000000004E-2</v>
      </c>
      <c r="Z236">
        <v>4.0000000000000001E-3</v>
      </c>
      <c r="AA236">
        <v>0</v>
      </c>
      <c r="AB236">
        <v>0</v>
      </c>
      <c r="AC236">
        <v>26.05</v>
      </c>
      <c r="AD236" t="s">
        <v>109</v>
      </c>
      <c r="AE236">
        <v>3</v>
      </c>
      <c r="AF236">
        <v>0.12</v>
      </c>
      <c r="AG236">
        <v>0.95</v>
      </c>
      <c r="AH236">
        <v>0.18</v>
      </c>
      <c r="AI236">
        <v>0.01</v>
      </c>
      <c r="AJ236">
        <v>1</v>
      </c>
      <c r="AK236">
        <v>6</v>
      </c>
      <c r="AL236">
        <v>0.34010152284264</v>
      </c>
      <c r="AM236">
        <v>0.23353293413173701</v>
      </c>
      <c r="AN236">
        <v>0.52612055335844299</v>
      </c>
      <c r="AO236">
        <v>0.74509803921568596</v>
      </c>
      <c r="AP236">
        <v>0.108421052631579</v>
      </c>
      <c r="AQ236">
        <v>0.37405541561712902</v>
      </c>
      <c r="AR236">
        <v>1.7391304347826E-2</v>
      </c>
      <c r="AS236">
        <v>0.139583333333333</v>
      </c>
      <c r="AT236">
        <v>0</v>
      </c>
      <c r="AU236">
        <v>0.116666666666667</v>
      </c>
      <c r="AV236">
        <v>1</v>
      </c>
      <c r="AW236">
        <v>0.31707317073170699</v>
      </c>
      <c r="AX236">
        <v>1.123595505618E-2</v>
      </c>
      <c r="AY236">
        <v>0.6</v>
      </c>
      <c r="AZ236">
        <v>0.37596754057428233</v>
      </c>
      <c r="BA236">
        <v>0.15986277648246677</v>
      </c>
      <c r="BB236">
        <v>0.26791515852837455</v>
      </c>
      <c r="BC236">
        <v>0.29839309163774269</v>
      </c>
      <c r="BD236">
        <v>0.46121326238712645</v>
      </c>
      <c r="BE236">
        <v>0.49765191122260244</v>
      </c>
      <c r="BF236">
        <v>0.43999999999999995</v>
      </c>
      <c r="BG236">
        <v>0.4120150009534484</v>
      </c>
    </row>
    <row r="237" spans="1:59" hidden="1" x14ac:dyDescent="0.3">
      <c r="A237">
        <v>4137000</v>
      </c>
      <c r="B237" t="s">
        <v>347</v>
      </c>
      <c r="C237">
        <v>3224</v>
      </c>
      <c r="D237">
        <v>2564</v>
      </c>
      <c r="E237" s="2">
        <v>3083</v>
      </c>
      <c r="F237" s="2">
        <v>17</v>
      </c>
      <c r="G237" s="2">
        <v>192</v>
      </c>
      <c r="H237" s="2">
        <v>2892</v>
      </c>
      <c r="I237" s="2">
        <v>18</v>
      </c>
      <c r="J237" s="2">
        <v>20</v>
      </c>
      <c r="K237" s="2">
        <v>33</v>
      </c>
      <c r="L237" s="2">
        <v>3</v>
      </c>
      <c r="M237" s="2">
        <v>4</v>
      </c>
      <c r="N237" s="2">
        <v>61</v>
      </c>
      <c r="O237" s="2">
        <v>332</v>
      </c>
      <c r="P237" s="2">
        <v>63687</v>
      </c>
      <c r="Q237">
        <v>18.100000000000001</v>
      </c>
      <c r="R237">
        <v>11.6999999999999</v>
      </c>
      <c r="S237">
        <v>15</v>
      </c>
      <c r="T237">
        <v>-9.0228085E-2</v>
      </c>
      <c r="U237" t="s">
        <v>127</v>
      </c>
      <c r="V237">
        <v>50</v>
      </c>
      <c r="W237">
        <v>7.2999999999999995E-2</v>
      </c>
      <c r="X237">
        <v>0.30299999999999999</v>
      </c>
      <c r="Y237">
        <v>4.2000000000000003E-2</v>
      </c>
      <c r="Z237">
        <v>4.0000000000000001E-3</v>
      </c>
      <c r="AA237">
        <v>97</v>
      </c>
      <c r="AB237">
        <v>0</v>
      </c>
      <c r="AC237">
        <v>0</v>
      </c>
      <c r="AD237" t="s">
        <v>109</v>
      </c>
      <c r="AE237">
        <v>3</v>
      </c>
      <c r="AF237">
        <v>0.05</v>
      </c>
      <c r="AG237">
        <v>0.28000000000000003</v>
      </c>
      <c r="AH237">
        <v>0.16</v>
      </c>
      <c r="AI237">
        <v>8.9999999999999993E-3</v>
      </c>
      <c r="AJ237">
        <v>1</v>
      </c>
      <c r="AK237">
        <v>9</v>
      </c>
      <c r="AL237">
        <v>0.30456852791878197</v>
      </c>
      <c r="AM237">
        <v>0.107784431137724</v>
      </c>
      <c r="AN237">
        <v>0.50400876177024501</v>
      </c>
      <c r="AO237">
        <v>0.58823529411764697</v>
      </c>
      <c r="AP237">
        <v>7.6842105263158003E-2</v>
      </c>
      <c r="AQ237">
        <v>0.341309823677582</v>
      </c>
      <c r="AR237">
        <v>1.7391304347826E-2</v>
      </c>
      <c r="AS237">
        <v>8.7499999999999994E-2</v>
      </c>
      <c r="AT237">
        <v>0</v>
      </c>
      <c r="AU237">
        <v>0</v>
      </c>
      <c r="AV237">
        <v>0.25555555555555598</v>
      </c>
      <c r="AW237">
        <v>0.26829268292682901</v>
      </c>
      <c r="AX237">
        <v>1.0112359550562E-2</v>
      </c>
      <c r="AY237">
        <v>0.9</v>
      </c>
      <c r="AZ237">
        <v>8.8555971702039327E-2</v>
      </c>
      <c r="BA237">
        <v>0.13076080832214149</v>
      </c>
      <c r="BB237">
        <v>0.10965839001209041</v>
      </c>
      <c r="BC237">
        <v>7.8157719512470622E-2</v>
      </c>
      <c r="BD237">
        <v>0.37614925373609948</v>
      </c>
      <c r="BE237">
        <v>0.33218628504024728</v>
      </c>
      <c r="BF237">
        <v>0.68</v>
      </c>
      <c r="BG237">
        <v>0.36344800151757267</v>
      </c>
    </row>
    <row r="238" spans="1:59" hidden="1" x14ac:dyDescent="0.3">
      <c r="A238">
        <v>4175050</v>
      </c>
      <c r="B238" t="s">
        <v>775</v>
      </c>
      <c r="C238">
        <v>635</v>
      </c>
      <c r="D238">
        <v>51</v>
      </c>
      <c r="E238" s="2">
        <v>591</v>
      </c>
      <c r="F238" s="2">
        <v>91</v>
      </c>
      <c r="G238" s="2">
        <v>25</v>
      </c>
      <c r="H238" s="2">
        <v>590</v>
      </c>
      <c r="I238" s="2">
        <v>2</v>
      </c>
      <c r="J238" s="2">
        <v>3</v>
      </c>
      <c r="K238" s="2">
        <v>5</v>
      </c>
      <c r="L238" s="2">
        <v>0</v>
      </c>
      <c r="M238" s="2">
        <v>2</v>
      </c>
      <c r="N238" s="2">
        <v>8</v>
      </c>
      <c r="O238" s="2">
        <v>45</v>
      </c>
      <c r="P238" s="2">
        <v>101593</v>
      </c>
      <c r="Q238">
        <v>16.5</v>
      </c>
      <c r="R238">
        <v>12.1</v>
      </c>
      <c r="S238">
        <v>5</v>
      </c>
      <c r="T238">
        <v>-1.177643937</v>
      </c>
      <c r="U238" t="s">
        <v>645</v>
      </c>
      <c r="V238">
        <v>69</v>
      </c>
      <c r="W238">
        <v>7.2999999999999995E-2</v>
      </c>
      <c r="X238">
        <v>0.13400000000000001</v>
      </c>
      <c r="Y238">
        <v>8.0000000000000002E-3</v>
      </c>
      <c r="Z238">
        <v>1.4999999999999999E-2</v>
      </c>
      <c r="AA238">
        <v>98.84</v>
      </c>
      <c r="AB238">
        <v>0</v>
      </c>
      <c r="AC238">
        <v>0</v>
      </c>
      <c r="AD238" t="s">
        <v>109</v>
      </c>
      <c r="AE238">
        <v>3</v>
      </c>
      <c r="AF238">
        <v>0.05</v>
      </c>
      <c r="AG238">
        <v>0.33</v>
      </c>
      <c r="AH238">
        <v>0.11</v>
      </c>
      <c r="AI238">
        <v>8.9999999999999993E-3</v>
      </c>
      <c r="AJ238">
        <v>1</v>
      </c>
      <c r="AK238">
        <v>0</v>
      </c>
      <c r="AL238">
        <v>0.22335025380710699</v>
      </c>
      <c r="AM238">
        <v>0.13173652694610799</v>
      </c>
      <c r="AN238">
        <v>0.16269807376020101</v>
      </c>
      <c r="AO238">
        <v>0.96078431372549</v>
      </c>
      <c r="AP238">
        <v>7.6842105263158003E-2</v>
      </c>
      <c r="AQ238">
        <v>0.12846347607052899</v>
      </c>
      <c r="AR238">
        <v>6.5217391304348005E-2</v>
      </c>
      <c r="AS238">
        <v>1.6666666666667E-2</v>
      </c>
      <c r="AT238">
        <v>0</v>
      </c>
      <c r="AU238">
        <v>0</v>
      </c>
      <c r="AV238">
        <v>0.31111111111111101</v>
      </c>
      <c r="AW238">
        <v>0.146341463414634</v>
      </c>
      <c r="AX238">
        <v>1.0112359550562E-2</v>
      </c>
      <c r="AY238">
        <v>0</v>
      </c>
      <c r="AZ238">
        <v>0.10707449022055766</v>
      </c>
      <c r="BA238">
        <v>7.1797409826175496E-2</v>
      </c>
      <c r="BB238">
        <v>8.9435950023366573E-2</v>
      </c>
      <c r="BC238">
        <v>5.0015500775460936E-2</v>
      </c>
      <c r="BD238">
        <v>0.36964229205972654</v>
      </c>
      <c r="BE238">
        <v>0.31952901076643914</v>
      </c>
      <c r="BF238">
        <v>0.63280000000000003</v>
      </c>
      <c r="BG238">
        <v>0.33411483718063334</v>
      </c>
    </row>
    <row r="239" spans="1:59" hidden="1" x14ac:dyDescent="0.3">
      <c r="A239">
        <v>4103250</v>
      </c>
      <c r="B239" t="s">
        <v>132</v>
      </c>
      <c r="C239">
        <v>4232</v>
      </c>
      <c r="D239">
        <v>2870</v>
      </c>
      <c r="E239" s="2">
        <v>4167</v>
      </c>
      <c r="F239" s="2">
        <v>31</v>
      </c>
      <c r="G239" s="2">
        <v>692</v>
      </c>
      <c r="H239" s="2">
        <v>3177</v>
      </c>
      <c r="I239" s="2">
        <v>33</v>
      </c>
      <c r="J239" s="2">
        <v>93</v>
      </c>
      <c r="K239" s="2">
        <v>31</v>
      </c>
      <c r="L239" s="2">
        <v>17</v>
      </c>
      <c r="M239" s="2">
        <v>0</v>
      </c>
      <c r="N239" s="2">
        <v>188</v>
      </c>
      <c r="O239" s="2">
        <v>1055</v>
      </c>
      <c r="P239" s="2">
        <v>58429</v>
      </c>
      <c r="Q239">
        <v>21.399999999999899</v>
      </c>
      <c r="R239">
        <v>16.600000000000001</v>
      </c>
      <c r="S239">
        <v>10</v>
      </c>
      <c r="T239">
        <v>-0.48910969399999998</v>
      </c>
      <c r="U239" t="s">
        <v>133</v>
      </c>
      <c r="V239">
        <v>61</v>
      </c>
      <c r="W239">
        <v>0.189</v>
      </c>
      <c r="X239">
        <v>0.33100000000000002</v>
      </c>
      <c r="Y239">
        <v>0.14499999999999999</v>
      </c>
      <c r="Z239">
        <v>2E-3</v>
      </c>
      <c r="AA239">
        <v>0</v>
      </c>
      <c r="AB239">
        <v>0</v>
      </c>
      <c r="AC239">
        <v>81.209999999999894</v>
      </c>
      <c r="AD239" t="s">
        <v>109</v>
      </c>
      <c r="AE239">
        <v>2</v>
      </c>
      <c r="AF239">
        <v>0.09</v>
      </c>
      <c r="AG239">
        <v>0.55000000000000004</v>
      </c>
      <c r="AH239">
        <v>0.13</v>
      </c>
      <c r="AI239">
        <v>0.02</v>
      </c>
      <c r="AJ239">
        <v>1</v>
      </c>
      <c r="AK239">
        <v>0</v>
      </c>
      <c r="AL239">
        <v>0.47208121827411198</v>
      </c>
      <c r="AM239">
        <v>0.40119760479041899</v>
      </c>
      <c r="AN239">
        <v>0.37881051663527898</v>
      </c>
      <c r="AO239">
        <v>0.80392156862745101</v>
      </c>
      <c r="AP239">
        <v>0.19894736842105301</v>
      </c>
      <c r="AQ239">
        <v>0.37657430730478603</v>
      </c>
      <c r="AR239">
        <v>8.6956521739130002E-3</v>
      </c>
      <c r="AS239">
        <v>0.30208333333333298</v>
      </c>
      <c r="AT239">
        <v>0.5</v>
      </c>
      <c r="AU239">
        <v>6.6666666666666999E-2</v>
      </c>
      <c r="AV239">
        <v>0.55555555555555602</v>
      </c>
      <c r="AW239">
        <v>0.19512195121951201</v>
      </c>
      <c r="AX239">
        <v>2.2471910112360001E-2</v>
      </c>
      <c r="AY239">
        <v>0</v>
      </c>
      <c r="AZ239">
        <v>0.21489804411152769</v>
      </c>
      <c r="BA239">
        <v>0.22157516530827126</v>
      </c>
      <c r="BB239">
        <v>0.21823660470989947</v>
      </c>
      <c r="BC239">
        <v>0.22925876715081608</v>
      </c>
      <c r="BD239">
        <v>0.51400272708181527</v>
      </c>
      <c r="BE239">
        <v>0.60033742969343407</v>
      </c>
      <c r="BF239">
        <v>0.10333333333333333</v>
      </c>
      <c r="BG239">
        <v>0.31097651005919452</v>
      </c>
    </row>
    <row r="240" spans="1:59" hidden="1" x14ac:dyDescent="0.3">
      <c r="A240">
        <v>4114400</v>
      </c>
      <c r="B240" t="s">
        <v>214</v>
      </c>
      <c r="C240">
        <v>1137</v>
      </c>
      <c r="D240">
        <v>746</v>
      </c>
      <c r="E240" s="2">
        <v>1205</v>
      </c>
      <c r="F240" s="2">
        <v>38</v>
      </c>
      <c r="G240" s="2">
        <v>128</v>
      </c>
      <c r="H240" s="2">
        <v>921</v>
      </c>
      <c r="I240" s="2">
        <v>5</v>
      </c>
      <c r="J240" s="2">
        <v>9</v>
      </c>
      <c r="K240" s="2">
        <v>23</v>
      </c>
      <c r="L240" s="2">
        <v>6</v>
      </c>
      <c r="M240" s="2">
        <v>1</v>
      </c>
      <c r="N240" s="2">
        <v>45</v>
      </c>
      <c r="O240" s="2">
        <v>216</v>
      </c>
      <c r="P240" s="2">
        <v>63657</v>
      </c>
      <c r="Q240">
        <v>16.6999999999999</v>
      </c>
      <c r="R240">
        <v>14.6999999999999</v>
      </c>
      <c r="S240">
        <v>16</v>
      </c>
      <c r="T240">
        <v>-8.2305447000000004E-2</v>
      </c>
      <c r="U240" t="s">
        <v>215</v>
      </c>
      <c r="V240">
        <v>69</v>
      </c>
      <c r="W240">
        <v>0.11899999999999999</v>
      </c>
      <c r="X240">
        <v>0.24299999999999999</v>
      </c>
      <c r="Y240">
        <v>8.3000000000000004E-2</v>
      </c>
      <c r="Z240">
        <v>0</v>
      </c>
      <c r="AA240">
        <v>0</v>
      </c>
      <c r="AB240">
        <v>0</v>
      </c>
      <c r="AC240">
        <v>89.59</v>
      </c>
      <c r="AD240" t="s">
        <v>109</v>
      </c>
      <c r="AE240">
        <v>3</v>
      </c>
      <c r="AF240">
        <v>0.06</v>
      </c>
      <c r="AG240">
        <v>0.05</v>
      </c>
      <c r="AH240">
        <v>0.05</v>
      </c>
      <c r="AI240">
        <v>0</v>
      </c>
      <c r="AJ240">
        <v>1</v>
      </c>
      <c r="AK240">
        <v>5</v>
      </c>
      <c r="AL240">
        <v>0.233502538071066</v>
      </c>
      <c r="AM240">
        <v>0.28742514970059901</v>
      </c>
      <c r="AN240">
        <v>0.50649546547394897</v>
      </c>
      <c r="AO240">
        <v>0.96078431372549</v>
      </c>
      <c r="AP240">
        <v>0.12526315789473699</v>
      </c>
      <c r="AQ240">
        <v>0.26574307304785899</v>
      </c>
      <c r="AR240">
        <v>0</v>
      </c>
      <c r="AS240">
        <v>0.172916666666667</v>
      </c>
      <c r="AT240">
        <v>0</v>
      </c>
      <c r="AU240">
        <v>1.6666666666667E-2</v>
      </c>
      <c r="AV240">
        <v>0</v>
      </c>
      <c r="AW240">
        <v>0</v>
      </c>
      <c r="AX240">
        <v>0</v>
      </c>
      <c r="AY240">
        <v>0.5</v>
      </c>
      <c r="AZ240">
        <v>5.5555555555556668E-3</v>
      </c>
      <c r="BA240">
        <v>0.14098072440231574</v>
      </c>
      <c r="BB240">
        <v>7.3268139978935706E-2</v>
      </c>
      <c r="BC240">
        <v>2.7515839655313925E-2</v>
      </c>
      <c r="BD240">
        <v>0.49705186674277602</v>
      </c>
      <c r="BE240">
        <v>0.56736479220775737</v>
      </c>
      <c r="BF240">
        <v>0.29333333333333333</v>
      </c>
      <c r="BG240">
        <v>0.29607132173213485</v>
      </c>
    </row>
    <row r="241" spans="1:59" hidden="1" x14ac:dyDescent="0.3">
      <c r="A241">
        <v>4117800</v>
      </c>
      <c r="B241" t="s">
        <v>237</v>
      </c>
      <c r="C241">
        <v>8909</v>
      </c>
      <c r="D241">
        <v>1055</v>
      </c>
      <c r="E241" s="2">
        <v>9050</v>
      </c>
      <c r="F241" s="2">
        <v>88</v>
      </c>
      <c r="G241" s="2">
        <v>475</v>
      </c>
      <c r="H241" s="2">
        <v>7755</v>
      </c>
      <c r="I241" s="2">
        <v>68</v>
      </c>
      <c r="J241" s="2">
        <v>49</v>
      </c>
      <c r="K241" s="2">
        <v>294</v>
      </c>
      <c r="L241" s="2">
        <v>20</v>
      </c>
      <c r="M241" s="2">
        <v>8</v>
      </c>
      <c r="N241" s="2">
        <v>240</v>
      </c>
      <c r="O241" s="2">
        <v>1154</v>
      </c>
      <c r="P241" s="2">
        <v>101446</v>
      </c>
      <c r="Q241">
        <v>16.600000000000001</v>
      </c>
      <c r="R241">
        <v>12.8</v>
      </c>
      <c r="S241">
        <v>4</v>
      </c>
      <c r="T241">
        <v>-1.285306879</v>
      </c>
      <c r="U241" t="s">
        <v>143</v>
      </c>
      <c r="V241">
        <v>52</v>
      </c>
      <c r="W241">
        <v>0.13400000000000001</v>
      </c>
      <c r="X241">
        <v>0.14499999999999999</v>
      </c>
      <c r="Y241">
        <v>4.5999999999999999E-2</v>
      </c>
      <c r="Z241">
        <v>1.4999999999999999E-2</v>
      </c>
      <c r="AA241">
        <v>0</v>
      </c>
      <c r="AB241">
        <v>0</v>
      </c>
      <c r="AC241">
        <v>90.87</v>
      </c>
      <c r="AD241" t="s">
        <v>109</v>
      </c>
      <c r="AE241">
        <v>3</v>
      </c>
      <c r="AF241">
        <v>0.06</v>
      </c>
      <c r="AG241">
        <v>0.2</v>
      </c>
      <c r="AH241">
        <v>0.16</v>
      </c>
      <c r="AI241">
        <v>8.9999999999999993E-3</v>
      </c>
      <c r="AJ241">
        <v>1</v>
      </c>
      <c r="AK241">
        <v>10</v>
      </c>
      <c r="AL241">
        <v>0.22842639593908601</v>
      </c>
      <c r="AM241">
        <v>0.17365269461077801</v>
      </c>
      <c r="AN241">
        <v>0.128905562146893</v>
      </c>
      <c r="AO241">
        <v>0.62745098039215697</v>
      </c>
      <c r="AP241">
        <v>0.14105263157894701</v>
      </c>
      <c r="AQ241">
        <v>0.14231738035264499</v>
      </c>
      <c r="AR241">
        <v>6.5217391304348005E-2</v>
      </c>
      <c r="AS241">
        <v>9.5833333333333007E-2</v>
      </c>
      <c r="AT241">
        <v>0</v>
      </c>
      <c r="AU241">
        <v>1.6666666666667E-2</v>
      </c>
      <c r="AV241">
        <v>0.16666666666666699</v>
      </c>
      <c r="AW241">
        <v>0.26829268292682901</v>
      </c>
      <c r="AX241">
        <v>1.0112359550562E-2</v>
      </c>
      <c r="AY241">
        <v>1</v>
      </c>
      <c r="AZ241">
        <v>6.4481897627965329E-2</v>
      </c>
      <c r="BA241">
        <v>0.11110518414231825</v>
      </c>
      <c r="BB241">
        <v>8.7793540885141796E-2</v>
      </c>
      <c r="BC241">
        <v>4.7729869701794332E-2</v>
      </c>
      <c r="BD241">
        <v>0.28960890827222852</v>
      </c>
      <c r="BE241">
        <v>0.16384890382227582</v>
      </c>
      <c r="BF241">
        <v>0.62666666666666659</v>
      </c>
      <c r="BG241">
        <v>0.27941514673024559</v>
      </c>
    </row>
    <row r="242" spans="1:59" hidden="1" x14ac:dyDescent="0.3">
      <c r="A242">
        <v>4112050</v>
      </c>
      <c r="B242" t="s">
        <v>200</v>
      </c>
      <c r="C242">
        <v>8385</v>
      </c>
      <c r="D242">
        <v>7743</v>
      </c>
      <c r="E242" s="2">
        <v>9360</v>
      </c>
      <c r="F242" s="2">
        <v>17</v>
      </c>
      <c r="G242" s="2">
        <v>1675</v>
      </c>
      <c r="H242" s="2">
        <v>5555</v>
      </c>
      <c r="I242" s="2">
        <v>158</v>
      </c>
      <c r="J242" s="2">
        <v>29</v>
      </c>
      <c r="K242" s="2">
        <v>595</v>
      </c>
      <c r="L242" s="2">
        <v>28</v>
      </c>
      <c r="M242" s="2">
        <v>13</v>
      </c>
      <c r="N242" s="2">
        <v>332</v>
      </c>
      <c r="O242" s="2">
        <v>2830</v>
      </c>
      <c r="P242" s="2">
        <v>82588</v>
      </c>
      <c r="Q242">
        <v>15.9</v>
      </c>
      <c r="R242">
        <v>13.6</v>
      </c>
      <c r="S242">
        <v>2</v>
      </c>
      <c r="T242">
        <v>-1.6444317420000001</v>
      </c>
      <c r="U242" t="s">
        <v>116</v>
      </c>
      <c r="V242">
        <v>69</v>
      </c>
      <c r="W242">
        <v>0.34699999999999998</v>
      </c>
      <c r="X242">
        <v>0.28199999999999997</v>
      </c>
      <c r="Y242">
        <v>0.11799999999999999</v>
      </c>
      <c r="Z242">
        <v>5.2999999999999999E-2</v>
      </c>
      <c r="AA242">
        <v>0</v>
      </c>
      <c r="AB242">
        <v>0</v>
      </c>
      <c r="AC242">
        <v>86.39</v>
      </c>
      <c r="AD242" t="s">
        <v>109</v>
      </c>
      <c r="AE242">
        <v>2</v>
      </c>
      <c r="AF242">
        <v>0.46</v>
      </c>
      <c r="AG242">
        <v>0.68</v>
      </c>
      <c r="AH242">
        <v>0.22</v>
      </c>
      <c r="AI242">
        <v>8.9999999999999993E-3</v>
      </c>
      <c r="AJ242">
        <v>1</v>
      </c>
      <c r="AK242">
        <v>0</v>
      </c>
      <c r="AL242">
        <v>0.19289340101522801</v>
      </c>
      <c r="AM242">
        <v>0.22155688622754499</v>
      </c>
      <c r="AN242">
        <v>1.6185893910859998E-2</v>
      </c>
      <c r="AO242">
        <v>0.96078431372549</v>
      </c>
      <c r="AP242">
        <v>0.36526315789473701</v>
      </c>
      <c r="AQ242">
        <v>0.31486146095717898</v>
      </c>
      <c r="AR242">
        <v>0.23043478260869599</v>
      </c>
      <c r="AS242">
        <v>0.24583333333333299</v>
      </c>
      <c r="AT242">
        <v>0.5</v>
      </c>
      <c r="AU242">
        <v>0.68333333333333302</v>
      </c>
      <c r="AV242">
        <v>0.7</v>
      </c>
      <c r="AW242">
        <v>0.41463414634146301</v>
      </c>
      <c r="AX242">
        <v>1.0112359550562E-2</v>
      </c>
      <c r="AY242">
        <v>0</v>
      </c>
      <c r="AZ242">
        <v>0.46448189762796499</v>
      </c>
      <c r="BA242">
        <v>0.28909818369848622</v>
      </c>
      <c r="BB242">
        <v>0.37679004066322563</v>
      </c>
      <c r="BC242">
        <v>0.44990699152883512</v>
      </c>
      <c r="BD242">
        <v>0.34785512371978078</v>
      </c>
      <c r="BE242">
        <v>0.27714883718563543</v>
      </c>
      <c r="BF242">
        <v>5.6666666666666671E-2</v>
      </c>
      <c r="BG242">
        <v>0.26124083179371244</v>
      </c>
    </row>
    <row r="243" spans="1:59" hidden="1" x14ac:dyDescent="0.3">
      <c r="A243">
        <v>4175150</v>
      </c>
      <c r="B243" t="s">
        <v>579</v>
      </c>
      <c r="C243">
        <v>2214</v>
      </c>
      <c r="D243">
        <v>1268</v>
      </c>
      <c r="E243" s="2">
        <v>2157</v>
      </c>
      <c r="F243" s="2">
        <v>41</v>
      </c>
      <c r="G243" s="2">
        <v>181</v>
      </c>
      <c r="H243" s="2">
        <v>1920</v>
      </c>
      <c r="I243" s="2">
        <v>10</v>
      </c>
      <c r="J243" s="2">
        <v>28</v>
      </c>
      <c r="K243" s="2">
        <v>22</v>
      </c>
      <c r="L243" s="2">
        <v>1</v>
      </c>
      <c r="M243" s="2">
        <v>1</v>
      </c>
      <c r="N243" s="2">
        <v>51</v>
      </c>
      <c r="O243" s="2">
        <v>294</v>
      </c>
      <c r="P243" s="2">
        <v>86866</v>
      </c>
      <c r="Q243">
        <v>19</v>
      </c>
      <c r="R243">
        <v>13.1999999999999</v>
      </c>
      <c r="S243">
        <v>10</v>
      </c>
      <c r="T243">
        <v>-0.48910969399999998</v>
      </c>
      <c r="U243" t="s">
        <v>133</v>
      </c>
      <c r="V243">
        <v>61</v>
      </c>
      <c r="W243">
        <v>0.105</v>
      </c>
      <c r="X243">
        <v>0.13400000000000001</v>
      </c>
      <c r="Y243">
        <v>5.3999999999999999E-2</v>
      </c>
      <c r="Z243">
        <v>1.2999999999999999E-2</v>
      </c>
      <c r="AA243">
        <v>0</v>
      </c>
      <c r="AB243">
        <v>0</v>
      </c>
      <c r="AC243">
        <v>83.78</v>
      </c>
      <c r="AD243" t="s">
        <v>109</v>
      </c>
      <c r="AE243">
        <v>3</v>
      </c>
      <c r="AF243">
        <v>0.06</v>
      </c>
      <c r="AG243">
        <v>0.33</v>
      </c>
      <c r="AH243">
        <v>0.1</v>
      </c>
      <c r="AI243">
        <v>0.01</v>
      </c>
      <c r="AJ243">
        <v>1</v>
      </c>
      <c r="AK243">
        <v>0</v>
      </c>
      <c r="AL243">
        <v>0.35025380710659898</v>
      </c>
      <c r="AM243">
        <v>0.19760479041916201</v>
      </c>
      <c r="AN243">
        <v>0.37881051663527898</v>
      </c>
      <c r="AO243">
        <v>0.80392156862745101</v>
      </c>
      <c r="AP243">
        <v>0.110526315789474</v>
      </c>
      <c r="AQ243">
        <v>0.12846347607052899</v>
      </c>
      <c r="AR243">
        <v>5.6521739130434998E-2</v>
      </c>
      <c r="AS243">
        <v>0.1125</v>
      </c>
      <c r="AT243">
        <v>0</v>
      </c>
      <c r="AU243">
        <v>1.6666666666667E-2</v>
      </c>
      <c r="AV243">
        <v>0.31111111111111101</v>
      </c>
      <c r="AW243">
        <v>0.12195121951219499</v>
      </c>
      <c r="AX243">
        <v>1.123595505618E-2</v>
      </c>
      <c r="AY243">
        <v>0</v>
      </c>
      <c r="AZ243">
        <v>0.11300457761131934</v>
      </c>
      <c r="BA243">
        <v>0.10200288274760949</v>
      </c>
      <c r="BB243">
        <v>0.10750373017946441</v>
      </c>
      <c r="BC243">
        <v>7.5159223369204969E-2</v>
      </c>
      <c r="BD243">
        <v>0.43264767069712273</v>
      </c>
      <c r="BE243">
        <v>0.44208641893964634</v>
      </c>
      <c r="BF243">
        <v>0.13666666666666666</v>
      </c>
      <c r="BG243">
        <v>0.21797076965850595</v>
      </c>
    </row>
    <row r="244" spans="1:59" hidden="1" x14ac:dyDescent="0.3">
      <c r="A244">
        <v>4139150</v>
      </c>
      <c r="B244" t="s">
        <v>363</v>
      </c>
      <c r="C244">
        <v>4726</v>
      </c>
      <c r="D244">
        <v>2877</v>
      </c>
      <c r="E244" s="2">
        <v>4816</v>
      </c>
      <c r="F244" s="2">
        <v>40</v>
      </c>
      <c r="G244" s="2">
        <v>294</v>
      </c>
      <c r="H244" s="2">
        <v>3841</v>
      </c>
      <c r="I244" s="2">
        <v>114</v>
      </c>
      <c r="J244" s="2">
        <v>13</v>
      </c>
      <c r="K244" s="2">
        <v>348</v>
      </c>
      <c r="L244" s="2">
        <v>12</v>
      </c>
      <c r="M244" s="2">
        <v>4</v>
      </c>
      <c r="N244" s="2">
        <v>99</v>
      </c>
      <c r="O244" s="2">
        <v>885</v>
      </c>
      <c r="P244" s="2">
        <v>56792</v>
      </c>
      <c r="Q244">
        <v>20.3</v>
      </c>
      <c r="R244">
        <v>10.1</v>
      </c>
      <c r="S244">
        <v>2</v>
      </c>
      <c r="T244">
        <v>-1.6444317420000001</v>
      </c>
      <c r="U244" t="s">
        <v>116</v>
      </c>
      <c r="V244">
        <v>71</v>
      </c>
      <c r="W244">
        <v>0.108</v>
      </c>
      <c r="X244">
        <v>0.32400000000000001</v>
      </c>
      <c r="Y244">
        <v>4.8000000000000001E-2</v>
      </c>
      <c r="Z244">
        <v>2.4E-2</v>
      </c>
      <c r="AA244">
        <v>0</v>
      </c>
      <c r="AB244">
        <v>0</v>
      </c>
      <c r="AC244">
        <v>71.73</v>
      </c>
      <c r="AD244" t="s">
        <v>109</v>
      </c>
      <c r="AE244">
        <v>3</v>
      </c>
      <c r="AF244">
        <v>0.21</v>
      </c>
      <c r="AG244">
        <v>0.36</v>
      </c>
      <c r="AH244">
        <v>0.15</v>
      </c>
      <c r="AI244">
        <v>0</v>
      </c>
      <c r="AJ244">
        <v>1</v>
      </c>
      <c r="AK244">
        <v>0</v>
      </c>
      <c r="AL244">
        <v>0.416243654822335</v>
      </c>
      <c r="AM244">
        <v>1.1976047904191999E-2</v>
      </c>
      <c r="AN244">
        <v>1.6185893910859998E-2</v>
      </c>
      <c r="AO244">
        <v>1</v>
      </c>
      <c r="AP244">
        <v>0.113684210526316</v>
      </c>
      <c r="AQ244">
        <v>0.36775818639798502</v>
      </c>
      <c r="AR244">
        <v>0.104347826086957</v>
      </c>
      <c r="AS244">
        <v>0.1</v>
      </c>
      <c r="AT244">
        <v>0</v>
      </c>
      <c r="AU244">
        <v>0.266666666666667</v>
      </c>
      <c r="AV244">
        <v>0.344444444444444</v>
      </c>
      <c r="AW244">
        <v>0.24390243902438999</v>
      </c>
      <c r="AX244">
        <v>0</v>
      </c>
      <c r="AY244">
        <v>0</v>
      </c>
      <c r="AZ244">
        <v>0.20370370370370364</v>
      </c>
      <c r="BA244">
        <v>0.17144755575281451</v>
      </c>
      <c r="BB244">
        <v>0.18757562972825909</v>
      </c>
      <c r="BC244">
        <v>0.18658993662866119</v>
      </c>
      <c r="BD244">
        <v>0.36110139915934675</v>
      </c>
      <c r="BE244">
        <v>0.30291535459940505</v>
      </c>
      <c r="BF244">
        <v>0.13333333333333333</v>
      </c>
      <c r="BG244">
        <v>0.20761287485379987</v>
      </c>
    </row>
    <row r="245" spans="1:59" hidden="1" x14ac:dyDescent="0.3">
      <c r="A245">
        <v>4180900</v>
      </c>
      <c r="B245" t="s">
        <v>603</v>
      </c>
      <c r="C245">
        <v>6979</v>
      </c>
      <c r="D245">
        <v>3895</v>
      </c>
      <c r="E245" s="2">
        <v>7032</v>
      </c>
      <c r="F245" s="2">
        <v>45</v>
      </c>
      <c r="G245" s="2">
        <v>490</v>
      </c>
      <c r="H245" s="2">
        <v>5466</v>
      </c>
      <c r="I245" s="2">
        <v>162</v>
      </c>
      <c r="J245" s="2">
        <v>20</v>
      </c>
      <c r="K245" s="2">
        <v>468</v>
      </c>
      <c r="L245" s="2">
        <v>34</v>
      </c>
      <c r="M245" s="2">
        <v>17</v>
      </c>
      <c r="N245" s="2">
        <v>321</v>
      </c>
      <c r="O245" s="2">
        <v>1513</v>
      </c>
      <c r="P245" s="2">
        <v>92220</v>
      </c>
      <c r="Q245">
        <v>15.4</v>
      </c>
      <c r="R245">
        <v>13.4</v>
      </c>
      <c r="S245">
        <v>2</v>
      </c>
      <c r="T245">
        <v>-1.6444317420000001</v>
      </c>
      <c r="U245" t="s">
        <v>116</v>
      </c>
      <c r="V245">
        <v>69</v>
      </c>
      <c r="W245">
        <v>0.18</v>
      </c>
      <c r="X245">
        <v>0.217</v>
      </c>
      <c r="Y245">
        <v>2.5000000000000001E-2</v>
      </c>
      <c r="Z245">
        <v>4.0000000000000001E-3</v>
      </c>
      <c r="AA245">
        <v>0</v>
      </c>
      <c r="AB245">
        <v>0</v>
      </c>
      <c r="AC245">
        <v>90.599999999999895</v>
      </c>
      <c r="AD245" t="s">
        <v>109</v>
      </c>
      <c r="AE245">
        <v>3</v>
      </c>
      <c r="AF245">
        <v>0.11</v>
      </c>
      <c r="AG245">
        <v>0.36</v>
      </c>
      <c r="AH245">
        <v>0.05</v>
      </c>
      <c r="AI245">
        <v>0</v>
      </c>
      <c r="AJ245">
        <v>1</v>
      </c>
      <c r="AK245">
        <v>0</v>
      </c>
      <c r="AL245">
        <v>0.16751269035533001</v>
      </c>
      <c r="AM245">
        <v>0.209580838323353</v>
      </c>
      <c r="AN245">
        <v>1.6185893910859998E-2</v>
      </c>
      <c r="AO245">
        <v>0.96078431372549</v>
      </c>
      <c r="AP245">
        <v>0.18947368421052599</v>
      </c>
      <c r="AQ245">
        <v>0.232997481108312</v>
      </c>
      <c r="AR245">
        <v>1.7391304347826E-2</v>
      </c>
      <c r="AS245">
        <v>5.2083333333333003E-2</v>
      </c>
      <c r="AT245">
        <v>0</v>
      </c>
      <c r="AU245">
        <v>0.1</v>
      </c>
      <c r="AV245">
        <v>0.344444444444444</v>
      </c>
      <c r="AW245">
        <v>0</v>
      </c>
      <c r="AX245">
        <v>0</v>
      </c>
      <c r="AY245">
        <v>0</v>
      </c>
      <c r="AZ245">
        <v>0.148148148148148</v>
      </c>
      <c r="BA245">
        <v>0.12298645074999924</v>
      </c>
      <c r="BB245">
        <v>0.13556729944907361</v>
      </c>
      <c r="BC245">
        <v>0.11421341788613502</v>
      </c>
      <c r="BD245">
        <v>0.33851593407875824</v>
      </c>
      <c r="BE245">
        <v>0.25898234248953927</v>
      </c>
      <c r="BF245">
        <v>0.15</v>
      </c>
      <c r="BG245">
        <v>0.17439858679189144</v>
      </c>
    </row>
    <row r="246" spans="1:59" hidden="1" x14ac:dyDescent="0.3">
      <c r="A246">
        <v>4160900</v>
      </c>
      <c r="B246" t="s">
        <v>486</v>
      </c>
      <c r="C246">
        <v>6035</v>
      </c>
      <c r="D246">
        <v>4774</v>
      </c>
      <c r="E246" s="2">
        <v>6158</v>
      </c>
      <c r="F246" s="2">
        <v>22</v>
      </c>
      <c r="G246" s="2">
        <v>476</v>
      </c>
      <c r="H246" s="2">
        <v>4845</v>
      </c>
      <c r="I246" s="2">
        <v>113</v>
      </c>
      <c r="J246" s="2">
        <v>10</v>
      </c>
      <c r="K246" s="2">
        <v>303</v>
      </c>
      <c r="L246" s="2">
        <v>37</v>
      </c>
      <c r="M246" s="2">
        <v>19</v>
      </c>
      <c r="N246" s="2">
        <v>232</v>
      </c>
      <c r="O246" s="2">
        <v>1190</v>
      </c>
      <c r="P246" s="2">
        <v>70127</v>
      </c>
      <c r="Q246">
        <v>14.1999999999999</v>
      </c>
      <c r="R246">
        <v>11</v>
      </c>
      <c r="S246">
        <v>2</v>
      </c>
      <c r="T246">
        <v>-1.6444317420000001</v>
      </c>
      <c r="U246" t="s">
        <v>116</v>
      </c>
      <c r="V246">
        <v>69</v>
      </c>
      <c r="W246">
        <v>0.17599999999999999</v>
      </c>
      <c r="X246">
        <v>0.19800000000000001</v>
      </c>
      <c r="Y246">
        <v>3.1E-2</v>
      </c>
      <c r="Z246">
        <v>1.7000000000000001E-2</v>
      </c>
      <c r="AA246">
        <v>0</v>
      </c>
      <c r="AB246">
        <v>0</v>
      </c>
      <c r="AC246">
        <v>96.6099999999999</v>
      </c>
      <c r="AD246" t="s">
        <v>109</v>
      </c>
      <c r="AE246">
        <v>2</v>
      </c>
      <c r="AF246">
        <v>0.25</v>
      </c>
      <c r="AG246">
        <v>0.44</v>
      </c>
      <c r="AH246">
        <v>0.12</v>
      </c>
      <c r="AI246">
        <v>8.9999999999999993E-3</v>
      </c>
      <c r="AJ246">
        <v>1</v>
      </c>
      <c r="AK246">
        <v>0</v>
      </c>
      <c r="AL246">
        <v>0.10659898477157401</v>
      </c>
      <c r="AM246">
        <v>6.5868263473053995E-2</v>
      </c>
      <c r="AN246">
        <v>1.6185893910859998E-2</v>
      </c>
      <c r="AO246">
        <v>0.96078431372549</v>
      </c>
      <c r="AP246">
        <v>0.18526315789473699</v>
      </c>
      <c r="AQ246">
        <v>0.209068010075567</v>
      </c>
      <c r="AR246">
        <v>7.3913043478260998E-2</v>
      </c>
      <c r="AS246">
        <v>6.4583333333333007E-2</v>
      </c>
      <c r="AT246">
        <v>0.5</v>
      </c>
      <c r="AU246">
        <v>0.33333333333333298</v>
      </c>
      <c r="AV246">
        <v>0.43333333333333302</v>
      </c>
      <c r="AW246">
        <v>0.17073170731707299</v>
      </c>
      <c r="AX246">
        <v>1.0112359550562E-2</v>
      </c>
      <c r="AY246">
        <v>0</v>
      </c>
      <c r="AZ246">
        <v>0.25892634207240933</v>
      </c>
      <c r="BA246">
        <v>0.13320688619547449</v>
      </c>
      <c r="BB246">
        <v>0.19606661413394191</v>
      </c>
      <c r="BC246">
        <v>0.19840627237105965</v>
      </c>
      <c r="BD246">
        <v>0.28735936397024453</v>
      </c>
      <c r="BE246">
        <v>0.15947311360905225</v>
      </c>
      <c r="BF246">
        <v>7.3333333333333334E-2</v>
      </c>
      <c r="BG246">
        <v>0.14373757310448176</v>
      </c>
    </row>
    <row r="247" spans="1:59" hidden="1" x14ac:dyDescent="0.3">
      <c r="A247">
        <v>4153988</v>
      </c>
      <c r="B247" t="s">
        <v>451</v>
      </c>
      <c r="C247">
        <v>11971</v>
      </c>
      <c r="D247">
        <v>10003</v>
      </c>
      <c r="E247" s="2">
        <v>12014</v>
      </c>
      <c r="F247" s="2">
        <v>17</v>
      </c>
      <c r="G247" s="2">
        <v>915</v>
      </c>
      <c r="H247" s="2">
        <v>7134</v>
      </c>
      <c r="I247" s="2">
        <v>224</v>
      </c>
      <c r="J247" s="2">
        <v>29</v>
      </c>
      <c r="K247" s="2">
        <v>3079</v>
      </c>
      <c r="L247" s="2">
        <v>48</v>
      </c>
      <c r="M247" s="2">
        <v>22</v>
      </c>
      <c r="N247" s="2">
        <v>520</v>
      </c>
      <c r="O247" s="2">
        <v>4837</v>
      </c>
      <c r="P247" s="2">
        <v>101041</v>
      </c>
      <c r="Q247">
        <v>13.8</v>
      </c>
      <c r="R247">
        <v>12</v>
      </c>
      <c r="S247">
        <v>2</v>
      </c>
      <c r="T247">
        <v>-1.6444317420000001</v>
      </c>
      <c r="U247" t="s">
        <v>116</v>
      </c>
      <c r="V247">
        <v>69</v>
      </c>
      <c r="W247">
        <v>0.27900000000000003</v>
      </c>
      <c r="X247">
        <v>0.189</v>
      </c>
      <c r="Y247">
        <v>4.9000000000000002E-2</v>
      </c>
      <c r="Z247">
        <v>1.2999999999999999E-2</v>
      </c>
      <c r="AA247">
        <v>0</v>
      </c>
      <c r="AB247">
        <v>0</v>
      </c>
      <c r="AC247">
        <v>97.6099999999999</v>
      </c>
      <c r="AD247" t="s">
        <v>109</v>
      </c>
      <c r="AE247">
        <v>2</v>
      </c>
      <c r="AF247">
        <v>0.13</v>
      </c>
      <c r="AG247">
        <v>0.18</v>
      </c>
      <c r="AH247">
        <v>0.08</v>
      </c>
      <c r="AI247">
        <v>8.9999999999999993E-3</v>
      </c>
      <c r="AJ247">
        <v>1</v>
      </c>
      <c r="AK247">
        <v>0</v>
      </c>
      <c r="AL247">
        <v>8.6294416243654998E-2</v>
      </c>
      <c r="AM247">
        <v>0.125748502994012</v>
      </c>
      <c r="AN247">
        <v>1.6185893910859998E-2</v>
      </c>
      <c r="AO247">
        <v>0.96078431372549</v>
      </c>
      <c r="AP247">
        <v>0.29368421052631599</v>
      </c>
      <c r="AQ247">
        <v>0.19773299748110801</v>
      </c>
      <c r="AR247">
        <v>5.6521739130434998E-2</v>
      </c>
      <c r="AS247">
        <v>0.102083333333333</v>
      </c>
      <c r="AT247">
        <v>0.5</v>
      </c>
      <c r="AU247">
        <v>0.133333333333333</v>
      </c>
      <c r="AV247">
        <v>0.14444444444444399</v>
      </c>
      <c r="AW247">
        <v>7.3170731707316999E-2</v>
      </c>
      <c r="AX247">
        <v>1.0112359550562E-2</v>
      </c>
      <c r="AY247">
        <v>0</v>
      </c>
      <c r="AZ247">
        <v>9.5963379109446342E-2</v>
      </c>
      <c r="BA247">
        <v>0.16250557011779798</v>
      </c>
      <c r="BB247">
        <v>0.12923447461362217</v>
      </c>
      <c r="BC247">
        <v>0.10540044863802162</v>
      </c>
      <c r="BD247">
        <v>0.29725328171850424</v>
      </c>
      <c r="BE247">
        <v>0.17871865965813027</v>
      </c>
      <c r="BF247">
        <v>5.6666666666666671E-2</v>
      </c>
      <c r="BG247">
        <v>0.11359525832093953</v>
      </c>
    </row>
    <row r="248" spans="1:59" hidden="1" x14ac:dyDescent="0.3">
      <c r="A248">
        <v>4180025</v>
      </c>
      <c r="B248" t="s">
        <v>595</v>
      </c>
      <c r="C248">
        <v>9195</v>
      </c>
      <c r="D248">
        <v>3945</v>
      </c>
      <c r="E248" s="2">
        <v>9675</v>
      </c>
      <c r="F248" s="2">
        <v>59</v>
      </c>
      <c r="G248" s="2">
        <v>451</v>
      </c>
      <c r="H248" s="2">
        <v>7121</v>
      </c>
      <c r="I248" s="2">
        <v>184</v>
      </c>
      <c r="J248" s="2">
        <v>26</v>
      </c>
      <c r="K248" s="2">
        <v>1000</v>
      </c>
      <c r="L248" s="2">
        <v>15</v>
      </c>
      <c r="M248" s="2">
        <v>25</v>
      </c>
      <c r="N248" s="2">
        <v>372</v>
      </c>
      <c r="O248" s="2">
        <v>2074</v>
      </c>
      <c r="P248" s="2">
        <v>104369</v>
      </c>
      <c r="Q248">
        <v>12.1</v>
      </c>
      <c r="R248">
        <v>11.4</v>
      </c>
      <c r="S248">
        <v>2</v>
      </c>
      <c r="T248">
        <v>-1.6444317420000001</v>
      </c>
      <c r="U248" t="s">
        <v>116</v>
      </c>
      <c r="V248">
        <v>68</v>
      </c>
      <c r="W248">
        <v>0.21</v>
      </c>
      <c r="X248">
        <v>0.13500000000000001</v>
      </c>
      <c r="Y248">
        <v>1.6E-2</v>
      </c>
      <c r="Z248">
        <v>3.0000000000000001E-3</v>
      </c>
      <c r="AA248">
        <v>0</v>
      </c>
      <c r="AB248">
        <v>0</v>
      </c>
      <c r="AC248">
        <v>95.549999999999898</v>
      </c>
      <c r="AD248" t="s">
        <v>109</v>
      </c>
      <c r="AE248">
        <v>3</v>
      </c>
      <c r="AF248">
        <v>0.05</v>
      </c>
      <c r="AG248">
        <v>0.15</v>
      </c>
      <c r="AH248">
        <v>0.06</v>
      </c>
      <c r="AI248">
        <v>0.01</v>
      </c>
      <c r="AJ248">
        <v>1</v>
      </c>
      <c r="AK248">
        <v>0</v>
      </c>
      <c r="AL248">
        <v>0</v>
      </c>
      <c r="AM248">
        <v>8.9820359281437001E-2</v>
      </c>
      <c r="AN248">
        <v>1.6185893910859998E-2</v>
      </c>
      <c r="AO248">
        <v>0.94117647058823495</v>
      </c>
      <c r="AP248">
        <v>0.221052631578947</v>
      </c>
      <c r="AQ248">
        <v>0.129722921914358</v>
      </c>
      <c r="AR248">
        <v>1.304347826087E-2</v>
      </c>
      <c r="AS248">
        <v>3.3333333333333E-2</v>
      </c>
      <c r="AT248">
        <v>0</v>
      </c>
      <c r="AU248">
        <v>0</v>
      </c>
      <c r="AV248">
        <v>0.11111111111111099</v>
      </c>
      <c r="AW248">
        <v>2.4390243902439001E-2</v>
      </c>
      <c r="AX248">
        <v>1.123595505618E-2</v>
      </c>
      <c r="AY248">
        <v>0</v>
      </c>
      <c r="AZ248">
        <v>4.0782355389096997E-2</v>
      </c>
      <c r="BA248">
        <v>9.9288091271877002E-2</v>
      </c>
      <c r="BB248">
        <v>7.0035223330487006E-2</v>
      </c>
      <c r="BC248">
        <v>2.3016805536290926E-2</v>
      </c>
      <c r="BD248">
        <v>0.261795680945133</v>
      </c>
      <c r="BE248">
        <v>0.10974690288425056</v>
      </c>
      <c r="BF248">
        <v>0.19666666666666666</v>
      </c>
      <c r="BG248">
        <v>0.10981012502906938</v>
      </c>
    </row>
    <row r="249" spans="1:59" hidden="1" x14ac:dyDescent="0.3">
      <c r="A249">
        <v>4153150</v>
      </c>
      <c r="B249" t="s">
        <v>447</v>
      </c>
      <c r="C249">
        <v>3328</v>
      </c>
      <c r="D249" t="s">
        <v>931</v>
      </c>
      <c r="E249" s="2">
        <f>C249</f>
        <v>3328</v>
      </c>
      <c r="F249" s="2"/>
      <c r="G249" s="2">
        <v>405</v>
      </c>
      <c r="H249" s="2">
        <v>2678</v>
      </c>
      <c r="I249" s="2">
        <v>21</v>
      </c>
      <c r="J249" s="2">
        <v>20</v>
      </c>
      <c r="K249" s="2">
        <v>67</v>
      </c>
      <c r="L249" s="2">
        <v>18</v>
      </c>
      <c r="M249" s="2">
        <v>7</v>
      </c>
      <c r="N249" s="2">
        <v>112</v>
      </c>
      <c r="O249" s="2">
        <v>650</v>
      </c>
      <c r="P249" s="2">
        <v>95406</v>
      </c>
      <c r="Q249">
        <v>14.5</v>
      </c>
      <c r="R249">
        <v>13.4</v>
      </c>
      <c r="S249">
        <v>2</v>
      </c>
      <c r="T249">
        <v>-1.6444317420000001</v>
      </c>
      <c r="U249" t="s">
        <v>116</v>
      </c>
      <c r="V249">
        <v>66</v>
      </c>
      <c r="W249">
        <v>0.129</v>
      </c>
      <c r="X249">
        <v>0.153</v>
      </c>
      <c r="Y249">
        <v>8.4000000000000005E-2</v>
      </c>
      <c r="Z249">
        <v>3.1E-2</v>
      </c>
      <c r="AA249">
        <v>0</v>
      </c>
      <c r="AB249">
        <v>0</v>
      </c>
      <c r="AC249">
        <v>60.85</v>
      </c>
      <c r="AD249" t="s">
        <v>109</v>
      </c>
      <c r="AE249">
        <v>3</v>
      </c>
      <c r="AF249">
        <v>0.08</v>
      </c>
      <c r="AG249">
        <v>0.3</v>
      </c>
      <c r="AH249">
        <v>0.09</v>
      </c>
      <c r="AI249">
        <v>0.01</v>
      </c>
      <c r="AJ249">
        <v>1</v>
      </c>
      <c r="AK249">
        <v>0</v>
      </c>
      <c r="AL249">
        <v>0.121827411167513</v>
      </c>
      <c r="AM249">
        <v>0.209580838323353</v>
      </c>
      <c r="AN249">
        <v>1.6185893910859998E-2</v>
      </c>
      <c r="AO249">
        <v>0.90196078431372595</v>
      </c>
      <c r="AP249">
        <v>0.13578947368421099</v>
      </c>
      <c r="AQ249">
        <v>0.152392947103275</v>
      </c>
      <c r="AR249">
        <v>0.13478260869565201</v>
      </c>
      <c r="AS249">
        <v>0.17499999999999999</v>
      </c>
      <c r="AT249">
        <v>0</v>
      </c>
      <c r="AU249">
        <v>0.05</v>
      </c>
      <c r="AV249">
        <v>0.27777777777777801</v>
      </c>
      <c r="AW249">
        <v>9.7560975609756004E-2</v>
      </c>
      <c r="AX249">
        <v>1.123595505618E-2</v>
      </c>
      <c r="AY249">
        <v>0</v>
      </c>
      <c r="AZ249">
        <v>0.11300457761131934</v>
      </c>
      <c r="BA249">
        <v>0.1494912573707845</v>
      </c>
      <c r="BB249">
        <v>0.13124791749105191</v>
      </c>
      <c r="BC249">
        <v>0.1082024225789851</v>
      </c>
      <c r="BD249">
        <v>0.31238873192886296</v>
      </c>
      <c r="BE249">
        <v>0.20815998021572463</v>
      </c>
      <c r="BF249">
        <v>0</v>
      </c>
      <c r="BG249">
        <v>0.10545413426490324</v>
      </c>
    </row>
    <row r="250" spans="1:59" hidden="1" x14ac:dyDescent="0.3">
      <c r="A250">
        <v>4161250</v>
      </c>
      <c r="B250" t="s">
        <v>488</v>
      </c>
      <c r="C250">
        <v>2977</v>
      </c>
      <c r="D250">
        <v>169</v>
      </c>
      <c r="E250" s="2">
        <v>3007</v>
      </c>
      <c r="F250" s="2">
        <v>94</v>
      </c>
      <c r="G250" s="2">
        <v>234</v>
      </c>
      <c r="H250" s="2">
        <v>2594</v>
      </c>
      <c r="I250" s="2">
        <v>13</v>
      </c>
      <c r="J250" s="2">
        <v>27</v>
      </c>
      <c r="K250" s="2">
        <v>25</v>
      </c>
      <c r="L250" s="2">
        <v>7</v>
      </c>
      <c r="M250" s="2">
        <v>3</v>
      </c>
      <c r="N250" s="2">
        <v>74</v>
      </c>
      <c r="O250" s="2">
        <v>383</v>
      </c>
      <c r="P250" s="2">
        <v>43734</v>
      </c>
      <c r="Q250">
        <v>26.1</v>
      </c>
      <c r="R250">
        <v>15.8</v>
      </c>
      <c r="S250">
        <v>31</v>
      </c>
      <c r="T250">
        <v>1.0752776862</v>
      </c>
      <c r="U250" t="s">
        <v>198</v>
      </c>
      <c r="V250">
        <v>52</v>
      </c>
      <c r="W250">
        <v>0.114</v>
      </c>
      <c r="X250">
        <v>0.434</v>
      </c>
      <c r="Y250">
        <v>8.4000000000000005E-2</v>
      </c>
      <c r="Z250">
        <v>4.0000000000000001E-3</v>
      </c>
      <c r="AA250">
        <v>98.67</v>
      </c>
      <c r="AB250">
        <v>0</v>
      </c>
      <c r="AC250">
        <v>0</v>
      </c>
      <c r="AD250" t="s">
        <v>119</v>
      </c>
      <c r="AL250">
        <v>0.71065989847715705</v>
      </c>
      <c r="AM250">
        <v>0.35329341317365298</v>
      </c>
      <c r="AN250">
        <v>0.86982978223477703</v>
      </c>
      <c r="AO250">
        <v>0.62745098039215697</v>
      </c>
      <c r="AP250">
        <v>0.12</v>
      </c>
      <c r="AQ250">
        <v>0.506297229219144</v>
      </c>
      <c r="AR250">
        <v>1.7391304347826E-2</v>
      </c>
      <c r="AS250">
        <v>0.17499999999999999</v>
      </c>
      <c r="BA250">
        <v>0.20467213339174251</v>
      </c>
      <c r="BC250">
        <v>0.20467213339174251</v>
      </c>
      <c r="BD250">
        <v>0.64030851856943594</v>
      </c>
      <c r="BE250">
        <v>0.84602614352651795</v>
      </c>
      <c r="BF250">
        <v>0.96334999999999993</v>
      </c>
      <c r="BG250">
        <v>0.67134942563942024</v>
      </c>
    </row>
    <row r="251" spans="1:59" hidden="1" x14ac:dyDescent="0.3">
      <c r="A251">
        <v>4147650</v>
      </c>
      <c r="B251" t="s">
        <v>403</v>
      </c>
      <c r="C251">
        <v>1706</v>
      </c>
      <c r="D251">
        <v>0</v>
      </c>
      <c r="E251" s="2">
        <v>1708</v>
      </c>
      <c r="F251" s="2">
        <v>100</v>
      </c>
      <c r="G251" s="2">
        <v>119</v>
      </c>
      <c r="H251" s="2">
        <v>1477</v>
      </c>
      <c r="I251" s="2">
        <v>9</v>
      </c>
      <c r="J251" s="2">
        <v>25</v>
      </c>
      <c r="K251" s="2">
        <v>13</v>
      </c>
      <c r="L251" s="2">
        <v>3</v>
      </c>
      <c r="M251" s="2">
        <v>2</v>
      </c>
      <c r="N251" s="2">
        <v>57</v>
      </c>
      <c r="O251" s="2">
        <v>229</v>
      </c>
      <c r="P251" s="2">
        <v>50538</v>
      </c>
      <c r="Q251">
        <v>23.8</v>
      </c>
      <c r="R251">
        <v>14.8</v>
      </c>
      <c r="S251">
        <v>31</v>
      </c>
      <c r="T251">
        <v>1.0752776862</v>
      </c>
      <c r="U251" t="s">
        <v>198</v>
      </c>
      <c r="V251">
        <v>53</v>
      </c>
      <c r="W251">
        <v>7.2999999999999995E-2</v>
      </c>
      <c r="X251">
        <v>0.42199999999999999</v>
      </c>
      <c r="Y251">
        <v>8.7999999999999995E-2</v>
      </c>
      <c r="Z251">
        <v>0</v>
      </c>
      <c r="AA251">
        <v>94.299999999999898</v>
      </c>
      <c r="AB251">
        <v>0</v>
      </c>
      <c r="AC251">
        <v>0</v>
      </c>
      <c r="AD251" t="s">
        <v>119</v>
      </c>
      <c r="AL251">
        <v>0.59390862944162404</v>
      </c>
      <c r="AM251">
        <v>0.29341317365269498</v>
      </c>
      <c r="AN251">
        <v>0.86982978223477703</v>
      </c>
      <c r="AO251">
        <v>0.64705882352941202</v>
      </c>
      <c r="AP251">
        <v>7.6842105263158003E-2</v>
      </c>
      <c r="AQ251">
        <v>0.49118387909319899</v>
      </c>
      <c r="AR251">
        <v>0</v>
      </c>
      <c r="AS251">
        <v>0.18333333333333299</v>
      </c>
      <c r="BA251">
        <v>0.1878398294224225</v>
      </c>
      <c r="BC251">
        <v>0.1878398294224225</v>
      </c>
      <c r="BD251">
        <v>0.60105260221462709</v>
      </c>
      <c r="BE251">
        <v>0.7696659427316288</v>
      </c>
      <c r="BF251">
        <v>0.97149999999999948</v>
      </c>
      <c r="BG251">
        <v>0.64300192405135026</v>
      </c>
    </row>
    <row r="252" spans="1:59" hidden="1" x14ac:dyDescent="0.3">
      <c r="A252">
        <v>4112800</v>
      </c>
      <c r="B252" t="s">
        <v>805</v>
      </c>
      <c r="C252">
        <v>2061</v>
      </c>
      <c r="D252">
        <v>540</v>
      </c>
      <c r="E252" s="2">
        <v>2056</v>
      </c>
      <c r="F252" s="2">
        <v>74</v>
      </c>
      <c r="G252" s="2">
        <v>482</v>
      </c>
      <c r="H252" s="2">
        <v>1449</v>
      </c>
      <c r="I252" s="2">
        <v>21</v>
      </c>
      <c r="J252" s="2">
        <v>25</v>
      </c>
      <c r="K252" s="2">
        <v>31</v>
      </c>
      <c r="L252" s="2">
        <v>14</v>
      </c>
      <c r="M252" s="2">
        <v>5</v>
      </c>
      <c r="N252" s="2">
        <v>35</v>
      </c>
      <c r="O252" s="2">
        <v>612</v>
      </c>
      <c r="P252" s="2">
        <v>57495</v>
      </c>
      <c r="Q252">
        <v>25.6</v>
      </c>
      <c r="R252">
        <v>16.5</v>
      </c>
      <c r="S252">
        <v>20</v>
      </c>
      <c r="T252">
        <v>0.2206840243</v>
      </c>
      <c r="U252" t="s">
        <v>638</v>
      </c>
      <c r="V252">
        <v>55</v>
      </c>
      <c r="W252">
        <v>0.24</v>
      </c>
      <c r="X252">
        <v>0.38200000000000001</v>
      </c>
      <c r="Y252">
        <v>0.11899999999999999</v>
      </c>
      <c r="Z252">
        <v>1.9E-2</v>
      </c>
      <c r="AA252">
        <v>96.43</v>
      </c>
      <c r="AB252">
        <v>0</v>
      </c>
      <c r="AC252">
        <v>0</v>
      </c>
      <c r="AD252" t="s">
        <v>119</v>
      </c>
      <c r="AL252">
        <v>0.68527918781725905</v>
      </c>
      <c r="AM252">
        <v>0.39520958083832303</v>
      </c>
      <c r="AN252">
        <v>0.60159573895166396</v>
      </c>
      <c r="AO252">
        <v>0.68627450980392202</v>
      </c>
      <c r="AP252">
        <v>0.25263157894736799</v>
      </c>
      <c r="AQ252">
        <v>0.44080604534005002</v>
      </c>
      <c r="AR252">
        <v>8.2608695652174005E-2</v>
      </c>
      <c r="AS252">
        <v>0.24791666666666701</v>
      </c>
      <c r="BA252">
        <v>0.25599074665156474</v>
      </c>
      <c r="BC252">
        <v>0.25599074665156474</v>
      </c>
      <c r="BD252">
        <v>0.5920897543527921</v>
      </c>
      <c r="BE252">
        <v>0.7522315041558516</v>
      </c>
      <c r="BF252">
        <v>0.85214999999999996</v>
      </c>
      <c r="BG252">
        <v>0.62012408360247206</v>
      </c>
    </row>
    <row r="253" spans="1:59" hidden="1" x14ac:dyDescent="0.3">
      <c r="A253">
        <v>4105150</v>
      </c>
      <c r="B253" t="s">
        <v>642</v>
      </c>
      <c r="C253">
        <v>15</v>
      </c>
      <c r="D253" t="s">
        <v>931</v>
      </c>
      <c r="E253" s="2">
        <f>C253</f>
        <v>15</v>
      </c>
      <c r="F253" s="2"/>
      <c r="G253" s="2">
        <v>1</v>
      </c>
      <c r="H253" s="2">
        <v>12</v>
      </c>
      <c r="I253" s="2">
        <v>0</v>
      </c>
      <c r="J253" s="2">
        <v>1</v>
      </c>
      <c r="K253" s="2">
        <v>0</v>
      </c>
      <c r="L253" s="2">
        <v>0</v>
      </c>
      <c r="M253" s="2">
        <v>0</v>
      </c>
      <c r="N253" s="2">
        <v>1</v>
      </c>
      <c r="O253" s="2">
        <v>3</v>
      </c>
      <c r="P253" s="2">
        <v>29226</v>
      </c>
      <c r="S253">
        <v>34</v>
      </c>
      <c r="T253">
        <v>1.4878534000000001</v>
      </c>
      <c r="U253" t="s">
        <v>207</v>
      </c>
      <c r="V253">
        <v>28</v>
      </c>
      <c r="W253">
        <v>0.193</v>
      </c>
      <c r="X253">
        <v>0.82599999999999996</v>
      </c>
      <c r="Y253">
        <v>0.221</v>
      </c>
      <c r="Z253">
        <v>0</v>
      </c>
      <c r="AA253">
        <v>100</v>
      </c>
      <c r="AB253">
        <v>0</v>
      </c>
      <c r="AC253">
        <v>0</v>
      </c>
      <c r="AD253" t="s">
        <v>119</v>
      </c>
      <c r="AN253">
        <v>0.99932623979912105</v>
      </c>
      <c r="AO253">
        <v>0.15686274509803899</v>
      </c>
      <c r="AP253">
        <v>0.20315789473684201</v>
      </c>
      <c r="AQ253">
        <v>1</v>
      </c>
      <c r="AR253">
        <v>0</v>
      </c>
      <c r="AS253">
        <v>0.46041666666666697</v>
      </c>
      <c r="BA253">
        <v>0.41589364035087723</v>
      </c>
      <c r="BC253">
        <v>0.41589364035087723</v>
      </c>
      <c r="BD253">
        <v>0.57809449244858002</v>
      </c>
      <c r="BE253">
        <v>0.72500806604976897</v>
      </c>
      <c r="BF253">
        <v>0.5</v>
      </c>
      <c r="BG253">
        <v>0.54696723546688208</v>
      </c>
    </row>
    <row r="254" spans="1:59" hidden="1" x14ac:dyDescent="0.3">
      <c r="A254">
        <v>4130165</v>
      </c>
      <c r="B254" t="s">
        <v>818</v>
      </c>
      <c r="C254">
        <v>387</v>
      </c>
      <c r="D254" t="s">
        <v>931</v>
      </c>
      <c r="E254" s="2">
        <f>C254</f>
        <v>387</v>
      </c>
      <c r="F254" s="2"/>
      <c r="G254" s="2">
        <v>27</v>
      </c>
      <c r="H254" s="2">
        <v>146</v>
      </c>
      <c r="I254" s="2">
        <v>2</v>
      </c>
      <c r="J254" s="2">
        <v>192</v>
      </c>
      <c r="K254" s="2">
        <v>0</v>
      </c>
      <c r="L254" s="2">
        <v>0</v>
      </c>
      <c r="M254" s="2">
        <v>0</v>
      </c>
      <c r="N254" s="2">
        <v>20</v>
      </c>
      <c r="O254" s="2">
        <v>241</v>
      </c>
      <c r="P254" s="2">
        <v>51286</v>
      </c>
      <c r="Q254">
        <v>26.3</v>
      </c>
      <c r="R254">
        <v>16.100000000000001</v>
      </c>
      <c r="S254">
        <v>21</v>
      </c>
      <c r="T254">
        <v>0.25870560529999997</v>
      </c>
      <c r="U254" t="s">
        <v>780</v>
      </c>
      <c r="V254">
        <v>57</v>
      </c>
      <c r="W254">
        <v>0.57999999999999996</v>
      </c>
      <c r="X254">
        <v>0.44600000000000001</v>
      </c>
      <c r="Y254">
        <v>0.125</v>
      </c>
      <c r="Z254">
        <v>7.0000000000000001E-3</v>
      </c>
      <c r="AA254">
        <v>95.909999999999897</v>
      </c>
      <c r="AB254">
        <v>0</v>
      </c>
      <c r="AC254">
        <v>0</v>
      </c>
      <c r="AD254" t="s">
        <v>119</v>
      </c>
      <c r="AL254">
        <v>0.72081218274111702</v>
      </c>
      <c r="AM254">
        <v>0.37125748502993999</v>
      </c>
      <c r="AN254">
        <v>0.613529694067797</v>
      </c>
      <c r="AO254">
        <v>0.72549019607843102</v>
      </c>
      <c r="AP254">
        <v>0.61052631578947403</v>
      </c>
      <c r="AQ254">
        <v>0.52141057934508805</v>
      </c>
      <c r="AR254">
        <v>3.0434782608696E-2</v>
      </c>
      <c r="AS254">
        <v>0.26041666666666702</v>
      </c>
      <c r="BA254">
        <v>0.35569708610248124</v>
      </c>
      <c r="BC254">
        <v>0.35569708610248124</v>
      </c>
      <c r="BD254">
        <v>0.60777238947932122</v>
      </c>
      <c r="BE254">
        <v>0.78273720312950579</v>
      </c>
      <c r="BF254">
        <v>0.47954999999999948</v>
      </c>
      <c r="BG254">
        <v>0.53932809641066215</v>
      </c>
    </row>
    <row r="255" spans="1:59" hidden="1" x14ac:dyDescent="0.3">
      <c r="A255">
        <v>4132100</v>
      </c>
      <c r="B255" t="s">
        <v>327</v>
      </c>
      <c r="C255">
        <v>2766</v>
      </c>
      <c r="D255">
        <v>13</v>
      </c>
      <c r="E255" s="2">
        <v>2770</v>
      </c>
      <c r="F255" s="2">
        <v>100</v>
      </c>
      <c r="G255" s="2">
        <v>241</v>
      </c>
      <c r="H255" s="2">
        <v>2343</v>
      </c>
      <c r="I255" s="2">
        <v>11</v>
      </c>
      <c r="J255" s="2">
        <v>76</v>
      </c>
      <c r="K255" s="2">
        <v>14</v>
      </c>
      <c r="L255" s="2">
        <v>5</v>
      </c>
      <c r="M255" s="2">
        <v>2</v>
      </c>
      <c r="N255" s="2">
        <v>74</v>
      </c>
      <c r="O255" s="2">
        <v>423</v>
      </c>
      <c r="P255" s="2">
        <v>32525</v>
      </c>
      <c r="Q255">
        <v>27.6</v>
      </c>
      <c r="R255">
        <v>14.1999999999999</v>
      </c>
      <c r="S255">
        <v>17</v>
      </c>
      <c r="T255">
        <v>-5.4048117E-2</v>
      </c>
      <c r="U255" t="s">
        <v>166</v>
      </c>
      <c r="V255">
        <v>54</v>
      </c>
      <c r="W255">
        <v>9.2999999999999999E-2</v>
      </c>
      <c r="X255">
        <v>0.53200000000000003</v>
      </c>
      <c r="Y255">
        <v>0.24299999999999999</v>
      </c>
      <c r="Z255">
        <v>3.0000000000000001E-3</v>
      </c>
      <c r="AA255">
        <v>7.92</v>
      </c>
      <c r="AB255">
        <v>0</v>
      </c>
      <c r="AC255">
        <v>0</v>
      </c>
      <c r="AD255" t="s">
        <v>119</v>
      </c>
      <c r="AL255">
        <v>0.78680203045685304</v>
      </c>
      <c r="AM255">
        <v>0.25748502994012001</v>
      </c>
      <c r="AN255">
        <v>0.51536468392969204</v>
      </c>
      <c r="AO255">
        <v>0.66666666666666696</v>
      </c>
      <c r="AP255">
        <v>9.7894736842105007E-2</v>
      </c>
      <c r="AQ255">
        <v>0.62972292191435797</v>
      </c>
      <c r="AR255">
        <v>1.304347826087E-2</v>
      </c>
      <c r="AS255">
        <v>0.50624999999999998</v>
      </c>
      <c r="BA255">
        <v>0.31172778425433323</v>
      </c>
      <c r="BC255">
        <v>0.31172778425433323</v>
      </c>
      <c r="BD255">
        <v>0.55657960274833296</v>
      </c>
      <c r="BE255">
        <v>0.68315752605111468</v>
      </c>
      <c r="BF255">
        <v>0.53959999999999997</v>
      </c>
      <c r="BG255">
        <v>0.51149510343514926</v>
      </c>
    </row>
    <row r="256" spans="1:59" hidden="1" x14ac:dyDescent="0.3">
      <c r="A256">
        <v>4172820</v>
      </c>
      <c r="B256" t="s">
        <v>771</v>
      </c>
      <c r="C256">
        <v>806</v>
      </c>
      <c r="D256">
        <v>225</v>
      </c>
      <c r="E256" s="2">
        <v>757</v>
      </c>
      <c r="F256" s="2">
        <v>70</v>
      </c>
      <c r="G256" s="2">
        <v>21</v>
      </c>
      <c r="H256" s="2">
        <v>748</v>
      </c>
      <c r="I256" s="2">
        <v>2</v>
      </c>
      <c r="J256" s="2">
        <v>2</v>
      </c>
      <c r="K256" s="2">
        <v>12</v>
      </c>
      <c r="L256" s="2">
        <v>1</v>
      </c>
      <c r="M256" s="2">
        <v>1</v>
      </c>
      <c r="N256" s="2">
        <v>18</v>
      </c>
      <c r="O256" s="2">
        <v>58</v>
      </c>
      <c r="P256" s="2">
        <v>84215</v>
      </c>
      <c r="S256">
        <v>5</v>
      </c>
      <c r="T256">
        <v>-1.177643937</v>
      </c>
      <c r="U256" t="s">
        <v>645</v>
      </c>
      <c r="V256">
        <v>69</v>
      </c>
      <c r="W256">
        <v>7.8E-2</v>
      </c>
      <c r="X256">
        <v>0.16300000000000001</v>
      </c>
      <c r="Y256">
        <v>4.0000000000000001E-3</v>
      </c>
      <c r="Z256">
        <v>0</v>
      </c>
      <c r="AA256">
        <v>84.239999999999895</v>
      </c>
      <c r="AB256">
        <v>0</v>
      </c>
      <c r="AC256">
        <v>0</v>
      </c>
      <c r="AD256" t="s">
        <v>109</v>
      </c>
      <c r="AN256">
        <v>0.16269807376020101</v>
      </c>
      <c r="AO256">
        <v>0.96078431372549</v>
      </c>
      <c r="AP256">
        <v>8.2105263157895E-2</v>
      </c>
      <c r="AQ256">
        <v>0.16498740554156199</v>
      </c>
      <c r="AR256">
        <v>0</v>
      </c>
      <c r="AS256">
        <v>8.3333333333330002E-3</v>
      </c>
      <c r="BA256">
        <v>6.3856500508197508E-2</v>
      </c>
      <c r="BC256">
        <v>6.3856500508197508E-2</v>
      </c>
      <c r="BD256">
        <v>0.56174119374284548</v>
      </c>
      <c r="BE256">
        <v>0.69319779924712643</v>
      </c>
      <c r="BF256">
        <v>0.77119999999999944</v>
      </c>
      <c r="BG256">
        <v>0.50941809991844111</v>
      </c>
    </row>
    <row r="257" spans="1:59" hidden="1" x14ac:dyDescent="0.3">
      <c r="A257">
        <v>4162412</v>
      </c>
      <c r="B257" t="s">
        <v>867</v>
      </c>
      <c r="C257">
        <v>210</v>
      </c>
      <c r="D257" t="s">
        <v>931</v>
      </c>
      <c r="E257" s="2">
        <f>C257</f>
        <v>210</v>
      </c>
      <c r="F257" s="2"/>
      <c r="G257" s="2">
        <v>6</v>
      </c>
      <c r="H257" s="2">
        <v>112</v>
      </c>
      <c r="I257" s="2">
        <v>1</v>
      </c>
      <c r="J257" s="2">
        <v>77</v>
      </c>
      <c r="K257" s="2">
        <v>2</v>
      </c>
      <c r="L257" s="2">
        <v>0</v>
      </c>
      <c r="M257" s="2">
        <v>1</v>
      </c>
      <c r="N257" s="2">
        <v>11</v>
      </c>
      <c r="O257" s="2">
        <v>98</v>
      </c>
      <c r="P257" s="2">
        <v>90698</v>
      </c>
      <c r="Q257">
        <v>24.6</v>
      </c>
      <c r="R257">
        <v>17.3</v>
      </c>
      <c r="S257">
        <v>21</v>
      </c>
      <c r="T257">
        <v>0.25870560529999997</v>
      </c>
      <c r="U257" t="s">
        <v>780</v>
      </c>
      <c r="V257">
        <v>57</v>
      </c>
      <c r="W257">
        <v>0.433</v>
      </c>
      <c r="X257">
        <v>0.33900000000000002</v>
      </c>
      <c r="Y257">
        <v>9.0999999999999998E-2</v>
      </c>
      <c r="Z257">
        <v>0</v>
      </c>
      <c r="AA257">
        <v>97.569999999999894</v>
      </c>
      <c r="AB257">
        <v>0</v>
      </c>
      <c r="AC257">
        <v>0</v>
      </c>
      <c r="AD257" t="s">
        <v>119</v>
      </c>
      <c r="AL257">
        <v>0.63451776649746205</v>
      </c>
      <c r="AM257">
        <v>0.44311377245508998</v>
      </c>
      <c r="AN257">
        <v>0.613529694067797</v>
      </c>
      <c r="AO257">
        <v>0.72549019607843102</v>
      </c>
      <c r="AP257">
        <v>0.45578947368421102</v>
      </c>
      <c r="AQ257">
        <v>0.38664987405541601</v>
      </c>
      <c r="AR257">
        <v>0</v>
      </c>
      <c r="AS257">
        <v>0.18958333333333299</v>
      </c>
      <c r="BA257">
        <v>0.25800567026824001</v>
      </c>
      <c r="BC257">
        <v>0.25800567026824001</v>
      </c>
      <c r="BD257">
        <v>0.6041628572746951</v>
      </c>
      <c r="BE257">
        <v>0.77571597857243069</v>
      </c>
      <c r="BF257">
        <v>0.48784999999999945</v>
      </c>
      <c r="BG257">
        <v>0.5071905496135567</v>
      </c>
    </row>
    <row r="258" spans="1:59" hidden="1" x14ac:dyDescent="0.3">
      <c r="A258">
        <v>4156500</v>
      </c>
      <c r="B258" t="s">
        <v>861</v>
      </c>
      <c r="C258">
        <v>329</v>
      </c>
      <c r="D258" t="s">
        <v>931</v>
      </c>
      <c r="E258" s="2">
        <f>C258</f>
        <v>329</v>
      </c>
      <c r="F258" s="2"/>
      <c r="G258" s="2">
        <v>169</v>
      </c>
      <c r="H258" s="2">
        <v>142</v>
      </c>
      <c r="I258" s="2">
        <v>4</v>
      </c>
      <c r="J258" s="2">
        <v>4</v>
      </c>
      <c r="K258" s="2">
        <v>4</v>
      </c>
      <c r="L258" s="2">
        <v>1</v>
      </c>
      <c r="M258" s="2">
        <v>0</v>
      </c>
      <c r="N258" s="2">
        <v>6</v>
      </c>
      <c r="O258" s="2">
        <v>187</v>
      </c>
      <c r="P258" s="2">
        <v>70353</v>
      </c>
      <c r="Q258">
        <v>24.899999999999899</v>
      </c>
      <c r="R258">
        <v>17</v>
      </c>
      <c r="S258">
        <v>3</v>
      </c>
      <c r="T258">
        <v>-1.3255989800000001</v>
      </c>
      <c r="U258" t="s">
        <v>193</v>
      </c>
      <c r="V258">
        <v>68</v>
      </c>
      <c r="W258">
        <v>0.40899999999999997</v>
      </c>
      <c r="X258">
        <v>0.41</v>
      </c>
      <c r="Y258">
        <v>0.24199999999999999</v>
      </c>
      <c r="Z258">
        <v>6.3E-2</v>
      </c>
      <c r="AA258">
        <v>92.42</v>
      </c>
      <c r="AB258">
        <v>0</v>
      </c>
      <c r="AC258">
        <v>0</v>
      </c>
      <c r="AD258" t="s">
        <v>119</v>
      </c>
      <c r="AL258">
        <v>0.64974619289340096</v>
      </c>
      <c r="AM258">
        <v>0.42514970059880203</v>
      </c>
      <c r="AN258">
        <v>0.116258951663528</v>
      </c>
      <c r="AO258">
        <v>0.94117647058823495</v>
      </c>
      <c r="AP258">
        <v>0.43052631578947398</v>
      </c>
      <c r="AQ258">
        <v>0.47607052896725399</v>
      </c>
      <c r="AR258">
        <v>0.27391304347826101</v>
      </c>
      <c r="AS258">
        <v>0.50416666666666698</v>
      </c>
      <c r="BA258">
        <v>0.42116913872541395</v>
      </c>
      <c r="BC258">
        <v>0.42116913872541395</v>
      </c>
      <c r="BD258">
        <v>0.53308282893599146</v>
      </c>
      <c r="BE258">
        <v>0.63745184566078295</v>
      </c>
      <c r="BF258">
        <v>0.46210000000000001</v>
      </c>
      <c r="BG258">
        <v>0.50690699479539891</v>
      </c>
    </row>
    <row r="259" spans="1:59" hidden="1" x14ac:dyDescent="0.3">
      <c r="A259">
        <v>4111900</v>
      </c>
      <c r="B259" t="s">
        <v>803</v>
      </c>
      <c r="C259">
        <v>72</v>
      </c>
      <c r="D259" t="s">
        <v>931</v>
      </c>
      <c r="E259" s="2">
        <f>C259</f>
        <v>72</v>
      </c>
      <c r="F259" s="2"/>
      <c r="G259" s="2">
        <v>1</v>
      </c>
      <c r="H259" s="2">
        <v>39</v>
      </c>
      <c r="I259" s="2">
        <v>0</v>
      </c>
      <c r="J259" s="2">
        <v>26</v>
      </c>
      <c r="K259" s="2">
        <v>1</v>
      </c>
      <c r="L259" s="2">
        <v>0</v>
      </c>
      <c r="M259" s="2">
        <v>1</v>
      </c>
      <c r="N259" s="2">
        <v>4</v>
      </c>
      <c r="O259" s="2">
        <v>33</v>
      </c>
      <c r="P259" s="2">
        <v>90141</v>
      </c>
      <c r="Q259">
        <v>23.899999999999899</v>
      </c>
      <c r="R259">
        <v>19.8</v>
      </c>
      <c r="S259">
        <v>21</v>
      </c>
      <c r="T259">
        <v>0.25870560529999997</v>
      </c>
      <c r="U259" t="s">
        <v>780</v>
      </c>
      <c r="V259">
        <v>57</v>
      </c>
      <c r="W259">
        <v>0.432</v>
      </c>
      <c r="X259">
        <v>0.33900000000000002</v>
      </c>
      <c r="Y259">
        <v>9.0999999999999998E-2</v>
      </c>
      <c r="Z259">
        <v>0</v>
      </c>
      <c r="AA259">
        <v>82.92</v>
      </c>
      <c r="AB259">
        <v>0</v>
      </c>
      <c r="AC259">
        <v>0</v>
      </c>
      <c r="AD259" t="s">
        <v>119</v>
      </c>
      <c r="AL259">
        <v>0.59898477157360397</v>
      </c>
      <c r="AM259">
        <v>0.59281437125748504</v>
      </c>
      <c r="AN259">
        <v>0.613529694067797</v>
      </c>
      <c r="AO259">
        <v>0.72549019607843102</v>
      </c>
      <c r="AP259">
        <v>0.45473684210526299</v>
      </c>
      <c r="AQ259">
        <v>0.38664987405541601</v>
      </c>
      <c r="AR259">
        <v>0</v>
      </c>
      <c r="AS259">
        <v>0.18958333333333299</v>
      </c>
      <c r="BA259">
        <v>0.25774251237350299</v>
      </c>
      <c r="BC259">
        <v>0.25774251237350299</v>
      </c>
      <c r="BD259">
        <v>0.63270475824432926</v>
      </c>
      <c r="BE259">
        <v>0.83123538791216756</v>
      </c>
      <c r="BF259">
        <v>0.41460000000000002</v>
      </c>
      <c r="BG259">
        <v>0.50119263342855691</v>
      </c>
    </row>
    <row r="260" spans="1:59" hidden="1" x14ac:dyDescent="0.3">
      <c r="A260">
        <v>4108750</v>
      </c>
      <c r="B260" t="s">
        <v>168</v>
      </c>
      <c r="C260">
        <v>445</v>
      </c>
      <c r="D260">
        <v>0</v>
      </c>
      <c r="E260" s="2">
        <v>453</v>
      </c>
      <c r="F260" s="2">
        <v>100</v>
      </c>
      <c r="G260" s="2">
        <v>134</v>
      </c>
      <c r="H260" s="2">
        <v>290</v>
      </c>
      <c r="I260" s="2">
        <v>2</v>
      </c>
      <c r="J260" s="2">
        <v>4</v>
      </c>
      <c r="K260" s="2">
        <v>7</v>
      </c>
      <c r="L260" s="2">
        <v>1</v>
      </c>
      <c r="M260" s="2">
        <v>1</v>
      </c>
      <c r="N260" s="2">
        <v>7</v>
      </c>
      <c r="O260" s="2">
        <v>155</v>
      </c>
      <c r="P260" s="2">
        <v>72611</v>
      </c>
      <c r="Q260">
        <v>25.6999999999999</v>
      </c>
      <c r="R260">
        <v>15.6</v>
      </c>
      <c r="S260">
        <v>10</v>
      </c>
      <c r="T260">
        <v>-0.48910969399999998</v>
      </c>
      <c r="U260" t="s">
        <v>133</v>
      </c>
      <c r="V260">
        <v>58</v>
      </c>
      <c r="W260">
        <v>0.36499999999999999</v>
      </c>
      <c r="X260">
        <v>0.35399999999999998</v>
      </c>
      <c r="Y260">
        <v>0.20300000000000001</v>
      </c>
      <c r="Z260">
        <v>3.5000000000000003E-2</v>
      </c>
      <c r="AA260">
        <v>0</v>
      </c>
      <c r="AB260">
        <v>0</v>
      </c>
      <c r="AC260">
        <v>71.34</v>
      </c>
      <c r="AD260" t="s">
        <v>109</v>
      </c>
      <c r="AL260">
        <v>0.69035532994923798</v>
      </c>
      <c r="AM260">
        <v>0.34131736526946099</v>
      </c>
      <c r="AN260">
        <v>0.37881051663527898</v>
      </c>
      <c r="AO260">
        <v>0.74509803921568596</v>
      </c>
      <c r="AP260">
        <v>0.38421052631579</v>
      </c>
      <c r="AQ260">
        <v>0.405541561712846</v>
      </c>
      <c r="AR260">
        <v>0.15217391304347799</v>
      </c>
      <c r="AS260">
        <v>0.422916666666667</v>
      </c>
      <c r="BA260">
        <v>0.34121066693469526</v>
      </c>
      <c r="BC260">
        <v>0.34121066693469526</v>
      </c>
      <c r="BD260">
        <v>0.53889531276741598</v>
      </c>
      <c r="BE260">
        <v>0.64875822884320611</v>
      </c>
      <c r="BF260">
        <v>0.5</v>
      </c>
      <c r="BG260">
        <v>0.49665629859263377</v>
      </c>
    </row>
    <row r="261" spans="1:59" hidden="1" x14ac:dyDescent="0.3">
      <c r="A261">
        <v>4138900</v>
      </c>
      <c r="B261" t="s">
        <v>361</v>
      </c>
      <c r="C261">
        <v>649</v>
      </c>
      <c r="D261" t="s">
        <v>931</v>
      </c>
      <c r="E261" s="2">
        <f>C261</f>
        <v>649</v>
      </c>
      <c r="F261" s="2"/>
      <c r="G261" s="2">
        <v>48</v>
      </c>
      <c r="H261" s="2">
        <v>546</v>
      </c>
      <c r="I261" s="2">
        <v>5</v>
      </c>
      <c r="J261" s="2">
        <v>14</v>
      </c>
      <c r="K261" s="2">
        <v>5</v>
      </c>
      <c r="L261" s="2">
        <v>2</v>
      </c>
      <c r="M261" s="2">
        <v>1</v>
      </c>
      <c r="N261" s="2">
        <v>28</v>
      </c>
      <c r="O261" s="2">
        <v>103</v>
      </c>
      <c r="P261" s="2">
        <v>30718</v>
      </c>
      <c r="Q261">
        <v>25.3</v>
      </c>
      <c r="R261">
        <v>17.5</v>
      </c>
      <c r="S261">
        <v>31</v>
      </c>
      <c r="T261">
        <v>1.0752776862</v>
      </c>
      <c r="U261" t="s">
        <v>198</v>
      </c>
      <c r="V261">
        <v>36</v>
      </c>
      <c r="W261">
        <v>0.1</v>
      </c>
      <c r="X261">
        <v>0.67600000000000005</v>
      </c>
      <c r="Y261">
        <v>0.157</v>
      </c>
      <c r="Z261">
        <v>0</v>
      </c>
      <c r="AA261">
        <v>89.84</v>
      </c>
      <c r="AB261">
        <v>0</v>
      </c>
      <c r="AC261">
        <v>0</v>
      </c>
      <c r="AD261" t="s">
        <v>119</v>
      </c>
      <c r="AL261">
        <v>0.67005076142132003</v>
      </c>
      <c r="AM261">
        <v>0.45508982035928103</v>
      </c>
      <c r="AN261">
        <v>0.86982978223477703</v>
      </c>
      <c r="AO261">
        <v>0.31372549019607798</v>
      </c>
      <c r="AP261">
        <v>0.105263157894737</v>
      </c>
      <c r="AQ261">
        <v>0.811083123425693</v>
      </c>
      <c r="AR261">
        <v>0</v>
      </c>
      <c r="AS261">
        <v>0.327083333333333</v>
      </c>
      <c r="BA261">
        <v>0.31085740366344072</v>
      </c>
      <c r="BC261">
        <v>0.31085740366344072</v>
      </c>
      <c r="BD261">
        <v>0.5771739635528641</v>
      </c>
      <c r="BE261">
        <v>0.72321746280211985</v>
      </c>
      <c r="BF261">
        <v>0.44920000000000004</v>
      </c>
      <c r="BG261">
        <v>0.49442495548852022</v>
      </c>
    </row>
    <row r="262" spans="1:59" hidden="1" x14ac:dyDescent="0.3">
      <c r="A262">
        <v>4131050</v>
      </c>
      <c r="B262" t="s">
        <v>680</v>
      </c>
      <c r="C262">
        <v>0</v>
      </c>
      <c r="D262" t="s">
        <v>931</v>
      </c>
      <c r="E262" s="2">
        <f>C262</f>
        <v>0</v>
      </c>
      <c r="F262" s="2"/>
      <c r="G262" s="2">
        <v>0</v>
      </c>
      <c r="H262" s="2">
        <v>0</v>
      </c>
      <c r="I262" s="2">
        <v>0</v>
      </c>
      <c r="J262" s="2">
        <v>0</v>
      </c>
      <c r="K262" s="2">
        <v>0</v>
      </c>
      <c r="L262" s="2">
        <v>0</v>
      </c>
      <c r="M262" s="2">
        <v>0</v>
      </c>
      <c r="N262" s="2">
        <v>0</v>
      </c>
      <c r="O262" s="2">
        <v>0</v>
      </c>
      <c r="P262" s="2">
        <v>0</v>
      </c>
      <c r="S262">
        <v>26</v>
      </c>
      <c r="T262">
        <v>0.67367479320000001</v>
      </c>
      <c r="U262" t="s">
        <v>640</v>
      </c>
      <c r="V262">
        <v>51</v>
      </c>
      <c r="W262">
        <v>2.8000000000000001E-2</v>
      </c>
      <c r="X262">
        <v>0.45700000000000002</v>
      </c>
      <c r="Y262">
        <v>0.1</v>
      </c>
      <c r="Z262">
        <v>0</v>
      </c>
      <c r="AA262">
        <v>64.180000000000007</v>
      </c>
      <c r="AB262">
        <v>0</v>
      </c>
      <c r="AC262">
        <v>0</v>
      </c>
      <c r="AD262" t="s">
        <v>119</v>
      </c>
      <c r="AN262">
        <v>0.74377739899560602</v>
      </c>
      <c r="AO262">
        <v>0.60784313725490202</v>
      </c>
      <c r="AP262">
        <v>2.9473684210525999E-2</v>
      </c>
      <c r="AQ262">
        <v>0.53526448362720402</v>
      </c>
      <c r="AR262">
        <v>0</v>
      </c>
      <c r="AS262">
        <v>0.20833333333333301</v>
      </c>
      <c r="BA262">
        <v>0.19326787529276576</v>
      </c>
      <c r="BC262">
        <v>0.19326787529276576</v>
      </c>
      <c r="BD262">
        <v>0.67581026812525402</v>
      </c>
      <c r="BE262">
        <v>0.91508377805349916</v>
      </c>
      <c r="BF262">
        <v>0.32090000000000002</v>
      </c>
      <c r="BG262">
        <v>0.47641721778208829</v>
      </c>
    </row>
    <row r="263" spans="1:59" hidden="1" x14ac:dyDescent="0.3">
      <c r="A263">
        <v>4171000</v>
      </c>
      <c r="B263" t="s">
        <v>765</v>
      </c>
      <c r="C263">
        <v>209</v>
      </c>
      <c r="D263" t="s">
        <v>931</v>
      </c>
      <c r="E263" s="2">
        <f>C263</f>
        <v>209</v>
      </c>
      <c r="F263" s="2"/>
      <c r="G263" s="2">
        <v>11</v>
      </c>
      <c r="H263" s="2">
        <v>185</v>
      </c>
      <c r="I263" s="2">
        <v>0</v>
      </c>
      <c r="J263" s="2">
        <v>4</v>
      </c>
      <c r="K263" s="2">
        <v>5</v>
      </c>
      <c r="L263" s="2">
        <v>0</v>
      </c>
      <c r="M263" s="2">
        <v>0</v>
      </c>
      <c r="N263" s="2">
        <v>4</v>
      </c>
      <c r="O263" s="2">
        <v>24</v>
      </c>
      <c r="P263" s="2">
        <v>41944</v>
      </c>
      <c r="Q263">
        <v>26.6999999999999</v>
      </c>
      <c r="R263">
        <v>14.3</v>
      </c>
      <c r="S263">
        <v>26</v>
      </c>
      <c r="T263">
        <v>0.67367479320000001</v>
      </c>
      <c r="U263" t="s">
        <v>640</v>
      </c>
      <c r="V263">
        <v>52</v>
      </c>
      <c r="W263">
        <v>0.02</v>
      </c>
      <c r="X263">
        <v>0.45800000000000002</v>
      </c>
      <c r="Y263">
        <v>0.10100000000000001</v>
      </c>
      <c r="Z263">
        <v>0</v>
      </c>
      <c r="AA263">
        <v>92.989999999999895</v>
      </c>
      <c r="AB263">
        <v>0</v>
      </c>
      <c r="AC263">
        <v>0</v>
      </c>
      <c r="AD263" t="s">
        <v>119</v>
      </c>
      <c r="AL263">
        <v>0.74111675126903498</v>
      </c>
      <c r="AM263">
        <v>0.26347305389221598</v>
      </c>
      <c r="AN263">
        <v>0.74377739899560602</v>
      </c>
      <c r="AO263">
        <v>0.62745098039215697</v>
      </c>
      <c r="AP263">
        <v>2.1052631578947E-2</v>
      </c>
      <c r="AQ263">
        <v>0.536523929471033</v>
      </c>
      <c r="AR263">
        <v>0</v>
      </c>
      <c r="AS263">
        <v>0.210416666666667</v>
      </c>
      <c r="BA263">
        <v>0.19199830692916176</v>
      </c>
      <c r="BC263">
        <v>0.19199830692916176</v>
      </c>
      <c r="BD263">
        <v>0.59395454613725351</v>
      </c>
      <c r="BE263">
        <v>0.75585887776789806</v>
      </c>
      <c r="BF263">
        <v>0.46494999999999947</v>
      </c>
      <c r="BG263">
        <v>0.47093572823235313</v>
      </c>
    </row>
    <row r="264" spans="1:59" hidden="1" x14ac:dyDescent="0.3">
      <c r="A264">
        <v>4150200</v>
      </c>
      <c r="B264" t="s">
        <v>857</v>
      </c>
      <c r="C264">
        <v>346</v>
      </c>
      <c r="D264" t="s">
        <v>931</v>
      </c>
      <c r="E264" s="2">
        <f>C264</f>
        <v>346</v>
      </c>
      <c r="F264" s="2"/>
      <c r="G264" s="2">
        <v>82</v>
      </c>
      <c r="H264" s="2">
        <v>250</v>
      </c>
      <c r="I264" s="2">
        <v>1</v>
      </c>
      <c r="J264" s="2">
        <v>1</v>
      </c>
      <c r="K264" s="2">
        <v>2</v>
      </c>
      <c r="L264" s="2">
        <v>2</v>
      </c>
      <c r="M264" s="2">
        <v>0</v>
      </c>
      <c r="N264" s="2">
        <v>8</v>
      </c>
      <c r="O264" s="2">
        <v>96</v>
      </c>
      <c r="P264" s="2">
        <v>91575</v>
      </c>
      <c r="Q264">
        <v>25.1</v>
      </c>
      <c r="R264">
        <v>16.3</v>
      </c>
      <c r="S264">
        <v>3</v>
      </c>
      <c r="T264">
        <v>-1.3255989800000001</v>
      </c>
      <c r="U264" t="s">
        <v>193</v>
      </c>
      <c r="V264">
        <v>68</v>
      </c>
      <c r="W264">
        <v>0.41199999999999998</v>
      </c>
      <c r="X264">
        <v>0.48799999999999999</v>
      </c>
      <c r="Y264">
        <v>0.19500000000000001</v>
      </c>
      <c r="Z264">
        <v>5.6000000000000001E-2</v>
      </c>
      <c r="AA264">
        <v>73.150000000000006</v>
      </c>
      <c r="AB264">
        <v>0</v>
      </c>
      <c r="AC264">
        <v>0</v>
      </c>
      <c r="AD264" t="s">
        <v>119</v>
      </c>
      <c r="AL264">
        <v>0.65989847715736005</v>
      </c>
      <c r="AM264">
        <v>0.38323353293413198</v>
      </c>
      <c r="AN264">
        <v>0.116258951663528</v>
      </c>
      <c r="AO264">
        <v>0.94117647058823495</v>
      </c>
      <c r="AP264">
        <v>0.43368421052631601</v>
      </c>
      <c r="AQ264">
        <v>0.57430730478589398</v>
      </c>
      <c r="AR264">
        <v>0.24347826086956501</v>
      </c>
      <c r="AS264">
        <v>0.40625</v>
      </c>
      <c r="BA264">
        <v>0.4144299440454437</v>
      </c>
      <c r="BC264">
        <v>0.4144299440454437</v>
      </c>
      <c r="BD264">
        <v>0.52514185808581371</v>
      </c>
      <c r="BE264">
        <v>0.62200515163521719</v>
      </c>
      <c r="BF264">
        <v>0.36575000000000002</v>
      </c>
      <c r="BG264">
        <v>0.46739503189355364</v>
      </c>
    </row>
    <row r="265" spans="1:59" hidden="1" x14ac:dyDescent="0.3">
      <c r="A265">
        <v>4175185</v>
      </c>
      <c r="B265" t="s">
        <v>879</v>
      </c>
      <c r="C265">
        <v>494</v>
      </c>
      <c r="D265" t="s">
        <v>931</v>
      </c>
      <c r="E265" s="2">
        <f>C265</f>
        <v>494</v>
      </c>
      <c r="F265" s="2"/>
      <c r="G265" s="2">
        <v>34</v>
      </c>
      <c r="H265" s="2">
        <v>185</v>
      </c>
      <c r="I265" s="2">
        <v>3</v>
      </c>
      <c r="J265" s="2">
        <v>245</v>
      </c>
      <c r="K265" s="2">
        <v>0</v>
      </c>
      <c r="L265" s="2">
        <v>0</v>
      </c>
      <c r="M265" s="2">
        <v>0</v>
      </c>
      <c r="N265" s="2">
        <v>26</v>
      </c>
      <c r="O265" s="2">
        <v>309</v>
      </c>
      <c r="P265" s="2">
        <v>50810</v>
      </c>
      <c r="Q265">
        <v>24.6</v>
      </c>
      <c r="R265">
        <v>17.899999999999899</v>
      </c>
      <c r="S265">
        <v>21</v>
      </c>
      <c r="T265">
        <v>0.25870560529999997</v>
      </c>
      <c r="U265" t="s">
        <v>780</v>
      </c>
      <c r="V265">
        <v>57</v>
      </c>
      <c r="W265">
        <v>0.57999999999999996</v>
      </c>
      <c r="X265">
        <v>0.44600000000000001</v>
      </c>
      <c r="Y265">
        <v>0.125</v>
      </c>
      <c r="Z265">
        <v>7.0000000000000001E-3</v>
      </c>
      <c r="AA265">
        <v>50.149999999999899</v>
      </c>
      <c r="AB265">
        <v>0</v>
      </c>
      <c r="AC265">
        <v>0</v>
      </c>
      <c r="AD265" t="s">
        <v>119</v>
      </c>
      <c r="AL265">
        <v>0.63451776649746205</v>
      </c>
      <c r="AM265">
        <v>0.47904191616766501</v>
      </c>
      <c r="AN265">
        <v>0.613529694067797</v>
      </c>
      <c r="AO265">
        <v>0.72549019607843102</v>
      </c>
      <c r="AP265">
        <v>0.61052631578947403</v>
      </c>
      <c r="AQ265">
        <v>0.52141057934508805</v>
      </c>
      <c r="AR265">
        <v>3.0434782608696E-2</v>
      </c>
      <c r="AS265">
        <v>0.26041666666666702</v>
      </c>
      <c r="BA265">
        <v>0.35569708610248124</v>
      </c>
      <c r="BC265">
        <v>0.35569708610248124</v>
      </c>
      <c r="BD265">
        <v>0.61314489320283871</v>
      </c>
      <c r="BE265">
        <v>0.79318774157551075</v>
      </c>
      <c r="BF265">
        <v>0.25074999999999947</v>
      </c>
      <c r="BG265">
        <v>0.46654494255933043</v>
      </c>
    </row>
    <row r="266" spans="1:59" hidden="1" x14ac:dyDescent="0.3">
      <c r="A266">
        <v>4127850</v>
      </c>
      <c r="B266" t="s">
        <v>291</v>
      </c>
      <c r="C266">
        <v>243</v>
      </c>
      <c r="D266">
        <v>2</v>
      </c>
      <c r="E266" s="2">
        <v>238</v>
      </c>
      <c r="F266" s="2">
        <v>99</v>
      </c>
      <c r="G266" s="2">
        <v>11</v>
      </c>
      <c r="H266" s="2">
        <v>216</v>
      </c>
      <c r="I266" s="2">
        <v>1</v>
      </c>
      <c r="J266" s="2">
        <v>5</v>
      </c>
      <c r="K266" s="2">
        <v>2</v>
      </c>
      <c r="L266" s="2">
        <v>0</v>
      </c>
      <c r="M266" s="2">
        <v>0</v>
      </c>
      <c r="N266" s="2">
        <v>8</v>
      </c>
      <c r="O266" s="2">
        <v>27</v>
      </c>
      <c r="P266" s="2">
        <v>50537</v>
      </c>
      <c r="Q266">
        <v>25.1</v>
      </c>
      <c r="R266">
        <v>16.5</v>
      </c>
      <c r="S266">
        <v>30</v>
      </c>
      <c r="T266">
        <v>0.98500169599999998</v>
      </c>
      <c r="U266" t="s">
        <v>186</v>
      </c>
      <c r="V266">
        <v>35</v>
      </c>
      <c r="W266">
        <v>5.8000000000000003E-2</v>
      </c>
      <c r="X266">
        <v>0.41099999999999998</v>
      </c>
      <c r="Y266">
        <v>0.16600000000000001</v>
      </c>
      <c r="Z266">
        <v>0</v>
      </c>
      <c r="AA266">
        <v>0</v>
      </c>
      <c r="AB266">
        <v>0</v>
      </c>
      <c r="AC266">
        <v>53.5399999999999</v>
      </c>
      <c r="AD266" t="s">
        <v>119</v>
      </c>
      <c r="AL266">
        <v>0.65989847715736005</v>
      </c>
      <c r="AM266">
        <v>0.39520958083832303</v>
      </c>
      <c r="AN266">
        <v>0.84149456873823003</v>
      </c>
      <c r="AO266">
        <v>0.29411764705882398</v>
      </c>
      <c r="AP266">
        <v>6.1052631578946998E-2</v>
      </c>
      <c r="AQ266">
        <v>0.47732997481108302</v>
      </c>
      <c r="AR266">
        <v>0</v>
      </c>
      <c r="AS266">
        <v>0.34583333333333299</v>
      </c>
      <c r="BA266">
        <v>0.22105398493084075</v>
      </c>
      <c r="BC266">
        <v>0.22105398493084075</v>
      </c>
      <c r="BD266">
        <v>0.54768006844818429</v>
      </c>
      <c r="BE266">
        <v>0.66584624435797679</v>
      </c>
      <c r="BF266">
        <v>0.495</v>
      </c>
      <c r="BG266">
        <v>0.46063340976293921</v>
      </c>
    </row>
    <row r="267" spans="1:59" hidden="1" x14ac:dyDescent="0.3">
      <c r="A267">
        <v>4130500</v>
      </c>
      <c r="B267" t="s">
        <v>678</v>
      </c>
      <c r="C267">
        <v>37</v>
      </c>
      <c r="D267" t="s">
        <v>931</v>
      </c>
      <c r="E267" s="2">
        <f>C267</f>
        <v>37</v>
      </c>
      <c r="F267" s="2"/>
      <c r="G267" s="2">
        <v>1</v>
      </c>
      <c r="H267" s="2">
        <v>34</v>
      </c>
      <c r="I267" s="2">
        <v>0</v>
      </c>
      <c r="J267" s="2">
        <v>1</v>
      </c>
      <c r="K267" s="2">
        <v>0</v>
      </c>
      <c r="L267" s="2">
        <v>0</v>
      </c>
      <c r="M267" s="2">
        <v>0</v>
      </c>
      <c r="N267" s="2">
        <v>1</v>
      </c>
      <c r="O267" s="2">
        <v>3</v>
      </c>
      <c r="P267" s="2">
        <v>50731</v>
      </c>
      <c r="S267">
        <v>29</v>
      </c>
      <c r="T267">
        <v>0.80843108679999998</v>
      </c>
      <c r="U267" t="s">
        <v>659</v>
      </c>
      <c r="V267">
        <v>52</v>
      </c>
      <c r="W267">
        <v>0.17899999999999999</v>
      </c>
      <c r="X267">
        <v>0.439</v>
      </c>
      <c r="Y267">
        <v>8.6999999999999994E-2</v>
      </c>
      <c r="Z267">
        <v>0</v>
      </c>
      <c r="AA267">
        <v>35.6</v>
      </c>
      <c r="AB267">
        <v>0</v>
      </c>
      <c r="AC267">
        <v>0</v>
      </c>
      <c r="AD267" t="s">
        <v>119</v>
      </c>
      <c r="AN267">
        <v>0.78607378744507195</v>
      </c>
      <c r="AO267">
        <v>0.62745098039215697</v>
      </c>
      <c r="AP267">
        <v>0.18842105263157899</v>
      </c>
      <c r="AQ267">
        <v>0.51259445843828699</v>
      </c>
      <c r="AR267">
        <v>0</v>
      </c>
      <c r="AS267">
        <v>0.18124999999999999</v>
      </c>
      <c r="BA267">
        <v>0.22056637776746649</v>
      </c>
      <c r="BC267">
        <v>0.22056637776746649</v>
      </c>
      <c r="BD267">
        <v>0.70676238391861446</v>
      </c>
      <c r="BE267">
        <v>0.97529151223668376</v>
      </c>
      <c r="BF267">
        <v>0.17800000000000002</v>
      </c>
      <c r="BG267">
        <v>0.45795263000138342</v>
      </c>
    </row>
    <row r="268" spans="1:59" hidden="1" x14ac:dyDescent="0.3">
      <c r="A268">
        <v>4126165</v>
      </c>
      <c r="B268" t="s">
        <v>281</v>
      </c>
      <c r="C268">
        <v>856</v>
      </c>
      <c r="D268">
        <v>1</v>
      </c>
      <c r="E268" s="2">
        <v>856</v>
      </c>
      <c r="F268" s="2">
        <v>100</v>
      </c>
      <c r="G268" s="2">
        <v>44</v>
      </c>
      <c r="H268" s="2">
        <v>756</v>
      </c>
      <c r="I268" s="2">
        <v>2</v>
      </c>
      <c r="J268" s="2">
        <v>12</v>
      </c>
      <c r="K268" s="2">
        <v>8</v>
      </c>
      <c r="L268" s="2">
        <v>1</v>
      </c>
      <c r="M268" s="2">
        <v>1</v>
      </c>
      <c r="N268" s="2">
        <v>33</v>
      </c>
      <c r="O268" s="2">
        <v>100</v>
      </c>
      <c r="P268" s="2">
        <v>47947</v>
      </c>
      <c r="Q268">
        <v>19.899999999999899</v>
      </c>
      <c r="R268">
        <v>13.8</v>
      </c>
      <c r="S268">
        <v>15</v>
      </c>
      <c r="T268">
        <v>-9.0228085E-2</v>
      </c>
      <c r="U268" t="s">
        <v>127</v>
      </c>
      <c r="V268">
        <v>39</v>
      </c>
      <c r="W268">
        <v>5.8999999999999997E-2</v>
      </c>
      <c r="X268">
        <v>0.38400000000000001</v>
      </c>
      <c r="Y268">
        <v>0.13100000000000001</v>
      </c>
      <c r="Z268">
        <v>1.0999999999999999E-2</v>
      </c>
      <c r="AA268">
        <v>66.129999999999896</v>
      </c>
      <c r="AB268">
        <v>0</v>
      </c>
      <c r="AC268">
        <v>0</v>
      </c>
      <c r="AD268" t="s">
        <v>119</v>
      </c>
      <c r="AL268">
        <v>0.39593908629441599</v>
      </c>
      <c r="AM268">
        <v>0.23353293413173701</v>
      </c>
      <c r="AN268">
        <v>0.50400876177024501</v>
      </c>
      <c r="AO268">
        <v>0.37254901960784298</v>
      </c>
      <c r="AP268">
        <v>6.2105263157895003E-2</v>
      </c>
      <c r="AQ268">
        <v>0.44332493702770798</v>
      </c>
      <c r="AR268">
        <v>4.7826086956521997E-2</v>
      </c>
      <c r="AS268">
        <v>0.27291666666666697</v>
      </c>
      <c r="BA268">
        <v>0.20654323845219802</v>
      </c>
      <c r="BC268">
        <v>0.20654323845219802</v>
      </c>
      <c r="BD268">
        <v>0.37650745045106021</v>
      </c>
      <c r="BE268">
        <v>0.33288304557008064</v>
      </c>
      <c r="BF268">
        <v>0.83064999999999944</v>
      </c>
      <c r="BG268">
        <v>0.45669209467409272</v>
      </c>
    </row>
    <row r="269" spans="1:59" hidden="1" x14ac:dyDescent="0.3">
      <c r="A269">
        <v>4174400</v>
      </c>
      <c r="B269" t="s">
        <v>571</v>
      </c>
      <c r="C269">
        <v>781</v>
      </c>
      <c r="D269">
        <v>0</v>
      </c>
      <c r="E269" s="2">
        <v>801</v>
      </c>
      <c r="F269" s="2">
        <v>100</v>
      </c>
      <c r="G269" s="2">
        <v>49</v>
      </c>
      <c r="H269" s="2">
        <v>681</v>
      </c>
      <c r="I269" s="2">
        <v>4</v>
      </c>
      <c r="J269" s="2">
        <v>15</v>
      </c>
      <c r="K269" s="2">
        <v>3</v>
      </c>
      <c r="L269" s="2">
        <v>3</v>
      </c>
      <c r="M269" s="2">
        <v>3</v>
      </c>
      <c r="N269" s="2">
        <v>23</v>
      </c>
      <c r="O269" s="2">
        <v>100</v>
      </c>
      <c r="P269" s="2">
        <v>51439</v>
      </c>
      <c r="Q269">
        <v>21.1999999999999</v>
      </c>
      <c r="R269">
        <v>14.9</v>
      </c>
      <c r="S269">
        <v>15</v>
      </c>
      <c r="T269">
        <v>-9.0228085E-2</v>
      </c>
      <c r="U269" t="s">
        <v>127</v>
      </c>
      <c r="V269">
        <v>41</v>
      </c>
      <c r="W269">
        <v>7.4999999999999997E-2</v>
      </c>
      <c r="X269">
        <v>0.40200000000000002</v>
      </c>
      <c r="Y269">
        <v>0.114</v>
      </c>
      <c r="Z269">
        <v>0</v>
      </c>
      <c r="AA269">
        <v>45.68</v>
      </c>
      <c r="AB269">
        <v>0</v>
      </c>
      <c r="AC269">
        <v>0</v>
      </c>
      <c r="AD269" t="s">
        <v>119</v>
      </c>
      <c r="AL269">
        <v>0.461928934010152</v>
      </c>
      <c r="AM269">
        <v>0.29940119760479</v>
      </c>
      <c r="AN269">
        <v>0.50400876177024501</v>
      </c>
      <c r="AO269">
        <v>0.41176470588235298</v>
      </c>
      <c r="AP269">
        <v>7.8947368421053002E-2</v>
      </c>
      <c r="AQ269">
        <v>0.46599496221662501</v>
      </c>
      <c r="AR269">
        <v>0</v>
      </c>
      <c r="AS269">
        <v>0.23749999999999999</v>
      </c>
      <c r="BA269">
        <v>0.1956105826594195</v>
      </c>
      <c r="BC269">
        <v>0.1956105826594195</v>
      </c>
      <c r="BD269">
        <v>0.41927589981688501</v>
      </c>
      <c r="BE269">
        <v>0.41607578909803467</v>
      </c>
      <c r="BF269">
        <v>0.72839999999999994</v>
      </c>
      <c r="BG269">
        <v>0.44669545725248466</v>
      </c>
    </row>
    <row r="270" spans="1:59" hidden="1" x14ac:dyDescent="0.3">
      <c r="A270">
        <v>4119020</v>
      </c>
      <c r="B270" t="s">
        <v>672</v>
      </c>
      <c r="C270">
        <v>5826</v>
      </c>
      <c r="D270">
        <v>1085</v>
      </c>
      <c r="E270" s="2">
        <v>5468</v>
      </c>
      <c r="F270" s="2">
        <v>80</v>
      </c>
      <c r="G270" s="2">
        <v>420</v>
      </c>
      <c r="H270" s="2">
        <v>5120</v>
      </c>
      <c r="I270" s="2">
        <v>29</v>
      </c>
      <c r="J270" s="2">
        <v>53</v>
      </c>
      <c r="K270" s="2">
        <v>30</v>
      </c>
      <c r="L270" s="2">
        <v>3</v>
      </c>
      <c r="M270" s="2">
        <v>0</v>
      </c>
      <c r="N270" s="2">
        <v>171</v>
      </c>
      <c r="O270" s="2">
        <v>706</v>
      </c>
      <c r="P270" s="2">
        <v>72296</v>
      </c>
      <c r="Q270">
        <v>18</v>
      </c>
      <c r="R270">
        <v>14.5</v>
      </c>
      <c r="S270">
        <v>5</v>
      </c>
      <c r="T270">
        <v>-1.177643937</v>
      </c>
      <c r="U270" t="s">
        <v>645</v>
      </c>
      <c r="V270">
        <v>68</v>
      </c>
      <c r="W270">
        <v>4.9000000000000002E-2</v>
      </c>
      <c r="X270">
        <v>0.246</v>
      </c>
      <c r="Y270">
        <v>5.8999999999999997E-2</v>
      </c>
      <c r="Z270">
        <v>0</v>
      </c>
      <c r="AA270">
        <v>80.519999999999897</v>
      </c>
      <c r="AB270">
        <v>0</v>
      </c>
      <c r="AC270">
        <v>0</v>
      </c>
      <c r="AD270" t="s">
        <v>109</v>
      </c>
      <c r="AL270">
        <v>0.29949238578680198</v>
      </c>
      <c r="AM270">
        <v>0.27544910179640703</v>
      </c>
      <c r="AN270">
        <v>0.16269807376020101</v>
      </c>
      <c r="AO270">
        <v>0.94117647058823495</v>
      </c>
      <c r="AP270">
        <v>5.1578947368421002E-2</v>
      </c>
      <c r="AQ270">
        <v>0.26952141057934498</v>
      </c>
      <c r="AR270">
        <v>0</v>
      </c>
      <c r="AS270">
        <v>0.12291666666666699</v>
      </c>
      <c r="BA270">
        <v>0.11100425615360825</v>
      </c>
      <c r="BC270">
        <v>0.11100425615360825</v>
      </c>
      <c r="BD270">
        <v>0.4197040079829113</v>
      </c>
      <c r="BE270">
        <v>0.41690854065640442</v>
      </c>
      <c r="BF270">
        <v>0.80259999999999954</v>
      </c>
      <c r="BG270">
        <v>0.44350426560333744</v>
      </c>
    </row>
    <row r="271" spans="1:59" hidden="1" x14ac:dyDescent="0.3">
      <c r="A271">
        <v>4137202</v>
      </c>
      <c r="B271" t="s">
        <v>349</v>
      </c>
      <c r="C271">
        <v>402</v>
      </c>
      <c r="D271">
        <v>0</v>
      </c>
      <c r="E271" s="2">
        <v>400</v>
      </c>
      <c r="F271" s="2">
        <v>100</v>
      </c>
      <c r="G271" s="2">
        <v>34</v>
      </c>
      <c r="H271" s="2">
        <v>343</v>
      </c>
      <c r="I271" s="2">
        <v>2</v>
      </c>
      <c r="J271" s="2">
        <v>5</v>
      </c>
      <c r="K271" s="2">
        <v>7</v>
      </c>
      <c r="L271" s="2">
        <v>0</v>
      </c>
      <c r="M271" s="2">
        <v>0</v>
      </c>
      <c r="N271" s="2">
        <v>11</v>
      </c>
      <c r="O271" s="2">
        <v>59</v>
      </c>
      <c r="P271" s="2">
        <v>51851</v>
      </c>
      <c r="Q271">
        <v>22.1999999999999</v>
      </c>
      <c r="R271">
        <v>16.5</v>
      </c>
      <c r="S271">
        <v>13</v>
      </c>
      <c r="T271">
        <v>-0.34976011800000001</v>
      </c>
      <c r="U271" t="s">
        <v>130</v>
      </c>
      <c r="V271">
        <v>54</v>
      </c>
      <c r="W271">
        <v>0.10100000000000001</v>
      </c>
      <c r="X271">
        <v>0.39900000000000002</v>
      </c>
      <c r="Y271">
        <v>8.5000000000000006E-2</v>
      </c>
      <c r="Z271">
        <v>6.2E-2</v>
      </c>
      <c r="AA271">
        <v>0</v>
      </c>
      <c r="AB271">
        <v>0</v>
      </c>
      <c r="AC271">
        <v>73.45</v>
      </c>
      <c r="AD271" t="s">
        <v>119</v>
      </c>
      <c r="AL271">
        <v>0.512690355329949</v>
      </c>
      <c r="AM271">
        <v>0.39520958083832303</v>
      </c>
      <c r="AN271">
        <v>0.42254861330822302</v>
      </c>
      <c r="AO271">
        <v>0.66666666666666696</v>
      </c>
      <c r="AP271">
        <v>0.106315789473684</v>
      </c>
      <c r="AQ271">
        <v>0.46221662468513902</v>
      </c>
      <c r="AR271">
        <v>0.26956521739130401</v>
      </c>
      <c r="AS271">
        <v>0.17708333333333301</v>
      </c>
      <c r="BA271">
        <v>0.253795241220865</v>
      </c>
      <c r="BC271">
        <v>0.253795241220865</v>
      </c>
      <c r="BD271">
        <v>0.4992788040357905</v>
      </c>
      <c r="BE271">
        <v>0.57169660750192208</v>
      </c>
      <c r="BF271">
        <v>0.5</v>
      </c>
      <c r="BG271">
        <v>0.44183061624092906</v>
      </c>
    </row>
    <row r="272" spans="1:59" hidden="1" x14ac:dyDescent="0.3">
      <c r="A272">
        <v>4154350</v>
      </c>
      <c r="B272" t="s">
        <v>459</v>
      </c>
      <c r="C272">
        <v>532</v>
      </c>
      <c r="D272" t="s">
        <v>931</v>
      </c>
      <c r="E272" s="2">
        <f>C272</f>
        <v>532</v>
      </c>
      <c r="F272" s="2"/>
      <c r="G272" s="2">
        <v>38</v>
      </c>
      <c r="H272" s="2">
        <v>451</v>
      </c>
      <c r="I272" s="2">
        <v>6</v>
      </c>
      <c r="J272" s="2">
        <v>17</v>
      </c>
      <c r="K272" s="2">
        <v>4</v>
      </c>
      <c r="L272" s="2">
        <v>3</v>
      </c>
      <c r="M272" s="2">
        <v>0</v>
      </c>
      <c r="N272" s="2">
        <v>13</v>
      </c>
      <c r="O272" s="2">
        <v>81</v>
      </c>
      <c r="P272" s="2">
        <v>23966</v>
      </c>
      <c r="Q272">
        <v>26.5</v>
      </c>
      <c r="R272">
        <v>16.100000000000001</v>
      </c>
      <c r="S272">
        <v>31</v>
      </c>
      <c r="T272">
        <v>1.0752776862</v>
      </c>
      <c r="U272" t="s">
        <v>198</v>
      </c>
      <c r="V272">
        <v>36</v>
      </c>
      <c r="W272">
        <v>0.188</v>
      </c>
      <c r="X272">
        <v>0.72099999999999997</v>
      </c>
      <c r="Y272">
        <v>0</v>
      </c>
      <c r="Z272">
        <v>0</v>
      </c>
      <c r="AA272">
        <v>67.709999999999894</v>
      </c>
      <c r="AB272">
        <v>0</v>
      </c>
      <c r="AC272">
        <v>0</v>
      </c>
      <c r="AD272" t="s">
        <v>119</v>
      </c>
      <c r="AL272">
        <v>0.730964467005076</v>
      </c>
      <c r="AM272">
        <v>0.37125748502993999</v>
      </c>
      <c r="AN272">
        <v>0.86982978223477703</v>
      </c>
      <c r="AO272">
        <v>0.31372549019607798</v>
      </c>
      <c r="AP272">
        <v>0.19789473684210501</v>
      </c>
      <c r="AQ272">
        <v>0.86775818639798497</v>
      </c>
      <c r="AR272">
        <v>0</v>
      </c>
      <c r="AS272">
        <v>0</v>
      </c>
      <c r="BA272">
        <v>0.26641323081002249</v>
      </c>
      <c r="BC272">
        <v>0.26641323081002249</v>
      </c>
      <c r="BD272">
        <v>0.57144430611646779</v>
      </c>
      <c r="BE272">
        <v>0.71207219266309896</v>
      </c>
      <c r="BF272">
        <v>0.33854999999999946</v>
      </c>
      <c r="BG272">
        <v>0.43901180782437366</v>
      </c>
    </row>
    <row r="273" spans="1:59" hidden="1" x14ac:dyDescent="0.3">
      <c r="A273">
        <v>4167600</v>
      </c>
      <c r="B273" t="s">
        <v>759</v>
      </c>
      <c r="C273">
        <v>156</v>
      </c>
      <c r="D273" t="s">
        <v>931</v>
      </c>
      <c r="E273" s="2">
        <f>C273</f>
        <v>156</v>
      </c>
      <c r="F273" s="2"/>
      <c r="G273" s="2">
        <v>9</v>
      </c>
      <c r="H273" s="2">
        <v>134</v>
      </c>
      <c r="I273" s="2">
        <v>0</v>
      </c>
      <c r="J273" s="2">
        <v>3</v>
      </c>
      <c r="K273" s="2">
        <v>0</v>
      </c>
      <c r="L273" s="2">
        <v>0</v>
      </c>
      <c r="M273" s="2">
        <v>0</v>
      </c>
      <c r="N273" s="2">
        <v>9</v>
      </c>
      <c r="O273" s="2">
        <v>22</v>
      </c>
      <c r="P273" s="2">
        <v>29317</v>
      </c>
      <c r="Q273">
        <v>23.6999999999999</v>
      </c>
      <c r="R273">
        <v>17.100000000000001</v>
      </c>
      <c r="S273">
        <v>33</v>
      </c>
      <c r="T273">
        <v>1.4696136369999999</v>
      </c>
      <c r="U273" t="s">
        <v>701</v>
      </c>
      <c r="V273">
        <v>40</v>
      </c>
      <c r="W273">
        <v>0.15</v>
      </c>
      <c r="X273">
        <v>0.54600000000000004</v>
      </c>
      <c r="Y273">
        <v>0.154</v>
      </c>
      <c r="Z273">
        <v>1.2999999999999999E-2</v>
      </c>
      <c r="AA273">
        <v>45.64</v>
      </c>
      <c r="AB273">
        <v>0</v>
      </c>
      <c r="AC273">
        <v>0</v>
      </c>
      <c r="AD273" t="s">
        <v>119</v>
      </c>
      <c r="AL273">
        <v>0.58883248730964499</v>
      </c>
      <c r="AM273">
        <v>0.43113772455089799</v>
      </c>
      <c r="AN273">
        <v>0.99360126710608898</v>
      </c>
      <c r="AO273">
        <v>0.39215686274509798</v>
      </c>
      <c r="AP273">
        <v>0.157894736842105</v>
      </c>
      <c r="AQ273">
        <v>0.64735516372795998</v>
      </c>
      <c r="AR273">
        <v>5.6521739130434998E-2</v>
      </c>
      <c r="AS273">
        <v>0.32083333333333303</v>
      </c>
      <c r="BA273">
        <v>0.29565124325845826</v>
      </c>
      <c r="BC273">
        <v>0.29565124325845826</v>
      </c>
      <c r="BD273">
        <v>0.60143208542793247</v>
      </c>
      <c r="BE273">
        <v>0.77040410953696792</v>
      </c>
      <c r="BF273">
        <v>0.22820000000000001</v>
      </c>
      <c r="BG273">
        <v>0.43141845093180869</v>
      </c>
    </row>
    <row r="274" spans="1:59" hidden="1" x14ac:dyDescent="0.3">
      <c r="A274">
        <v>4166150</v>
      </c>
      <c r="B274" t="s">
        <v>528</v>
      </c>
      <c r="C274">
        <v>760</v>
      </c>
      <c r="D274" t="s">
        <v>931</v>
      </c>
      <c r="E274" s="2">
        <f>C274</f>
        <v>760</v>
      </c>
      <c r="F274" s="2"/>
      <c r="G274" s="2">
        <v>40</v>
      </c>
      <c r="H274" s="2">
        <v>670</v>
      </c>
      <c r="I274" s="2">
        <v>4</v>
      </c>
      <c r="J274" s="2">
        <v>10</v>
      </c>
      <c r="K274" s="2">
        <v>7</v>
      </c>
      <c r="L274" s="2">
        <v>0</v>
      </c>
      <c r="M274" s="2">
        <v>1</v>
      </c>
      <c r="N274" s="2">
        <v>28</v>
      </c>
      <c r="O274" s="2">
        <v>90</v>
      </c>
      <c r="P274" s="2">
        <v>49054</v>
      </c>
      <c r="Q274">
        <v>23.6999999999999</v>
      </c>
      <c r="R274">
        <v>16</v>
      </c>
      <c r="S274">
        <v>31</v>
      </c>
      <c r="T274">
        <v>1.0752776862</v>
      </c>
      <c r="U274" t="s">
        <v>198</v>
      </c>
      <c r="V274">
        <v>36</v>
      </c>
      <c r="W274">
        <v>8.3000000000000004E-2</v>
      </c>
      <c r="X274">
        <v>0.42899999999999999</v>
      </c>
      <c r="Y274">
        <v>0.13</v>
      </c>
      <c r="Z274">
        <v>0</v>
      </c>
      <c r="AA274">
        <v>83.969999999999899</v>
      </c>
      <c r="AB274">
        <v>0</v>
      </c>
      <c r="AC274">
        <v>0</v>
      </c>
      <c r="AD274" t="s">
        <v>119</v>
      </c>
      <c r="AL274">
        <v>0.58883248730964499</v>
      </c>
      <c r="AM274">
        <v>0.36526946107784403</v>
      </c>
      <c r="AN274">
        <v>0.86982978223477703</v>
      </c>
      <c r="AO274">
        <v>0.31372549019607798</v>
      </c>
      <c r="AP274">
        <v>8.7368421052631998E-2</v>
      </c>
      <c r="AQ274">
        <v>0.5</v>
      </c>
      <c r="AR274">
        <v>0</v>
      </c>
      <c r="AS274">
        <v>0.27083333333333298</v>
      </c>
      <c r="BA274">
        <v>0.21455043859649126</v>
      </c>
      <c r="BC274">
        <v>0.21455043859649126</v>
      </c>
      <c r="BD274">
        <v>0.53441430520458599</v>
      </c>
      <c r="BE274">
        <v>0.64004181947019712</v>
      </c>
      <c r="BF274">
        <v>0.4198499999999995</v>
      </c>
      <c r="BG274">
        <v>0.42481408602222931</v>
      </c>
    </row>
    <row r="275" spans="1:59" hidden="1" x14ac:dyDescent="0.3">
      <c r="A275">
        <v>4137550</v>
      </c>
      <c r="B275" t="s">
        <v>692</v>
      </c>
      <c r="C275">
        <v>1819</v>
      </c>
      <c r="D275" t="s">
        <v>931</v>
      </c>
      <c r="E275" s="2">
        <f>C275</f>
        <v>1819</v>
      </c>
      <c r="F275" s="2"/>
      <c r="G275" s="2">
        <v>69</v>
      </c>
      <c r="H275" s="2">
        <v>1641</v>
      </c>
      <c r="I275" s="2">
        <v>7</v>
      </c>
      <c r="J275" s="2">
        <v>31</v>
      </c>
      <c r="K275" s="2">
        <v>25</v>
      </c>
      <c r="L275" s="2">
        <v>2</v>
      </c>
      <c r="M275" s="2">
        <v>2</v>
      </c>
      <c r="N275" s="2">
        <v>43</v>
      </c>
      <c r="O275" s="2">
        <v>178</v>
      </c>
      <c r="P275" s="2">
        <v>47559</v>
      </c>
      <c r="Q275">
        <v>22.6999999999999</v>
      </c>
      <c r="R275">
        <v>15.1999999999999</v>
      </c>
      <c r="S275">
        <v>29</v>
      </c>
      <c r="T275">
        <v>0.80843108679999998</v>
      </c>
      <c r="U275" t="s">
        <v>659</v>
      </c>
      <c r="V275">
        <v>48</v>
      </c>
      <c r="W275">
        <v>8.7999999999999995E-2</v>
      </c>
      <c r="X275">
        <v>0.435</v>
      </c>
      <c r="Y275">
        <v>0.11799999999999999</v>
      </c>
      <c r="Z275">
        <v>0</v>
      </c>
      <c r="AA275">
        <v>79.12</v>
      </c>
      <c r="AB275">
        <v>0</v>
      </c>
      <c r="AC275">
        <v>0</v>
      </c>
      <c r="AD275" t="s">
        <v>119</v>
      </c>
      <c r="AL275">
        <v>0.538071065989848</v>
      </c>
      <c r="AM275">
        <v>0.31736526946107801</v>
      </c>
      <c r="AN275">
        <v>0.78607378744507195</v>
      </c>
      <c r="AO275">
        <v>0.54901960784313697</v>
      </c>
      <c r="AP275">
        <v>9.2631578947367996E-2</v>
      </c>
      <c r="AQ275">
        <v>0.50755667506297197</v>
      </c>
      <c r="AR275">
        <v>0</v>
      </c>
      <c r="AS275">
        <v>0.24583333333333299</v>
      </c>
      <c r="BA275">
        <v>0.21150539683591824</v>
      </c>
      <c r="BC275">
        <v>0.21150539683591824</v>
      </c>
      <c r="BD275">
        <v>0.54763243268478379</v>
      </c>
      <c r="BE275">
        <v>0.66575358376573879</v>
      </c>
      <c r="BF275">
        <v>0.39560000000000001</v>
      </c>
      <c r="BG275">
        <v>0.42428632686721901</v>
      </c>
    </row>
    <row r="276" spans="1:59" hidden="1" x14ac:dyDescent="0.3">
      <c r="A276">
        <v>4129100</v>
      </c>
      <c r="B276" t="s">
        <v>305</v>
      </c>
      <c r="C276">
        <v>788</v>
      </c>
      <c r="D276">
        <v>173</v>
      </c>
      <c r="E276" s="2">
        <v>785</v>
      </c>
      <c r="F276" s="2">
        <v>78</v>
      </c>
      <c r="G276" s="2">
        <v>38</v>
      </c>
      <c r="H276" s="2">
        <v>700</v>
      </c>
      <c r="I276" s="2">
        <v>0</v>
      </c>
      <c r="J276" s="2">
        <v>9</v>
      </c>
      <c r="K276" s="2">
        <v>14</v>
      </c>
      <c r="L276" s="2">
        <v>0</v>
      </c>
      <c r="M276" s="2">
        <v>1</v>
      </c>
      <c r="N276" s="2">
        <v>26</v>
      </c>
      <c r="O276" s="2">
        <v>88</v>
      </c>
      <c r="P276" s="2">
        <v>62502</v>
      </c>
      <c r="Q276">
        <v>25.6999999999999</v>
      </c>
      <c r="R276">
        <v>15.6</v>
      </c>
      <c r="S276">
        <v>24</v>
      </c>
      <c r="T276">
        <v>0.55696797360000005</v>
      </c>
      <c r="U276" t="s">
        <v>138</v>
      </c>
      <c r="V276">
        <v>50</v>
      </c>
      <c r="W276">
        <v>0.11600000000000001</v>
      </c>
      <c r="X276">
        <v>0.35499999999999998</v>
      </c>
      <c r="Y276">
        <v>3.4000000000000002E-2</v>
      </c>
      <c r="Z276">
        <v>0</v>
      </c>
      <c r="AA276">
        <v>0</v>
      </c>
      <c r="AB276">
        <v>0</v>
      </c>
      <c r="AC276">
        <v>76.540000000000006</v>
      </c>
      <c r="AD276" t="s">
        <v>119</v>
      </c>
      <c r="AL276">
        <v>0.69035532994923798</v>
      </c>
      <c r="AM276">
        <v>0.34131736526946099</v>
      </c>
      <c r="AN276">
        <v>0.70714625662272401</v>
      </c>
      <c r="AO276">
        <v>0.58823529411764697</v>
      </c>
      <c r="AP276">
        <v>0.12210526315789499</v>
      </c>
      <c r="AQ276">
        <v>0.40680100755667498</v>
      </c>
      <c r="AR276">
        <v>0</v>
      </c>
      <c r="AS276">
        <v>7.0833333333332998E-2</v>
      </c>
      <c r="BA276">
        <v>0.14993490101197574</v>
      </c>
      <c r="BC276">
        <v>0.14993490101197574</v>
      </c>
      <c r="BD276">
        <v>0.58176356148976749</v>
      </c>
      <c r="BE276">
        <v>0.73214510104299402</v>
      </c>
      <c r="BF276">
        <v>0.39</v>
      </c>
      <c r="BG276">
        <v>0.42402666735165662</v>
      </c>
    </row>
    <row r="277" spans="1:59" hidden="1" x14ac:dyDescent="0.3">
      <c r="A277">
        <v>4150250</v>
      </c>
      <c r="B277" t="s">
        <v>723</v>
      </c>
      <c r="C277">
        <v>525</v>
      </c>
      <c r="D277" t="s">
        <v>931</v>
      </c>
      <c r="E277" s="2">
        <f>C277</f>
        <v>525</v>
      </c>
      <c r="F277" s="2"/>
      <c r="G277" s="2">
        <v>31</v>
      </c>
      <c r="H277" s="2">
        <v>473</v>
      </c>
      <c r="I277" s="2">
        <v>3</v>
      </c>
      <c r="J277" s="2">
        <v>2</v>
      </c>
      <c r="K277" s="2">
        <v>4</v>
      </c>
      <c r="L277" s="2">
        <v>0</v>
      </c>
      <c r="M277" s="2">
        <v>0</v>
      </c>
      <c r="N277" s="2">
        <v>12</v>
      </c>
      <c r="O277" s="2">
        <v>52</v>
      </c>
      <c r="P277" s="2">
        <v>44034</v>
      </c>
      <c r="Q277">
        <v>22.8</v>
      </c>
      <c r="R277">
        <v>15</v>
      </c>
      <c r="S277">
        <v>29</v>
      </c>
      <c r="T277">
        <v>0.80843108679999998</v>
      </c>
      <c r="U277" t="s">
        <v>659</v>
      </c>
      <c r="V277">
        <v>48</v>
      </c>
      <c r="W277">
        <v>6.9000000000000006E-2</v>
      </c>
      <c r="X277">
        <v>0.45400000000000001</v>
      </c>
      <c r="Y277">
        <v>0.11799999999999999</v>
      </c>
      <c r="Z277">
        <v>0</v>
      </c>
      <c r="AA277">
        <v>75.799999999999898</v>
      </c>
      <c r="AB277">
        <v>0</v>
      </c>
      <c r="AC277">
        <v>0</v>
      </c>
      <c r="AD277" t="s">
        <v>119</v>
      </c>
      <c r="AL277">
        <v>0.54314720812182704</v>
      </c>
      <c r="AM277">
        <v>0.30538922155688603</v>
      </c>
      <c r="AN277">
        <v>0.78607378744507195</v>
      </c>
      <c r="AO277">
        <v>0.54901960784313697</v>
      </c>
      <c r="AP277">
        <v>7.2631578947368006E-2</v>
      </c>
      <c r="AQ277">
        <v>0.53148614609571798</v>
      </c>
      <c r="AR277">
        <v>0</v>
      </c>
      <c r="AS277">
        <v>0.24583333333333299</v>
      </c>
      <c r="BA277">
        <v>0.21248776459410476</v>
      </c>
      <c r="BC277">
        <v>0.21248776459410476</v>
      </c>
      <c r="BD277">
        <v>0.54590745624173054</v>
      </c>
      <c r="BE277">
        <v>0.66239817750372543</v>
      </c>
      <c r="BF277">
        <v>0.3789999999999995</v>
      </c>
      <c r="BG277">
        <v>0.41796198069927654</v>
      </c>
    </row>
    <row r="278" spans="1:59" hidden="1" x14ac:dyDescent="0.3">
      <c r="A278">
        <v>4161700</v>
      </c>
      <c r="B278" t="s">
        <v>751</v>
      </c>
      <c r="C278">
        <v>201</v>
      </c>
      <c r="D278" t="s">
        <v>931</v>
      </c>
      <c r="E278" s="2">
        <f>C278</f>
        <v>201</v>
      </c>
      <c r="F278" s="2"/>
      <c r="G278" s="2">
        <v>6</v>
      </c>
      <c r="H278" s="2">
        <v>182</v>
      </c>
      <c r="I278" s="2">
        <v>5</v>
      </c>
      <c r="J278" s="2">
        <v>2</v>
      </c>
      <c r="K278" s="2">
        <v>0</v>
      </c>
      <c r="L278" s="2">
        <v>0</v>
      </c>
      <c r="M278" s="2">
        <v>0</v>
      </c>
      <c r="N278" s="2">
        <v>6</v>
      </c>
      <c r="O278" s="2">
        <v>19</v>
      </c>
      <c r="P278" s="2">
        <v>45005</v>
      </c>
      <c r="Q278">
        <v>25</v>
      </c>
      <c r="R278">
        <v>12</v>
      </c>
      <c r="S278">
        <v>26</v>
      </c>
      <c r="T278">
        <v>0.67367479320000001</v>
      </c>
      <c r="U278" t="s">
        <v>640</v>
      </c>
      <c r="V278">
        <v>51</v>
      </c>
      <c r="W278">
        <v>7.8E-2</v>
      </c>
      <c r="X278">
        <v>0.499</v>
      </c>
      <c r="Y278">
        <v>0.10199999999999999</v>
      </c>
      <c r="Z278">
        <v>0</v>
      </c>
      <c r="AA278">
        <v>76.45</v>
      </c>
      <c r="AB278">
        <v>0</v>
      </c>
      <c r="AC278">
        <v>0</v>
      </c>
      <c r="AD278" t="s">
        <v>119</v>
      </c>
      <c r="AL278">
        <v>0.65482233502538101</v>
      </c>
      <c r="AM278">
        <v>0.125748502994012</v>
      </c>
      <c r="AN278">
        <v>0.74377739899560602</v>
      </c>
      <c r="AO278">
        <v>0.60784313725490202</v>
      </c>
      <c r="AP278">
        <v>8.2105263157895E-2</v>
      </c>
      <c r="AQ278">
        <v>0.58816120906800995</v>
      </c>
      <c r="AR278">
        <v>0</v>
      </c>
      <c r="AS278">
        <v>0.21249999999999999</v>
      </c>
      <c r="BA278">
        <v>0.22069161805647625</v>
      </c>
      <c r="BC278">
        <v>0.22069161805647625</v>
      </c>
      <c r="BD278">
        <v>0.53304784356747525</v>
      </c>
      <c r="BE278">
        <v>0.63738379248529131</v>
      </c>
      <c r="BF278">
        <v>0.38225000000000003</v>
      </c>
      <c r="BG278">
        <v>0.41344180351392251</v>
      </c>
    </row>
    <row r="279" spans="1:59" hidden="1" x14ac:dyDescent="0.3">
      <c r="A279">
        <v>4118450</v>
      </c>
      <c r="B279" t="s">
        <v>243</v>
      </c>
      <c r="C279">
        <v>326</v>
      </c>
      <c r="D279">
        <v>0</v>
      </c>
      <c r="E279" s="2">
        <v>321</v>
      </c>
      <c r="F279" s="2">
        <v>100</v>
      </c>
      <c r="G279" s="2">
        <v>9</v>
      </c>
      <c r="H279" s="2">
        <v>299</v>
      </c>
      <c r="I279" s="2">
        <v>1</v>
      </c>
      <c r="J279" s="2">
        <v>3</v>
      </c>
      <c r="K279" s="2">
        <v>2</v>
      </c>
      <c r="L279" s="2">
        <v>0</v>
      </c>
      <c r="M279" s="2">
        <v>0</v>
      </c>
      <c r="N279" s="2">
        <v>10</v>
      </c>
      <c r="O279" s="2">
        <v>27</v>
      </c>
      <c r="P279" s="2">
        <v>82388</v>
      </c>
      <c r="Q279">
        <v>23.1999999999999</v>
      </c>
      <c r="R279">
        <v>15.6</v>
      </c>
      <c r="S279">
        <v>11</v>
      </c>
      <c r="T279">
        <v>-0.41061693300000002</v>
      </c>
      <c r="U279" t="s">
        <v>210</v>
      </c>
      <c r="V279">
        <v>56</v>
      </c>
      <c r="W279">
        <v>8.8999999999999996E-2</v>
      </c>
      <c r="X279">
        <v>0.26500000000000001</v>
      </c>
      <c r="Y279">
        <v>0.106</v>
      </c>
      <c r="Z279">
        <v>6.0000000000000001E-3</v>
      </c>
      <c r="AA279">
        <v>0</v>
      </c>
      <c r="AB279">
        <v>0</v>
      </c>
      <c r="AC279">
        <v>69.269999999999897</v>
      </c>
      <c r="AD279" t="s">
        <v>119</v>
      </c>
      <c r="AL279">
        <v>0.56345177664974599</v>
      </c>
      <c r="AM279">
        <v>0.34131736526946099</v>
      </c>
      <c r="AN279">
        <v>0.40344729033270599</v>
      </c>
      <c r="AO279">
        <v>0.70588235294117696</v>
      </c>
      <c r="AP279">
        <v>9.3684210526315995E-2</v>
      </c>
      <c r="AQ279">
        <v>0.29345088161209099</v>
      </c>
      <c r="AR279">
        <v>2.6086956521739001E-2</v>
      </c>
      <c r="AS279">
        <v>0.22083333333333299</v>
      </c>
      <c r="BA279">
        <v>0.15851384549836972</v>
      </c>
      <c r="BC279">
        <v>0.15851384549836972</v>
      </c>
      <c r="BD279">
        <v>0.50352469629827246</v>
      </c>
      <c r="BE279">
        <v>0.579955673034521</v>
      </c>
      <c r="BF279">
        <v>0.5</v>
      </c>
      <c r="BG279">
        <v>0.41282317284429687</v>
      </c>
    </row>
    <row r="280" spans="1:59" hidden="1" x14ac:dyDescent="0.3">
      <c r="A280">
        <v>4116975</v>
      </c>
      <c r="B280" t="s">
        <v>666</v>
      </c>
      <c r="C280">
        <v>4587</v>
      </c>
      <c r="D280" t="s">
        <v>931</v>
      </c>
      <c r="E280" s="2">
        <f>C280</f>
        <v>4587</v>
      </c>
      <c r="F280" s="2"/>
      <c r="G280" s="2">
        <v>128</v>
      </c>
      <c r="H280" s="2">
        <v>4251</v>
      </c>
      <c r="I280" s="2">
        <v>20</v>
      </c>
      <c r="J280" s="2">
        <v>60</v>
      </c>
      <c r="K280" s="2">
        <v>22</v>
      </c>
      <c r="L280" s="2">
        <v>2</v>
      </c>
      <c r="M280" s="2">
        <v>4</v>
      </c>
      <c r="N280" s="2">
        <v>100</v>
      </c>
      <c r="O280" s="2">
        <v>336</v>
      </c>
      <c r="P280" s="2">
        <v>56741</v>
      </c>
      <c r="Q280">
        <v>21.399999999999899</v>
      </c>
      <c r="R280">
        <v>13.1999999999999</v>
      </c>
      <c r="S280">
        <v>32</v>
      </c>
      <c r="T280">
        <v>1.1097376929</v>
      </c>
      <c r="U280" t="s">
        <v>351</v>
      </c>
      <c r="V280">
        <v>59</v>
      </c>
      <c r="W280">
        <v>0.107</v>
      </c>
      <c r="X280">
        <v>0.27800000000000002</v>
      </c>
      <c r="Y280">
        <v>8.6999999999999994E-2</v>
      </c>
      <c r="Z280">
        <v>0</v>
      </c>
      <c r="AA280">
        <v>70.56</v>
      </c>
      <c r="AB280">
        <v>0</v>
      </c>
      <c r="AC280">
        <v>0</v>
      </c>
      <c r="AD280" t="s">
        <v>119</v>
      </c>
      <c r="AL280">
        <v>0.47208121827411198</v>
      </c>
      <c r="AM280">
        <v>0.19760479041916201</v>
      </c>
      <c r="AN280">
        <v>0.88064585464532297</v>
      </c>
      <c r="AO280">
        <v>0.76470588235294101</v>
      </c>
      <c r="AP280">
        <v>0.112631578947368</v>
      </c>
      <c r="AQ280">
        <v>0.30982367758186402</v>
      </c>
      <c r="AR280">
        <v>0</v>
      </c>
      <c r="AS280">
        <v>0.18124999999999999</v>
      </c>
      <c r="BA280">
        <v>0.150926314132308</v>
      </c>
      <c r="BC280">
        <v>0.150926314132308</v>
      </c>
      <c r="BD280">
        <v>0.57875943642288452</v>
      </c>
      <c r="BE280">
        <v>0.726301508162706</v>
      </c>
      <c r="BF280">
        <v>0.3528</v>
      </c>
      <c r="BG280">
        <v>0.41000927409833804</v>
      </c>
    </row>
    <row r="281" spans="1:59" hidden="1" x14ac:dyDescent="0.3">
      <c r="A281">
        <v>4139566</v>
      </c>
      <c r="B281" t="s">
        <v>841</v>
      </c>
      <c r="C281">
        <v>189</v>
      </c>
      <c r="D281" t="s">
        <v>931</v>
      </c>
      <c r="E281" s="2">
        <f>C281</f>
        <v>189</v>
      </c>
      <c r="F281" s="2"/>
      <c r="G281" s="2">
        <v>5</v>
      </c>
      <c r="H281" s="2">
        <v>101</v>
      </c>
      <c r="I281" s="2">
        <v>1</v>
      </c>
      <c r="J281" s="2">
        <v>69</v>
      </c>
      <c r="K281" s="2">
        <v>2</v>
      </c>
      <c r="L281" s="2">
        <v>0</v>
      </c>
      <c r="M281" s="2">
        <v>1</v>
      </c>
      <c r="N281" s="2">
        <v>10</v>
      </c>
      <c r="O281" s="2">
        <v>88</v>
      </c>
      <c r="P281" s="2">
        <v>90909</v>
      </c>
      <c r="Q281">
        <v>25.399999999999899</v>
      </c>
      <c r="R281">
        <v>18.899999999999899</v>
      </c>
      <c r="S281">
        <v>21</v>
      </c>
      <c r="T281">
        <v>0.25870560529999997</v>
      </c>
      <c r="U281" t="s">
        <v>780</v>
      </c>
      <c r="V281">
        <v>57</v>
      </c>
      <c r="W281">
        <v>0.432</v>
      </c>
      <c r="X281">
        <v>0.33900000000000002</v>
      </c>
      <c r="Y281">
        <v>9.0999999999999998E-2</v>
      </c>
      <c r="Z281">
        <v>0</v>
      </c>
      <c r="AA281">
        <v>22.469999999999899</v>
      </c>
      <c r="AB281">
        <v>0</v>
      </c>
      <c r="AC281">
        <v>0</v>
      </c>
      <c r="AD281" t="s">
        <v>119</v>
      </c>
      <c r="AL281">
        <v>0.67512690355329896</v>
      </c>
      <c r="AM281">
        <v>0.53892215568862301</v>
      </c>
      <c r="AN281">
        <v>0.613529694067797</v>
      </c>
      <c r="AO281">
        <v>0.72549019607843102</v>
      </c>
      <c r="AP281">
        <v>0.45473684210526299</v>
      </c>
      <c r="AQ281">
        <v>0.38664987405541601</v>
      </c>
      <c r="AR281">
        <v>0</v>
      </c>
      <c r="AS281">
        <v>0.18958333333333299</v>
      </c>
      <c r="BA281">
        <v>0.25774251237350299</v>
      </c>
      <c r="BC281">
        <v>0.25774251237350299</v>
      </c>
      <c r="BD281">
        <v>0.6382672373470375</v>
      </c>
      <c r="BE281">
        <v>0.84205546449275526</v>
      </c>
      <c r="BF281">
        <v>0.11234999999999949</v>
      </c>
      <c r="BG281">
        <v>0.4040493256220859</v>
      </c>
    </row>
    <row r="282" spans="1:59" hidden="1" x14ac:dyDescent="0.3">
      <c r="A282">
        <v>4183950</v>
      </c>
      <c r="B282" t="s">
        <v>623</v>
      </c>
      <c r="C282">
        <v>4319</v>
      </c>
      <c r="D282">
        <v>3037</v>
      </c>
      <c r="E282" s="2">
        <v>4340</v>
      </c>
      <c r="F282" s="2">
        <v>30</v>
      </c>
      <c r="G282" s="2">
        <v>1763</v>
      </c>
      <c r="H282" s="2">
        <v>2014</v>
      </c>
      <c r="I282" s="2">
        <v>122</v>
      </c>
      <c r="J282" s="2">
        <v>22</v>
      </c>
      <c r="K282" s="2">
        <v>216</v>
      </c>
      <c r="L282" s="2">
        <v>22</v>
      </c>
      <c r="M282" s="2">
        <v>8</v>
      </c>
      <c r="N282" s="2">
        <v>153</v>
      </c>
      <c r="O282" s="2">
        <v>2305</v>
      </c>
      <c r="P282" s="2">
        <v>60402</v>
      </c>
      <c r="Q282">
        <v>21.399999999999899</v>
      </c>
      <c r="R282">
        <v>17.100000000000001</v>
      </c>
      <c r="S282">
        <v>7</v>
      </c>
      <c r="T282">
        <v>-0.60897879499999996</v>
      </c>
      <c r="U282" t="s">
        <v>275</v>
      </c>
      <c r="V282">
        <v>56</v>
      </c>
      <c r="W282">
        <v>0.51800000000000002</v>
      </c>
      <c r="X282">
        <v>0.47</v>
      </c>
      <c r="Y282">
        <v>0.22800000000000001</v>
      </c>
      <c r="Z282">
        <v>9.9000000000000005E-2</v>
      </c>
      <c r="AA282">
        <v>0</v>
      </c>
      <c r="AB282">
        <v>0</v>
      </c>
      <c r="AC282">
        <v>79.909999999999897</v>
      </c>
      <c r="AD282" t="s">
        <v>109</v>
      </c>
      <c r="AL282">
        <v>0.47208121827411198</v>
      </c>
      <c r="AM282">
        <v>0.43113772455089799</v>
      </c>
      <c r="AN282">
        <v>0.341186818895166</v>
      </c>
      <c r="AO282">
        <v>0.70588235294117696</v>
      </c>
      <c r="AP282">
        <v>0.54526315789473701</v>
      </c>
      <c r="AQ282">
        <v>0.55163727959697695</v>
      </c>
      <c r="AR282">
        <v>0.430434782608696</v>
      </c>
      <c r="AS282">
        <v>0.47499999999999998</v>
      </c>
      <c r="BA282">
        <v>0.50058380502510247</v>
      </c>
      <c r="BC282">
        <v>0.50058380502510247</v>
      </c>
      <c r="BD282">
        <v>0.48757202866533822</v>
      </c>
      <c r="BE282">
        <v>0.54892470963387274</v>
      </c>
      <c r="BF282">
        <v>0.15</v>
      </c>
      <c r="BG282">
        <v>0.39983617155299173</v>
      </c>
    </row>
    <row r="283" spans="1:59" hidden="1" x14ac:dyDescent="0.3">
      <c r="A283">
        <v>4142200</v>
      </c>
      <c r="B283" t="s">
        <v>845</v>
      </c>
      <c r="C283">
        <v>237</v>
      </c>
      <c r="D283" t="s">
        <v>931</v>
      </c>
      <c r="E283" s="2">
        <f>C283</f>
        <v>237</v>
      </c>
      <c r="F283" s="2"/>
      <c r="G283" s="2">
        <v>19</v>
      </c>
      <c r="H283" s="2">
        <v>203</v>
      </c>
      <c r="I283" s="2">
        <v>2</v>
      </c>
      <c r="J283" s="2">
        <v>3</v>
      </c>
      <c r="K283" s="2">
        <v>0</v>
      </c>
      <c r="L283" s="2">
        <v>0</v>
      </c>
      <c r="M283" s="2">
        <v>1</v>
      </c>
      <c r="N283" s="2">
        <v>10</v>
      </c>
      <c r="O283" s="2">
        <v>34</v>
      </c>
      <c r="P283" s="2">
        <v>60015</v>
      </c>
      <c r="Q283">
        <v>20.5</v>
      </c>
      <c r="R283">
        <v>14.6999999999999</v>
      </c>
      <c r="S283">
        <v>19</v>
      </c>
      <c r="T283">
        <v>0.19897504269999999</v>
      </c>
      <c r="U283" t="s">
        <v>801</v>
      </c>
      <c r="V283">
        <v>50</v>
      </c>
      <c r="W283">
        <v>0.123</v>
      </c>
      <c r="X283">
        <v>0.438</v>
      </c>
      <c r="Y283">
        <v>9.8000000000000004E-2</v>
      </c>
      <c r="Z283">
        <v>1.7999999999999999E-2</v>
      </c>
      <c r="AA283">
        <v>88.159999999999897</v>
      </c>
      <c r="AB283">
        <v>0</v>
      </c>
      <c r="AC283">
        <v>0</v>
      </c>
      <c r="AD283" t="s">
        <v>119</v>
      </c>
      <c r="AL283">
        <v>0.42639593908629397</v>
      </c>
      <c r="AM283">
        <v>0.28742514970059901</v>
      </c>
      <c r="AN283">
        <v>0.59478187153170103</v>
      </c>
      <c r="AO283">
        <v>0.58823529411764697</v>
      </c>
      <c r="AP283">
        <v>0.12947368421052599</v>
      </c>
      <c r="AQ283">
        <v>0.51133501259445902</v>
      </c>
      <c r="AR283">
        <v>7.8260869565216995E-2</v>
      </c>
      <c r="AS283">
        <v>0.204166666666667</v>
      </c>
      <c r="BA283">
        <v>0.23080905825921727</v>
      </c>
      <c r="BC283">
        <v>0.23080905825921727</v>
      </c>
      <c r="BD283">
        <v>0.47420956360906025</v>
      </c>
      <c r="BE283">
        <v>0.52293218138438036</v>
      </c>
      <c r="BF283">
        <v>0.44079999999999947</v>
      </c>
      <c r="BG283">
        <v>0.39818041321453235</v>
      </c>
    </row>
    <row r="284" spans="1:59" hidden="1" x14ac:dyDescent="0.3">
      <c r="A284">
        <v>4135850</v>
      </c>
      <c r="B284" t="s">
        <v>343</v>
      </c>
      <c r="C284">
        <v>344</v>
      </c>
      <c r="D284">
        <v>0</v>
      </c>
      <c r="E284" s="2">
        <v>343</v>
      </c>
      <c r="F284" s="2">
        <v>100</v>
      </c>
      <c r="G284" s="2">
        <v>25</v>
      </c>
      <c r="H284" s="2">
        <v>303</v>
      </c>
      <c r="I284" s="2">
        <v>1</v>
      </c>
      <c r="J284" s="2">
        <v>3</v>
      </c>
      <c r="K284" s="2">
        <v>4</v>
      </c>
      <c r="L284" s="2">
        <v>0</v>
      </c>
      <c r="M284" s="2">
        <v>0</v>
      </c>
      <c r="N284" s="2">
        <v>8</v>
      </c>
      <c r="O284" s="2">
        <v>41</v>
      </c>
      <c r="P284" s="2">
        <v>48254</v>
      </c>
      <c r="Q284">
        <v>23.1</v>
      </c>
      <c r="R284">
        <v>14</v>
      </c>
      <c r="S284">
        <v>12</v>
      </c>
      <c r="T284">
        <v>-0.37869587799999999</v>
      </c>
      <c r="U284" t="s">
        <v>149</v>
      </c>
      <c r="V284">
        <v>50</v>
      </c>
      <c r="W284">
        <v>0.13400000000000001</v>
      </c>
      <c r="X284">
        <v>0.437</v>
      </c>
      <c r="Y284">
        <v>9.0999999999999998E-2</v>
      </c>
      <c r="Z284">
        <v>0</v>
      </c>
      <c r="AA284">
        <v>0</v>
      </c>
      <c r="AB284">
        <v>0</v>
      </c>
      <c r="AC284">
        <v>73.12</v>
      </c>
      <c r="AD284" t="s">
        <v>119</v>
      </c>
      <c r="AL284">
        <v>0.55837563451776695</v>
      </c>
      <c r="AM284">
        <v>0.245508982035928</v>
      </c>
      <c r="AN284">
        <v>0.41346645386064002</v>
      </c>
      <c r="AO284">
        <v>0.58823529411764697</v>
      </c>
      <c r="AP284">
        <v>0.14105263157894701</v>
      </c>
      <c r="AQ284">
        <v>0.51007556675063004</v>
      </c>
      <c r="AR284">
        <v>0</v>
      </c>
      <c r="AS284">
        <v>0.18958333333333299</v>
      </c>
      <c r="BA284">
        <v>0.2101778829157275</v>
      </c>
      <c r="BC284">
        <v>0.2101778829157275</v>
      </c>
      <c r="BD284">
        <v>0.45139659113299546</v>
      </c>
      <c r="BE284">
        <v>0.47855662425164797</v>
      </c>
      <c r="BF284">
        <v>0.5</v>
      </c>
      <c r="BG284">
        <v>0.39624483572245844</v>
      </c>
    </row>
    <row r="285" spans="1:59" hidden="1" x14ac:dyDescent="0.3">
      <c r="A285">
        <v>4108600</v>
      </c>
      <c r="B285" t="s">
        <v>651</v>
      </c>
      <c r="C285">
        <v>90</v>
      </c>
      <c r="D285" t="s">
        <v>931</v>
      </c>
      <c r="E285" s="2">
        <f>C285</f>
        <v>90</v>
      </c>
      <c r="F285" s="2"/>
      <c r="G285" s="2">
        <v>20</v>
      </c>
      <c r="H285" s="2">
        <v>59</v>
      </c>
      <c r="I285" s="2">
        <v>8</v>
      </c>
      <c r="J285" s="2">
        <v>2</v>
      </c>
      <c r="K285" s="2">
        <v>1</v>
      </c>
      <c r="L285" s="2">
        <v>0</v>
      </c>
      <c r="M285" s="2">
        <v>0</v>
      </c>
      <c r="N285" s="2">
        <v>0</v>
      </c>
      <c r="O285" s="2">
        <v>31</v>
      </c>
      <c r="P285" s="2">
        <v>50000</v>
      </c>
      <c r="Q285">
        <v>26.1999999999999</v>
      </c>
      <c r="R285">
        <v>15.6999999999999</v>
      </c>
      <c r="S285">
        <v>28</v>
      </c>
      <c r="T285">
        <v>0.73645267989999996</v>
      </c>
      <c r="U285" t="s">
        <v>631</v>
      </c>
      <c r="V285">
        <v>47</v>
      </c>
      <c r="W285">
        <v>0.32400000000000001</v>
      </c>
      <c r="X285">
        <v>0.35099999999999998</v>
      </c>
      <c r="Y285">
        <v>0.214</v>
      </c>
      <c r="Z285">
        <v>6.0000000000000001E-3</v>
      </c>
      <c r="AA285">
        <v>27.02</v>
      </c>
      <c r="AB285">
        <v>0</v>
      </c>
      <c r="AC285">
        <v>0</v>
      </c>
      <c r="AD285" t="s">
        <v>119</v>
      </c>
      <c r="AL285">
        <v>0.71573604060913698</v>
      </c>
      <c r="AM285">
        <v>0.34730538922155701</v>
      </c>
      <c r="AN285">
        <v>0.76348169488386697</v>
      </c>
      <c r="AO285">
        <v>0.52941176470588203</v>
      </c>
      <c r="AP285">
        <v>0.341052631578947</v>
      </c>
      <c r="AQ285">
        <v>0.40176322418136001</v>
      </c>
      <c r="AR285">
        <v>2.6086956521739001E-2</v>
      </c>
      <c r="AS285">
        <v>0.44583333333333303</v>
      </c>
      <c r="BA285">
        <v>0.30368403640384478</v>
      </c>
      <c r="BC285">
        <v>0.30368403640384478</v>
      </c>
      <c r="BD285">
        <v>0.58898372235511076</v>
      </c>
      <c r="BE285">
        <v>0.74618968297214505</v>
      </c>
      <c r="BF285">
        <v>0.1351</v>
      </c>
      <c r="BG285">
        <v>0.39499123979199657</v>
      </c>
    </row>
    <row r="286" spans="1:59" hidden="1" x14ac:dyDescent="0.3">
      <c r="A286">
        <v>4163950</v>
      </c>
      <c r="B286" t="s">
        <v>869</v>
      </c>
      <c r="C286">
        <v>206</v>
      </c>
      <c r="D286" t="s">
        <v>931</v>
      </c>
      <c r="E286" s="2">
        <f>C286</f>
        <v>206</v>
      </c>
      <c r="F286" s="2"/>
      <c r="G286" s="2">
        <v>44</v>
      </c>
      <c r="H286" s="2">
        <v>152</v>
      </c>
      <c r="I286" s="2">
        <v>2</v>
      </c>
      <c r="J286" s="2">
        <v>2</v>
      </c>
      <c r="K286" s="2">
        <v>3</v>
      </c>
      <c r="L286" s="2">
        <v>0</v>
      </c>
      <c r="M286" s="2">
        <v>0</v>
      </c>
      <c r="N286" s="2">
        <v>3</v>
      </c>
      <c r="O286" s="2">
        <v>54</v>
      </c>
      <c r="P286" s="2">
        <v>57390</v>
      </c>
      <c r="Q286">
        <v>21.6999999999999</v>
      </c>
      <c r="R286">
        <v>15.1</v>
      </c>
      <c r="S286">
        <v>20</v>
      </c>
      <c r="T286">
        <v>0.2206840243</v>
      </c>
      <c r="U286" t="s">
        <v>638</v>
      </c>
      <c r="V286">
        <v>55</v>
      </c>
      <c r="W286">
        <v>0.182</v>
      </c>
      <c r="X286">
        <v>0.498</v>
      </c>
      <c r="Y286">
        <v>0.10199999999999999</v>
      </c>
      <c r="Z286">
        <v>2.9000000000000001E-2</v>
      </c>
      <c r="AA286">
        <v>52.509999999999899</v>
      </c>
      <c r="AB286">
        <v>0</v>
      </c>
      <c r="AC286">
        <v>0</v>
      </c>
      <c r="AD286" t="s">
        <v>119</v>
      </c>
      <c r="AL286">
        <v>0.487309644670051</v>
      </c>
      <c r="AM286">
        <v>0.31137724550898199</v>
      </c>
      <c r="AN286">
        <v>0.60159573895166396</v>
      </c>
      <c r="AO286">
        <v>0.68627450980392202</v>
      </c>
      <c r="AP286">
        <v>0.19157894736842099</v>
      </c>
      <c r="AQ286">
        <v>0.58690176322418097</v>
      </c>
      <c r="AR286">
        <v>0.12608695652173901</v>
      </c>
      <c r="AS286">
        <v>0.21249999999999999</v>
      </c>
      <c r="BA286">
        <v>0.27926691677858523</v>
      </c>
      <c r="BC286">
        <v>0.27926691677858523</v>
      </c>
      <c r="BD286">
        <v>0.52163928473365473</v>
      </c>
      <c r="BE286">
        <v>0.61519198232712324</v>
      </c>
      <c r="BF286">
        <v>0.26254999999999951</v>
      </c>
      <c r="BG286">
        <v>0.38566963303523599</v>
      </c>
    </row>
    <row r="287" spans="1:59" hidden="1" x14ac:dyDescent="0.3">
      <c r="A287">
        <v>4152400</v>
      </c>
      <c r="B287" t="s">
        <v>725</v>
      </c>
      <c r="C287">
        <v>120</v>
      </c>
      <c r="D287" t="s">
        <v>931</v>
      </c>
      <c r="E287" s="2">
        <f>C287</f>
        <v>120</v>
      </c>
      <c r="F287" s="2"/>
      <c r="G287" s="2">
        <v>9</v>
      </c>
      <c r="H287" s="2">
        <v>104</v>
      </c>
      <c r="I287" s="2">
        <v>0</v>
      </c>
      <c r="J287" s="2">
        <v>2</v>
      </c>
      <c r="K287" s="2">
        <v>2</v>
      </c>
      <c r="L287" s="2">
        <v>0</v>
      </c>
      <c r="M287" s="2">
        <v>0</v>
      </c>
      <c r="N287" s="2">
        <v>3</v>
      </c>
      <c r="O287" s="2">
        <v>16</v>
      </c>
      <c r="P287" s="2">
        <v>55168</v>
      </c>
      <c r="Q287">
        <v>24.8</v>
      </c>
      <c r="R287">
        <v>17.100000000000001</v>
      </c>
      <c r="S287">
        <v>33</v>
      </c>
      <c r="T287">
        <v>1.4696136369999999</v>
      </c>
      <c r="U287" t="s">
        <v>701</v>
      </c>
      <c r="V287">
        <v>49</v>
      </c>
      <c r="W287">
        <v>8.6999999999999994E-2</v>
      </c>
      <c r="X287">
        <v>0.27300000000000002</v>
      </c>
      <c r="Y287">
        <v>0.16200000000000001</v>
      </c>
      <c r="Z287">
        <v>0</v>
      </c>
      <c r="AA287">
        <v>17.3</v>
      </c>
      <c r="AB287">
        <v>0</v>
      </c>
      <c r="AC287">
        <v>0</v>
      </c>
      <c r="AD287" t="s">
        <v>119</v>
      </c>
      <c r="AL287">
        <v>0.64467005076142103</v>
      </c>
      <c r="AM287">
        <v>0.43113772455089799</v>
      </c>
      <c r="AN287">
        <v>0.99360126710608898</v>
      </c>
      <c r="AO287">
        <v>0.56862745098039202</v>
      </c>
      <c r="AP287">
        <v>9.1578947368420996E-2</v>
      </c>
      <c r="AQ287">
        <v>0.30352644836272002</v>
      </c>
      <c r="AR287">
        <v>0</v>
      </c>
      <c r="AS287">
        <v>0.33750000000000002</v>
      </c>
      <c r="BA287">
        <v>0.18315134893278526</v>
      </c>
      <c r="BC287">
        <v>0.18315134893278526</v>
      </c>
      <c r="BD287">
        <v>0.65950912334969991</v>
      </c>
      <c r="BE287">
        <v>0.88337496053419073</v>
      </c>
      <c r="BF287">
        <v>8.6500000000000007E-2</v>
      </c>
      <c r="BG287">
        <v>0.38434210315565864</v>
      </c>
    </row>
    <row r="288" spans="1:59" hidden="1" x14ac:dyDescent="0.3">
      <c r="A288">
        <v>4178950</v>
      </c>
      <c r="B288" t="s">
        <v>638</v>
      </c>
      <c r="C288">
        <v>416</v>
      </c>
      <c r="D288" t="s">
        <v>931</v>
      </c>
      <c r="E288" s="2">
        <f>C288</f>
        <v>416</v>
      </c>
      <c r="F288" s="2"/>
      <c r="G288" s="2">
        <v>37</v>
      </c>
      <c r="H288" s="2">
        <v>358</v>
      </c>
      <c r="I288" s="2">
        <v>1</v>
      </c>
      <c r="J288" s="2">
        <v>8</v>
      </c>
      <c r="K288" s="2">
        <v>0</v>
      </c>
      <c r="L288" s="2">
        <v>0</v>
      </c>
      <c r="M288" s="2">
        <v>2</v>
      </c>
      <c r="N288" s="2">
        <v>9</v>
      </c>
      <c r="O288" s="2">
        <v>58</v>
      </c>
      <c r="P288" s="2">
        <v>51516</v>
      </c>
      <c r="Q288">
        <v>22.1999999999999</v>
      </c>
      <c r="R288">
        <v>14.3</v>
      </c>
      <c r="S288">
        <v>14</v>
      </c>
      <c r="T288">
        <v>-0.16064451399999999</v>
      </c>
      <c r="U288" t="s">
        <v>798</v>
      </c>
      <c r="V288">
        <v>54</v>
      </c>
      <c r="W288">
        <v>6.3E-2</v>
      </c>
      <c r="X288">
        <v>0.37</v>
      </c>
      <c r="Y288">
        <v>0.11600000000000001</v>
      </c>
      <c r="Z288">
        <v>0</v>
      </c>
      <c r="AA288">
        <v>85.15</v>
      </c>
      <c r="AB288">
        <v>0</v>
      </c>
      <c r="AC288">
        <v>0</v>
      </c>
      <c r="AD288" t="s">
        <v>119</v>
      </c>
      <c r="AL288">
        <v>0.512690355329949</v>
      </c>
      <c r="AM288">
        <v>0.26347305389221598</v>
      </c>
      <c r="AN288">
        <v>0.48190693220338998</v>
      </c>
      <c r="AO288">
        <v>0.66666666666666696</v>
      </c>
      <c r="AP288">
        <v>6.6315789473683995E-2</v>
      </c>
      <c r="AQ288">
        <v>0.42569269521410602</v>
      </c>
      <c r="AR288">
        <v>0</v>
      </c>
      <c r="AS288">
        <v>0.241666666666667</v>
      </c>
      <c r="BA288">
        <v>0.18341878783861426</v>
      </c>
      <c r="BC288">
        <v>0.18341878783861426</v>
      </c>
      <c r="BD288">
        <v>0.48118425202305548</v>
      </c>
      <c r="BE288">
        <v>0.53649927285056198</v>
      </c>
      <c r="BF288">
        <v>0.42575000000000002</v>
      </c>
      <c r="BG288">
        <v>0.38188935356305875</v>
      </c>
    </row>
    <row r="289" spans="1:59" hidden="1" x14ac:dyDescent="0.3">
      <c r="A289">
        <v>4142550</v>
      </c>
      <c r="B289" t="s">
        <v>381</v>
      </c>
      <c r="C289">
        <v>2421</v>
      </c>
      <c r="D289">
        <v>744</v>
      </c>
      <c r="E289" s="2">
        <v>2355</v>
      </c>
      <c r="F289" s="2">
        <v>68</v>
      </c>
      <c r="G289" s="2">
        <v>122</v>
      </c>
      <c r="H289" s="2">
        <v>2135</v>
      </c>
      <c r="I289" s="2">
        <v>19</v>
      </c>
      <c r="J289" s="2">
        <v>33</v>
      </c>
      <c r="K289" s="2">
        <v>36</v>
      </c>
      <c r="L289" s="2">
        <v>3</v>
      </c>
      <c r="M289" s="2">
        <v>2</v>
      </c>
      <c r="N289" s="2">
        <v>71</v>
      </c>
      <c r="O289" s="2">
        <v>286</v>
      </c>
      <c r="P289" s="2">
        <v>45653</v>
      </c>
      <c r="Q289">
        <v>22.399999999999899</v>
      </c>
      <c r="R289">
        <v>11.6999999999999</v>
      </c>
      <c r="S289">
        <v>27</v>
      </c>
      <c r="T289">
        <v>0.70712684780000001</v>
      </c>
      <c r="U289" t="s">
        <v>246</v>
      </c>
      <c r="V289">
        <v>51</v>
      </c>
      <c r="W289">
        <v>9.6000000000000002E-2</v>
      </c>
      <c r="X289">
        <v>0.35699999999999998</v>
      </c>
      <c r="Y289">
        <v>0.14799999999999999</v>
      </c>
      <c r="Z289">
        <v>1.0999999999999999E-2</v>
      </c>
      <c r="AA289">
        <v>0</v>
      </c>
      <c r="AB289">
        <v>0</v>
      </c>
      <c r="AC289">
        <v>52.38</v>
      </c>
      <c r="AD289" t="s">
        <v>119</v>
      </c>
      <c r="AL289">
        <v>0.52284263959390898</v>
      </c>
      <c r="AM289">
        <v>0.107784431137724</v>
      </c>
      <c r="AN289">
        <v>0.75427710225988698</v>
      </c>
      <c r="AO289">
        <v>0.60784313725490202</v>
      </c>
      <c r="AP289">
        <v>0.10105263157894701</v>
      </c>
      <c r="AQ289">
        <v>0.40931989924433199</v>
      </c>
      <c r="AR289">
        <v>4.7826086956521997E-2</v>
      </c>
      <c r="AS289">
        <v>0.30833333333333302</v>
      </c>
      <c r="BA289">
        <v>0.21663298777828349</v>
      </c>
      <c r="BC289">
        <v>0.21663298777828349</v>
      </c>
      <c r="BD289">
        <v>0.49818682756160548</v>
      </c>
      <c r="BE289">
        <v>0.56957250620523059</v>
      </c>
      <c r="BF289">
        <v>0.34</v>
      </c>
      <c r="BG289">
        <v>0.37540183132783805</v>
      </c>
    </row>
    <row r="290" spans="1:59" hidden="1" x14ac:dyDescent="0.3">
      <c r="A290">
        <v>4179950</v>
      </c>
      <c r="B290" t="s">
        <v>593</v>
      </c>
      <c r="C290">
        <v>278</v>
      </c>
      <c r="D290" t="s">
        <v>931</v>
      </c>
      <c r="E290" s="2">
        <f>C290</f>
        <v>278</v>
      </c>
      <c r="F290" s="2"/>
      <c r="G290" s="2">
        <v>10</v>
      </c>
      <c r="H290" s="2">
        <v>246</v>
      </c>
      <c r="I290" s="2">
        <v>3</v>
      </c>
      <c r="J290" s="2">
        <v>3</v>
      </c>
      <c r="K290" s="2">
        <v>2</v>
      </c>
      <c r="L290" s="2">
        <v>1</v>
      </c>
      <c r="M290" s="2">
        <v>0</v>
      </c>
      <c r="N290" s="2">
        <v>14</v>
      </c>
      <c r="O290" s="2">
        <v>32</v>
      </c>
      <c r="P290" s="2">
        <v>64047</v>
      </c>
      <c r="Q290">
        <v>26.899999999999899</v>
      </c>
      <c r="R290">
        <v>18.8</v>
      </c>
      <c r="S290">
        <v>16</v>
      </c>
      <c r="T290">
        <v>-8.2305447000000004E-2</v>
      </c>
      <c r="U290" t="s">
        <v>215</v>
      </c>
      <c r="V290">
        <v>38</v>
      </c>
      <c r="W290">
        <v>5.0999999999999997E-2</v>
      </c>
      <c r="X290">
        <v>0.41699999999999998</v>
      </c>
      <c r="Y290">
        <v>0.151</v>
      </c>
      <c r="Z290">
        <v>0</v>
      </c>
      <c r="AA290">
        <v>53.159999999999897</v>
      </c>
      <c r="AB290">
        <v>0</v>
      </c>
      <c r="AC290">
        <v>0</v>
      </c>
      <c r="AD290" t="s">
        <v>119</v>
      </c>
      <c r="AL290">
        <v>0.75126903553299496</v>
      </c>
      <c r="AM290">
        <v>0.53293413173652704</v>
      </c>
      <c r="AN290">
        <v>0.50649546547394897</v>
      </c>
      <c r="AO290">
        <v>0.35294117647058798</v>
      </c>
      <c r="AP290">
        <v>5.3684210526316001E-2</v>
      </c>
      <c r="AQ290">
        <v>0.484886649874055</v>
      </c>
      <c r="AR290">
        <v>0</v>
      </c>
      <c r="AS290">
        <v>0.31458333333333299</v>
      </c>
      <c r="BA290">
        <v>0.21328854843342598</v>
      </c>
      <c r="BC290">
        <v>0.21328854843342598</v>
      </c>
      <c r="BD290">
        <v>0.53590995230351468</v>
      </c>
      <c r="BE290">
        <v>0.64295113667375536</v>
      </c>
      <c r="BF290">
        <v>0.26579999999999948</v>
      </c>
      <c r="BG290">
        <v>0.37401322836906026</v>
      </c>
    </row>
    <row r="291" spans="1:59" hidden="1" x14ac:dyDescent="0.3">
      <c r="A291">
        <v>4172400</v>
      </c>
      <c r="B291" t="s">
        <v>560</v>
      </c>
      <c r="C291">
        <v>434</v>
      </c>
      <c r="D291" t="s">
        <v>931</v>
      </c>
      <c r="E291" s="2">
        <f>C291</f>
        <v>434</v>
      </c>
      <c r="F291" s="2"/>
      <c r="G291" s="2">
        <v>12</v>
      </c>
      <c r="H291" s="2">
        <v>384</v>
      </c>
      <c r="I291" s="2">
        <v>6</v>
      </c>
      <c r="J291" s="2">
        <v>9</v>
      </c>
      <c r="K291" s="2">
        <v>3</v>
      </c>
      <c r="L291" s="2">
        <v>2</v>
      </c>
      <c r="M291" s="2">
        <v>1</v>
      </c>
      <c r="N291" s="2">
        <v>16</v>
      </c>
      <c r="O291" s="2">
        <v>50</v>
      </c>
      <c r="P291" s="2">
        <v>56263</v>
      </c>
      <c r="Q291">
        <v>25.3</v>
      </c>
      <c r="R291">
        <v>17.6999999999999</v>
      </c>
      <c r="S291">
        <v>31</v>
      </c>
      <c r="T291">
        <v>1.0752776862</v>
      </c>
      <c r="U291" t="s">
        <v>198</v>
      </c>
      <c r="V291">
        <v>36</v>
      </c>
      <c r="W291">
        <v>7.0000000000000007E-2</v>
      </c>
      <c r="X291">
        <v>0.246</v>
      </c>
      <c r="Y291">
        <v>3.6999999999999998E-2</v>
      </c>
      <c r="Z291">
        <v>0</v>
      </c>
      <c r="AA291">
        <v>56.93</v>
      </c>
      <c r="AB291">
        <v>0</v>
      </c>
      <c r="AC291">
        <v>0</v>
      </c>
      <c r="AD291" t="s">
        <v>119</v>
      </c>
      <c r="AL291">
        <v>0.67005076142132003</v>
      </c>
      <c r="AM291">
        <v>0.46706586826347302</v>
      </c>
      <c r="AN291">
        <v>0.86982978223477703</v>
      </c>
      <c r="AO291">
        <v>0.31372549019607798</v>
      </c>
      <c r="AP291">
        <v>7.3684210526316005E-2</v>
      </c>
      <c r="AQ291">
        <v>0.26952141057934498</v>
      </c>
      <c r="AR291">
        <v>0</v>
      </c>
      <c r="AS291">
        <v>7.7083333333333004E-2</v>
      </c>
      <c r="BA291">
        <v>0.1050722386097485</v>
      </c>
      <c r="BC291">
        <v>0.1050722386097485</v>
      </c>
      <c r="BD291">
        <v>0.58016797552891197</v>
      </c>
      <c r="BE291">
        <v>0.72904138380314654</v>
      </c>
      <c r="BF291">
        <v>0.28465000000000001</v>
      </c>
      <c r="BG291">
        <v>0.37292120747096497</v>
      </c>
    </row>
    <row r="292" spans="1:59" hidden="1" x14ac:dyDescent="0.3">
      <c r="A292">
        <v>4123550</v>
      </c>
      <c r="B292" t="s">
        <v>266</v>
      </c>
      <c r="C292">
        <v>52</v>
      </c>
      <c r="D292">
        <v>16</v>
      </c>
      <c r="E292" s="2">
        <v>52</v>
      </c>
      <c r="F292" s="2">
        <v>69</v>
      </c>
      <c r="G292" s="2">
        <v>4</v>
      </c>
      <c r="H292" s="2">
        <v>43</v>
      </c>
      <c r="I292" s="2">
        <v>1</v>
      </c>
      <c r="J292" s="2">
        <v>1</v>
      </c>
      <c r="K292" s="2">
        <v>2</v>
      </c>
      <c r="L292" s="2">
        <v>0</v>
      </c>
      <c r="M292" s="2">
        <v>0</v>
      </c>
      <c r="N292" s="2">
        <v>2</v>
      </c>
      <c r="O292" s="2">
        <v>9</v>
      </c>
      <c r="P292" s="2">
        <v>112103</v>
      </c>
      <c r="S292">
        <v>6</v>
      </c>
      <c r="T292">
        <v>-0.68067966899999999</v>
      </c>
      <c r="U292" t="s">
        <v>235</v>
      </c>
      <c r="V292">
        <v>58</v>
      </c>
      <c r="W292">
        <v>0.16400000000000001</v>
      </c>
      <c r="X292">
        <v>0.11</v>
      </c>
      <c r="Y292">
        <v>7.2999999999999995E-2</v>
      </c>
      <c r="Z292">
        <v>1.7999999999999999E-2</v>
      </c>
      <c r="AA292">
        <v>0</v>
      </c>
      <c r="AB292">
        <v>0</v>
      </c>
      <c r="AC292">
        <v>79.31</v>
      </c>
      <c r="AD292" t="s">
        <v>109</v>
      </c>
      <c r="AN292">
        <v>0.31868183647206499</v>
      </c>
      <c r="AO292">
        <v>0.74509803921568596</v>
      </c>
      <c r="AP292">
        <v>0.172631578947368</v>
      </c>
      <c r="AQ292">
        <v>9.8236775818640001E-2</v>
      </c>
      <c r="AR292">
        <v>7.8260869565216995E-2</v>
      </c>
      <c r="AS292">
        <v>0.15208333333333299</v>
      </c>
      <c r="BA292">
        <v>0.12530313941613949</v>
      </c>
      <c r="BC292">
        <v>0.12530313941613949</v>
      </c>
      <c r="BD292">
        <v>0.5318899378438755</v>
      </c>
      <c r="BE292">
        <v>0.63513144629735685</v>
      </c>
      <c r="BF292">
        <v>0.34499999999999997</v>
      </c>
      <c r="BG292">
        <v>0.36847819523783204</v>
      </c>
    </row>
    <row r="293" spans="1:59" hidden="1" x14ac:dyDescent="0.3">
      <c r="A293">
        <v>4157875</v>
      </c>
      <c r="B293" t="s">
        <v>738</v>
      </c>
      <c r="C293">
        <v>493</v>
      </c>
      <c r="D293" t="s">
        <v>931</v>
      </c>
      <c r="E293" s="2">
        <f>C293</f>
        <v>493</v>
      </c>
      <c r="F293" s="2"/>
      <c r="G293" s="2">
        <v>35</v>
      </c>
      <c r="H293" s="2">
        <v>440</v>
      </c>
      <c r="I293" s="2">
        <v>1</v>
      </c>
      <c r="J293" s="2">
        <v>6</v>
      </c>
      <c r="K293" s="2">
        <v>1</v>
      </c>
      <c r="L293" s="2">
        <v>0</v>
      </c>
      <c r="M293" s="2">
        <v>0</v>
      </c>
      <c r="N293" s="2">
        <v>11</v>
      </c>
      <c r="O293" s="2">
        <v>53</v>
      </c>
      <c r="P293" s="2">
        <v>51805</v>
      </c>
      <c r="Q293">
        <v>25.1999999999999</v>
      </c>
      <c r="R293">
        <v>12.9</v>
      </c>
      <c r="S293">
        <v>20</v>
      </c>
      <c r="T293">
        <v>0.2206840243</v>
      </c>
      <c r="U293" t="s">
        <v>638</v>
      </c>
      <c r="V293">
        <v>41</v>
      </c>
      <c r="W293">
        <v>8.2000000000000003E-2</v>
      </c>
      <c r="X293">
        <v>0.32300000000000001</v>
      </c>
      <c r="Y293">
        <v>6.6000000000000003E-2</v>
      </c>
      <c r="Z293">
        <v>0</v>
      </c>
      <c r="AA293">
        <v>89.95</v>
      </c>
      <c r="AB293">
        <v>0</v>
      </c>
      <c r="AC293">
        <v>0</v>
      </c>
      <c r="AD293" t="s">
        <v>119</v>
      </c>
      <c r="AL293">
        <v>0.66497461928933999</v>
      </c>
      <c r="AM293">
        <v>0.179640718562874</v>
      </c>
      <c r="AN293">
        <v>0.60159573895166396</v>
      </c>
      <c r="AO293">
        <v>0.41176470588235298</v>
      </c>
      <c r="AP293">
        <v>8.6315789473683999E-2</v>
      </c>
      <c r="AQ293">
        <v>0.36649874055415599</v>
      </c>
      <c r="AR293">
        <v>0</v>
      </c>
      <c r="AS293">
        <v>0.13750000000000001</v>
      </c>
      <c r="BA293">
        <v>0.14757863250696002</v>
      </c>
      <c r="BC293">
        <v>0.14757863250696002</v>
      </c>
      <c r="BD293">
        <v>0.46449394567155772</v>
      </c>
      <c r="BE293">
        <v>0.50403346227542656</v>
      </c>
      <c r="BF293">
        <v>0.44975000000000004</v>
      </c>
      <c r="BG293">
        <v>0.36712069826079552</v>
      </c>
    </row>
    <row r="294" spans="1:59" hidden="1" x14ac:dyDescent="0.3">
      <c r="A294">
        <v>4104400</v>
      </c>
      <c r="B294" t="s">
        <v>145</v>
      </c>
      <c r="C294">
        <v>1980</v>
      </c>
      <c r="D294">
        <v>1138</v>
      </c>
      <c r="E294" s="2">
        <v>1946</v>
      </c>
      <c r="F294" s="2">
        <v>42</v>
      </c>
      <c r="G294" s="2">
        <v>116</v>
      </c>
      <c r="H294" s="2">
        <v>1671</v>
      </c>
      <c r="I294" s="2">
        <v>9</v>
      </c>
      <c r="J294" s="2">
        <v>65</v>
      </c>
      <c r="K294" s="2">
        <v>28</v>
      </c>
      <c r="L294" s="2">
        <v>2</v>
      </c>
      <c r="M294" s="2">
        <v>2</v>
      </c>
      <c r="N294" s="2">
        <v>87</v>
      </c>
      <c r="O294" s="2">
        <v>309</v>
      </c>
      <c r="P294" s="2">
        <v>51692</v>
      </c>
      <c r="Q294">
        <v>23.8</v>
      </c>
      <c r="R294">
        <v>16.100000000000001</v>
      </c>
      <c r="S294">
        <v>24</v>
      </c>
      <c r="T294">
        <v>0.55696797360000005</v>
      </c>
      <c r="U294" t="s">
        <v>138</v>
      </c>
      <c r="V294">
        <v>50</v>
      </c>
      <c r="W294">
        <v>0.10199999999999999</v>
      </c>
      <c r="X294">
        <v>0.35199999999999998</v>
      </c>
      <c r="Y294">
        <v>0.121</v>
      </c>
      <c r="Z294">
        <v>0</v>
      </c>
      <c r="AA294">
        <v>0</v>
      </c>
      <c r="AB294">
        <v>0</v>
      </c>
      <c r="AC294">
        <v>53.729999999999897</v>
      </c>
      <c r="AD294" t="s">
        <v>119</v>
      </c>
      <c r="AL294">
        <v>0.59390862944162404</v>
      </c>
      <c r="AM294">
        <v>0.37125748502993999</v>
      </c>
      <c r="AN294">
        <v>0.70714625662272401</v>
      </c>
      <c r="AO294">
        <v>0.58823529411764697</v>
      </c>
      <c r="AP294">
        <v>0.107368421052632</v>
      </c>
      <c r="AQ294">
        <v>0.40302267002518899</v>
      </c>
      <c r="AR294">
        <v>0</v>
      </c>
      <c r="AS294">
        <v>0.25208333333333299</v>
      </c>
      <c r="BA294">
        <v>0.1906186061027885</v>
      </c>
      <c r="BC294">
        <v>0.1906186061027885</v>
      </c>
      <c r="BD294">
        <v>0.56513691630298379</v>
      </c>
      <c r="BE294">
        <v>0.69980312350429752</v>
      </c>
      <c r="BF294">
        <v>0.21</v>
      </c>
      <c r="BG294">
        <v>0.36680724320236197</v>
      </c>
    </row>
    <row r="295" spans="1:59" hidden="1" x14ac:dyDescent="0.3">
      <c r="A295">
        <v>4143900</v>
      </c>
      <c r="B295" t="s">
        <v>847</v>
      </c>
      <c r="C295">
        <v>223</v>
      </c>
      <c r="D295" t="s">
        <v>931</v>
      </c>
      <c r="E295" s="2">
        <f>C295</f>
        <v>223</v>
      </c>
      <c r="F295" s="2"/>
      <c r="G295" s="2">
        <v>7</v>
      </c>
      <c r="H295" s="2">
        <v>203</v>
      </c>
      <c r="I295" s="2">
        <v>1</v>
      </c>
      <c r="J295" s="2">
        <v>3</v>
      </c>
      <c r="K295" s="2">
        <v>2</v>
      </c>
      <c r="L295" s="2">
        <v>0</v>
      </c>
      <c r="M295" s="2">
        <v>1</v>
      </c>
      <c r="N295" s="2">
        <v>6</v>
      </c>
      <c r="O295" s="2">
        <v>20</v>
      </c>
      <c r="P295" s="2">
        <v>41698</v>
      </c>
      <c r="Q295">
        <v>23.899999999999899</v>
      </c>
      <c r="R295">
        <v>15.4</v>
      </c>
      <c r="S295">
        <v>9</v>
      </c>
      <c r="T295">
        <v>-0.55603115199999997</v>
      </c>
      <c r="U295" t="s">
        <v>816</v>
      </c>
      <c r="V295">
        <v>57</v>
      </c>
      <c r="W295">
        <v>0.1</v>
      </c>
      <c r="X295">
        <v>0.51700000000000002</v>
      </c>
      <c r="Y295">
        <v>8.5000000000000006E-2</v>
      </c>
      <c r="Z295">
        <v>0</v>
      </c>
      <c r="AA295">
        <v>56.02</v>
      </c>
      <c r="AB295">
        <v>0</v>
      </c>
      <c r="AC295">
        <v>0</v>
      </c>
      <c r="AD295" t="s">
        <v>119</v>
      </c>
      <c r="AL295">
        <v>0.59898477157360397</v>
      </c>
      <c r="AM295">
        <v>0.329341317365269</v>
      </c>
      <c r="AN295">
        <v>0.35780566478342801</v>
      </c>
      <c r="AO295">
        <v>0.72549019607843102</v>
      </c>
      <c r="AP295">
        <v>0.105263157894737</v>
      </c>
      <c r="AQ295">
        <v>0.61083123425692698</v>
      </c>
      <c r="AR295">
        <v>0</v>
      </c>
      <c r="AS295">
        <v>0.17708333333333301</v>
      </c>
      <c r="BA295">
        <v>0.22329443137124927</v>
      </c>
      <c r="BC295">
        <v>0.22329443137124927</v>
      </c>
      <c r="BD295">
        <v>0.50290548745018304</v>
      </c>
      <c r="BE295">
        <v>0.57875119441410827</v>
      </c>
      <c r="BF295">
        <v>0.28010000000000002</v>
      </c>
      <c r="BG295">
        <v>0.36071520859511913</v>
      </c>
    </row>
    <row r="296" spans="1:59" hidden="1" x14ac:dyDescent="0.3">
      <c r="A296">
        <v>4148300</v>
      </c>
      <c r="B296" t="s">
        <v>409</v>
      </c>
      <c r="C296">
        <v>2234</v>
      </c>
      <c r="D296">
        <v>559</v>
      </c>
      <c r="E296" s="2">
        <v>2191</v>
      </c>
      <c r="F296" s="2">
        <v>74</v>
      </c>
      <c r="G296" s="2">
        <v>270</v>
      </c>
      <c r="H296" s="2">
        <v>1866</v>
      </c>
      <c r="I296" s="2">
        <v>7</v>
      </c>
      <c r="J296" s="2">
        <v>19</v>
      </c>
      <c r="K296" s="2">
        <v>32</v>
      </c>
      <c r="L296" s="2">
        <v>0</v>
      </c>
      <c r="M296" s="2">
        <v>3</v>
      </c>
      <c r="N296" s="2">
        <v>38</v>
      </c>
      <c r="O296" s="2">
        <v>368</v>
      </c>
      <c r="P296" s="2">
        <v>94366</v>
      </c>
      <c r="Q296">
        <v>21.1999999999999</v>
      </c>
      <c r="R296">
        <v>14.8</v>
      </c>
      <c r="S296">
        <v>18</v>
      </c>
      <c r="T296">
        <v>-1.9779917000000001E-2</v>
      </c>
      <c r="U296" t="s">
        <v>112</v>
      </c>
      <c r="V296">
        <v>57</v>
      </c>
      <c r="W296">
        <v>0.14000000000000001</v>
      </c>
      <c r="X296">
        <v>0.221</v>
      </c>
      <c r="Y296">
        <v>5.8000000000000003E-2</v>
      </c>
      <c r="Z296">
        <v>0</v>
      </c>
      <c r="AA296">
        <v>0</v>
      </c>
      <c r="AB296">
        <v>0</v>
      </c>
      <c r="AC296">
        <v>54.84</v>
      </c>
      <c r="AD296" t="s">
        <v>109</v>
      </c>
      <c r="AL296">
        <v>0.461928934010152</v>
      </c>
      <c r="AM296">
        <v>0.29341317365269498</v>
      </c>
      <c r="AN296">
        <v>0.52612055335844299</v>
      </c>
      <c r="AO296">
        <v>0.72549019607843102</v>
      </c>
      <c r="AP296">
        <v>0.14736842105263201</v>
      </c>
      <c r="AQ296">
        <v>0.238035264483627</v>
      </c>
      <c r="AR296">
        <v>0</v>
      </c>
      <c r="AS296">
        <v>0.120833333333333</v>
      </c>
      <c r="BA296">
        <v>0.12655925471739801</v>
      </c>
      <c r="BC296">
        <v>0.12655925471739801</v>
      </c>
      <c r="BD296">
        <v>0.50173821427493026</v>
      </c>
      <c r="BE296">
        <v>0.57648062675650547</v>
      </c>
      <c r="BF296">
        <v>0.37</v>
      </c>
      <c r="BG296">
        <v>0.35767996049130119</v>
      </c>
    </row>
    <row r="297" spans="1:59" hidden="1" x14ac:dyDescent="0.3">
      <c r="A297">
        <v>4103300</v>
      </c>
      <c r="B297" t="s">
        <v>135</v>
      </c>
      <c r="C297">
        <v>1090</v>
      </c>
      <c r="D297">
        <v>816</v>
      </c>
      <c r="E297" s="2">
        <v>1088</v>
      </c>
      <c r="F297" s="2">
        <v>25</v>
      </c>
      <c r="G297" s="2">
        <v>379</v>
      </c>
      <c r="H297" s="2">
        <v>661</v>
      </c>
      <c r="I297" s="2">
        <v>6</v>
      </c>
      <c r="J297" s="2">
        <v>9</v>
      </c>
      <c r="K297" s="2">
        <v>11</v>
      </c>
      <c r="L297" s="2">
        <v>0</v>
      </c>
      <c r="M297" s="2">
        <v>2</v>
      </c>
      <c r="N297" s="2">
        <v>22</v>
      </c>
      <c r="O297" s="2">
        <v>429</v>
      </c>
      <c r="P297" s="2">
        <v>57303</v>
      </c>
      <c r="Q297">
        <v>22</v>
      </c>
      <c r="R297">
        <v>15.3</v>
      </c>
      <c r="S297">
        <v>10</v>
      </c>
      <c r="T297">
        <v>-0.48910969399999998</v>
      </c>
      <c r="U297" t="s">
        <v>133</v>
      </c>
      <c r="V297">
        <v>60</v>
      </c>
      <c r="W297">
        <v>0.374</v>
      </c>
      <c r="X297">
        <v>0.309</v>
      </c>
      <c r="Y297">
        <v>0.23</v>
      </c>
      <c r="Z297">
        <v>6.3E-2</v>
      </c>
      <c r="AA297">
        <v>0</v>
      </c>
      <c r="AB297">
        <v>0</v>
      </c>
      <c r="AC297">
        <v>82.469999999999899</v>
      </c>
      <c r="AD297" t="s">
        <v>119</v>
      </c>
      <c r="AL297">
        <v>0.50253807106599002</v>
      </c>
      <c r="AM297">
        <v>0.32335329341317398</v>
      </c>
      <c r="AN297">
        <v>0.37881051663527898</v>
      </c>
      <c r="AO297">
        <v>0.78431372549019596</v>
      </c>
      <c r="AP297">
        <v>0.39368421052631603</v>
      </c>
      <c r="AQ297">
        <v>0.34886649874055398</v>
      </c>
      <c r="AR297">
        <v>0.27391304347826101</v>
      </c>
      <c r="AS297">
        <v>0.47916666666666702</v>
      </c>
      <c r="BA297">
        <v>0.37390760485294949</v>
      </c>
      <c r="BC297">
        <v>0.37390760485294949</v>
      </c>
      <c r="BD297">
        <v>0.49725390165115974</v>
      </c>
      <c r="BE297">
        <v>0.56775778841328006</v>
      </c>
      <c r="BF297">
        <v>0.125</v>
      </c>
      <c r="BG297">
        <v>0.3555551310887432</v>
      </c>
    </row>
    <row r="298" spans="1:59" hidden="1" x14ac:dyDescent="0.3">
      <c r="A298">
        <v>4168875</v>
      </c>
      <c r="B298" t="s">
        <v>544</v>
      </c>
      <c r="C298">
        <v>1279</v>
      </c>
      <c r="D298">
        <v>322</v>
      </c>
      <c r="E298" s="2">
        <v>1288</v>
      </c>
      <c r="F298" s="2">
        <v>75</v>
      </c>
      <c r="G298" s="2">
        <v>82</v>
      </c>
      <c r="H298" s="2">
        <v>1126</v>
      </c>
      <c r="I298" s="2">
        <v>5</v>
      </c>
      <c r="J298" s="2">
        <v>18</v>
      </c>
      <c r="K298" s="2">
        <v>17</v>
      </c>
      <c r="L298" s="2">
        <v>1</v>
      </c>
      <c r="M298" s="2">
        <v>1</v>
      </c>
      <c r="N298" s="2">
        <v>30</v>
      </c>
      <c r="O298" s="2">
        <v>153</v>
      </c>
      <c r="P298" s="2">
        <v>65094</v>
      </c>
      <c r="Q298">
        <v>23.399999999999899</v>
      </c>
      <c r="R298">
        <v>15.3</v>
      </c>
      <c r="S298">
        <v>18</v>
      </c>
      <c r="T298">
        <v>-1.9779917000000001E-2</v>
      </c>
      <c r="U298" t="s">
        <v>112</v>
      </c>
      <c r="V298">
        <v>50</v>
      </c>
      <c r="W298">
        <v>5.7000000000000002E-2</v>
      </c>
      <c r="X298">
        <v>0.22600000000000001</v>
      </c>
      <c r="Y298">
        <v>4.7E-2</v>
      </c>
      <c r="Z298">
        <v>3.0000000000000001E-3</v>
      </c>
      <c r="AA298">
        <v>0</v>
      </c>
      <c r="AB298">
        <v>0</v>
      </c>
      <c r="AC298">
        <v>85.239999999999895</v>
      </c>
      <c r="AD298" t="s">
        <v>119</v>
      </c>
      <c r="AL298">
        <v>0.57360406091370497</v>
      </c>
      <c r="AM298">
        <v>0.32335329341317398</v>
      </c>
      <c r="AN298">
        <v>0.52612055335844299</v>
      </c>
      <c r="AO298">
        <v>0.58823529411764697</v>
      </c>
      <c r="AP298">
        <v>0.06</v>
      </c>
      <c r="AQ298">
        <v>0.24433249370277099</v>
      </c>
      <c r="AR298">
        <v>1.304347826087E-2</v>
      </c>
      <c r="AS298">
        <v>9.7916666666666999E-2</v>
      </c>
      <c r="BA298">
        <v>0.10382315965757699</v>
      </c>
      <c r="BC298">
        <v>0.10382315965757699</v>
      </c>
      <c r="BD298">
        <v>0.50282830045074223</v>
      </c>
      <c r="BE298">
        <v>0.57860105106443371</v>
      </c>
      <c r="BF298">
        <v>0.375</v>
      </c>
      <c r="BG298">
        <v>0.35247473690733688</v>
      </c>
    </row>
    <row r="299" spans="1:59" hidden="1" x14ac:dyDescent="0.3">
      <c r="A299">
        <v>4130650</v>
      </c>
      <c r="B299" t="s">
        <v>822</v>
      </c>
      <c r="C299">
        <v>166</v>
      </c>
      <c r="D299" t="s">
        <v>931</v>
      </c>
      <c r="E299" s="2">
        <f>C299</f>
        <v>166</v>
      </c>
      <c r="F299" s="2"/>
      <c r="G299" s="2">
        <v>7</v>
      </c>
      <c r="H299" s="2">
        <v>149</v>
      </c>
      <c r="I299" s="2">
        <v>0</v>
      </c>
      <c r="J299" s="2">
        <v>4</v>
      </c>
      <c r="K299" s="2">
        <v>0</v>
      </c>
      <c r="L299" s="2">
        <v>0</v>
      </c>
      <c r="M299" s="2">
        <v>0</v>
      </c>
      <c r="N299" s="2">
        <v>5</v>
      </c>
      <c r="O299" s="2">
        <v>17</v>
      </c>
      <c r="P299" s="2">
        <v>54455</v>
      </c>
      <c r="Q299">
        <v>23.5</v>
      </c>
      <c r="R299">
        <v>13.6999999999999</v>
      </c>
      <c r="S299">
        <v>14</v>
      </c>
      <c r="T299">
        <v>-0.16064451399999999</v>
      </c>
      <c r="U299" t="s">
        <v>798</v>
      </c>
      <c r="V299">
        <v>47</v>
      </c>
      <c r="W299">
        <v>9.7000000000000003E-2</v>
      </c>
      <c r="X299">
        <v>0.38300000000000001</v>
      </c>
      <c r="Y299">
        <v>5.6000000000000001E-2</v>
      </c>
      <c r="Z299">
        <v>0</v>
      </c>
      <c r="AA299">
        <v>80.8599999999999</v>
      </c>
      <c r="AB299">
        <v>0</v>
      </c>
      <c r="AC299">
        <v>0</v>
      </c>
      <c r="AD299" t="s">
        <v>119</v>
      </c>
      <c r="AL299">
        <v>0.57868020304568502</v>
      </c>
      <c r="AM299">
        <v>0.22754491017964101</v>
      </c>
      <c r="AN299">
        <v>0.48190693220338998</v>
      </c>
      <c r="AO299">
        <v>0.52941176470588203</v>
      </c>
      <c r="AP299">
        <v>0.102105263157895</v>
      </c>
      <c r="AQ299">
        <v>0.442065491183879</v>
      </c>
      <c r="AR299">
        <v>0</v>
      </c>
      <c r="AS299">
        <v>0.116666666666667</v>
      </c>
      <c r="BA299">
        <v>0.16520935525211025</v>
      </c>
      <c r="BC299">
        <v>0.16520935525211025</v>
      </c>
      <c r="BD299">
        <v>0.4543859525336495</v>
      </c>
      <c r="BE299">
        <v>0.48437149900171783</v>
      </c>
      <c r="BF299">
        <v>0.40429999999999949</v>
      </c>
      <c r="BG299">
        <v>0.35129361808460918</v>
      </c>
    </row>
    <row r="300" spans="1:59" hidden="1" x14ac:dyDescent="0.3">
      <c r="A300">
        <v>4157850</v>
      </c>
      <c r="B300" t="s">
        <v>736</v>
      </c>
      <c r="C300">
        <v>148</v>
      </c>
      <c r="D300" t="s">
        <v>931</v>
      </c>
      <c r="E300" s="2">
        <f>C300</f>
        <v>148</v>
      </c>
      <c r="F300" s="2"/>
      <c r="G300" s="2">
        <v>10</v>
      </c>
      <c r="H300" s="2">
        <v>132</v>
      </c>
      <c r="I300" s="2">
        <v>0</v>
      </c>
      <c r="J300" s="2">
        <v>2</v>
      </c>
      <c r="K300" s="2">
        <v>0</v>
      </c>
      <c r="L300" s="2">
        <v>0</v>
      </c>
      <c r="M300" s="2">
        <v>0</v>
      </c>
      <c r="N300" s="2">
        <v>4</v>
      </c>
      <c r="O300" s="2">
        <v>16</v>
      </c>
      <c r="P300" s="2">
        <v>52381</v>
      </c>
      <c r="Q300">
        <v>22.6</v>
      </c>
      <c r="R300">
        <v>15.1</v>
      </c>
      <c r="S300">
        <v>20</v>
      </c>
      <c r="T300">
        <v>0.2206840243</v>
      </c>
      <c r="U300" t="s">
        <v>638</v>
      </c>
      <c r="V300">
        <v>41</v>
      </c>
      <c r="W300">
        <v>8.2000000000000003E-2</v>
      </c>
      <c r="X300">
        <v>0.32300000000000001</v>
      </c>
      <c r="Y300">
        <v>6.6000000000000003E-2</v>
      </c>
      <c r="Z300">
        <v>0</v>
      </c>
      <c r="AA300">
        <v>79.269999999999897</v>
      </c>
      <c r="AB300">
        <v>0</v>
      </c>
      <c r="AC300">
        <v>0</v>
      </c>
      <c r="AD300" t="s">
        <v>119</v>
      </c>
      <c r="AL300">
        <v>0.53299492385786795</v>
      </c>
      <c r="AM300">
        <v>0.31137724550898199</v>
      </c>
      <c r="AN300">
        <v>0.60159573895166396</v>
      </c>
      <c r="AO300">
        <v>0.41176470588235298</v>
      </c>
      <c r="AP300">
        <v>8.6315789473683999E-2</v>
      </c>
      <c r="AQ300">
        <v>0.36649874055415599</v>
      </c>
      <c r="AR300">
        <v>0</v>
      </c>
      <c r="AS300">
        <v>0.13750000000000001</v>
      </c>
      <c r="BA300">
        <v>0.14757863250696002</v>
      </c>
      <c r="BC300">
        <v>0.14757863250696002</v>
      </c>
      <c r="BD300">
        <v>0.46443315355021675</v>
      </c>
      <c r="BE300">
        <v>0.50391521007236029</v>
      </c>
      <c r="BF300">
        <v>0.39634999999999948</v>
      </c>
      <c r="BG300">
        <v>0.34928128085977322</v>
      </c>
    </row>
    <row r="301" spans="1:59" hidden="1" x14ac:dyDescent="0.3">
      <c r="A301">
        <v>4160850</v>
      </c>
      <c r="B301" t="s">
        <v>484</v>
      </c>
      <c r="C301">
        <v>2191</v>
      </c>
      <c r="D301">
        <v>456</v>
      </c>
      <c r="E301" s="2">
        <v>2133</v>
      </c>
      <c r="F301" s="2">
        <v>79</v>
      </c>
      <c r="G301" s="2">
        <v>120</v>
      </c>
      <c r="H301" s="2">
        <v>1934</v>
      </c>
      <c r="I301" s="2">
        <v>15</v>
      </c>
      <c r="J301" s="2">
        <v>30</v>
      </c>
      <c r="K301" s="2">
        <v>9</v>
      </c>
      <c r="L301" s="2">
        <v>1</v>
      </c>
      <c r="M301" s="2">
        <v>0</v>
      </c>
      <c r="N301" s="2">
        <v>81</v>
      </c>
      <c r="O301" s="2">
        <v>257</v>
      </c>
      <c r="P301" s="2">
        <v>58240</v>
      </c>
      <c r="Q301">
        <v>23.1</v>
      </c>
      <c r="R301">
        <v>15.5</v>
      </c>
      <c r="S301">
        <v>11</v>
      </c>
      <c r="T301">
        <v>-0.41061693300000002</v>
      </c>
      <c r="U301" t="s">
        <v>210</v>
      </c>
      <c r="V301">
        <v>42</v>
      </c>
      <c r="W301">
        <v>0.154</v>
      </c>
      <c r="X301">
        <v>0.38600000000000001</v>
      </c>
      <c r="Y301">
        <v>6.9000000000000006E-2</v>
      </c>
      <c r="Z301">
        <v>4.0000000000000001E-3</v>
      </c>
      <c r="AA301">
        <v>0</v>
      </c>
      <c r="AB301">
        <v>0</v>
      </c>
      <c r="AC301">
        <v>86.219999999999899</v>
      </c>
      <c r="AD301" t="s">
        <v>119</v>
      </c>
      <c r="AL301">
        <v>0.55837563451776695</v>
      </c>
      <c r="AM301">
        <v>0.33532934131736503</v>
      </c>
      <c r="AN301">
        <v>0.40344729033270599</v>
      </c>
      <c r="AO301">
        <v>0.43137254901960798</v>
      </c>
      <c r="AP301">
        <v>0.162105263157895</v>
      </c>
      <c r="AQ301">
        <v>0.44584382871536499</v>
      </c>
      <c r="AR301">
        <v>1.7391304347826E-2</v>
      </c>
      <c r="AS301">
        <v>0.14374999999999999</v>
      </c>
      <c r="BA301">
        <v>0.1922725990552715</v>
      </c>
      <c r="BC301">
        <v>0.1922725990552715</v>
      </c>
      <c r="BD301">
        <v>0.43213120379686154</v>
      </c>
      <c r="BE301">
        <v>0.44108179288910637</v>
      </c>
      <c r="BF301">
        <v>0.39500000000000002</v>
      </c>
      <c r="BG301">
        <v>0.34278479731479261</v>
      </c>
    </row>
    <row r="302" spans="1:59" hidden="1" x14ac:dyDescent="0.3">
      <c r="A302">
        <v>4157300</v>
      </c>
      <c r="B302" t="s">
        <v>466</v>
      </c>
      <c r="C302">
        <v>108</v>
      </c>
      <c r="D302" t="s">
        <v>931</v>
      </c>
      <c r="E302" s="2">
        <f>C302</f>
        <v>108</v>
      </c>
      <c r="F302" s="2"/>
      <c r="G302" s="2">
        <v>12</v>
      </c>
      <c r="H302" s="2">
        <v>91</v>
      </c>
      <c r="I302" s="2">
        <v>1</v>
      </c>
      <c r="J302" s="2">
        <v>1</v>
      </c>
      <c r="K302" s="2">
        <v>1</v>
      </c>
      <c r="L302" s="2">
        <v>0</v>
      </c>
      <c r="M302" s="2">
        <v>0</v>
      </c>
      <c r="N302" s="2">
        <v>2</v>
      </c>
      <c r="O302" s="2">
        <v>17</v>
      </c>
      <c r="P302" s="2">
        <v>62095</v>
      </c>
      <c r="Q302">
        <v>24</v>
      </c>
      <c r="R302">
        <v>16.899999999999899</v>
      </c>
      <c r="S302">
        <v>18</v>
      </c>
      <c r="T302">
        <v>-1.9779917000000001E-2</v>
      </c>
      <c r="U302" t="s">
        <v>112</v>
      </c>
      <c r="V302">
        <v>56</v>
      </c>
      <c r="W302">
        <v>0.33900000000000002</v>
      </c>
      <c r="X302">
        <v>0.28299999999999997</v>
      </c>
      <c r="Y302">
        <v>0.27900000000000003</v>
      </c>
      <c r="Z302">
        <v>0</v>
      </c>
      <c r="AA302">
        <v>0</v>
      </c>
      <c r="AB302">
        <v>0</v>
      </c>
      <c r="AC302">
        <v>40.99</v>
      </c>
      <c r="AD302" t="s">
        <v>109</v>
      </c>
      <c r="AL302">
        <v>0.60406091370558401</v>
      </c>
      <c r="AM302">
        <v>0.41916167664670601</v>
      </c>
      <c r="AN302">
        <v>0.52612055335844299</v>
      </c>
      <c r="AO302">
        <v>0.70588235294117696</v>
      </c>
      <c r="AP302">
        <v>0.35684210526315802</v>
      </c>
      <c r="AQ302">
        <v>0.31612090680100802</v>
      </c>
      <c r="AR302">
        <v>0</v>
      </c>
      <c r="AS302">
        <v>0.58125000000000004</v>
      </c>
      <c r="BA302">
        <v>0.31355325301604153</v>
      </c>
      <c r="BC302">
        <v>0.31355325301604153</v>
      </c>
      <c r="BD302">
        <v>0.56380637416297752</v>
      </c>
      <c r="BE302">
        <v>0.6972149667521117</v>
      </c>
      <c r="BF302">
        <v>0</v>
      </c>
      <c r="BG302">
        <v>0.33692273992271771</v>
      </c>
    </row>
    <row r="303" spans="1:59" hidden="1" x14ac:dyDescent="0.3">
      <c r="A303">
        <v>4111050</v>
      </c>
      <c r="B303" t="s">
        <v>188</v>
      </c>
      <c r="C303">
        <v>106</v>
      </c>
      <c r="D303" t="s">
        <v>931</v>
      </c>
      <c r="E303" s="2">
        <f>C303</f>
        <v>106</v>
      </c>
      <c r="F303" s="2"/>
      <c r="G303" s="2">
        <v>26</v>
      </c>
      <c r="H303" s="2">
        <v>77</v>
      </c>
      <c r="I303" s="2">
        <v>0</v>
      </c>
      <c r="J303" s="2">
        <v>0</v>
      </c>
      <c r="K303" s="2">
        <v>0</v>
      </c>
      <c r="L303" s="2">
        <v>0</v>
      </c>
      <c r="M303" s="2">
        <v>0</v>
      </c>
      <c r="N303" s="2">
        <v>2</v>
      </c>
      <c r="O303" s="2">
        <v>29</v>
      </c>
      <c r="P303" s="2">
        <v>50409</v>
      </c>
      <c r="Q303">
        <v>31.8</v>
      </c>
      <c r="R303">
        <v>15</v>
      </c>
      <c r="S303">
        <v>12</v>
      </c>
      <c r="T303">
        <v>-0.37869587799999999</v>
      </c>
      <c r="U303" t="s">
        <v>149</v>
      </c>
      <c r="V303">
        <v>50</v>
      </c>
      <c r="W303">
        <v>0.20200000000000001</v>
      </c>
      <c r="X303">
        <v>0.46700000000000003</v>
      </c>
      <c r="Y303">
        <v>7.4999999999999997E-2</v>
      </c>
      <c r="Z303">
        <v>4.8000000000000001E-2</v>
      </c>
      <c r="AA303">
        <v>0</v>
      </c>
      <c r="AB303">
        <v>0</v>
      </c>
      <c r="AC303">
        <v>36.99</v>
      </c>
      <c r="AD303" t="s">
        <v>119</v>
      </c>
      <c r="AL303">
        <v>1</v>
      </c>
      <c r="AM303">
        <v>0.30538922155688603</v>
      </c>
      <c r="AN303">
        <v>0.41346645386064002</v>
      </c>
      <c r="AO303">
        <v>0.58823529411764697</v>
      </c>
      <c r="AP303">
        <v>0.21263157894736801</v>
      </c>
      <c r="AQ303">
        <v>0.54785894206549102</v>
      </c>
      <c r="AR303">
        <v>0.208695652173913</v>
      </c>
      <c r="AS303">
        <v>0.15625</v>
      </c>
      <c r="BA303">
        <v>0.28135904329669298</v>
      </c>
      <c r="BC303">
        <v>0.28135904329669298</v>
      </c>
      <c r="BD303">
        <v>0.57677274238379328</v>
      </c>
      <c r="BE303">
        <v>0.72243701155098872</v>
      </c>
      <c r="BF303">
        <v>0</v>
      </c>
      <c r="BG303">
        <v>0.33459868494922723</v>
      </c>
    </row>
    <row r="304" spans="1:59" hidden="1" x14ac:dyDescent="0.3">
      <c r="A304">
        <v>4166700</v>
      </c>
      <c r="B304" t="s">
        <v>757</v>
      </c>
      <c r="C304">
        <v>39</v>
      </c>
      <c r="D304" t="s">
        <v>931</v>
      </c>
      <c r="E304" s="2">
        <f>C304</f>
        <v>39</v>
      </c>
      <c r="F304" s="2"/>
      <c r="G304" s="2">
        <v>1</v>
      </c>
      <c r="H304" s="2">
        <v>35</v>
      </c>
      <c r="I304" s="2">
        <v>0</v>
      </c>
      <c r="J304" s="2">
        <v>1</v>
      </c>
      <c r="K304" s="2">
        <v>0</v>
      </c>
      <c r="L304" s="2">
        <v>0</v>
      </c>
      <c r="M304" s="2">
        <v>0</v>
      </c>
      <c r="N304" s="2">
        <v>2</v>
      </c>
      <c r="O304" s="2">
        <v>4</v>
      </c>
      <c r="P304" s="2">
        <v>51066</v>
      </c>
      <c r="S304">
        <v>20</v>
      </c>
      <c r="T304">
        <v>0.2206840243</v>
      </c>
      <c r="U304" t="s">
        <v>638</v>
      </c>
      <c r="V304">
        <v>41</v>
      </c>
      <c r="W304">
        <v>0.128</v>
      </c>
      <c r="X304">
        <v>0.38500000000000001</v>
      </c>
      <c r="Y304">
        <v>0.18099999999999999</v>
      </c>
      <c r="Z304">
        <v>0</v>
      </c>
      <c r="AA304">
        <v>34.700000000000003</v>
      </c>
      <c r="AB304">
        <v>0</v>
      </c>
      <c r="AC304">
        <v>0</v>
      </c>
      <c r="AD304" t="s">
        <v>119</v>
      </c>
      <c r="AN304">
        <v>0.60159573895166396</v>
      </c>
      <c r="AO304">
        <v>0.41176470588235298</v>
      </c>
      <c r="AP304">
        <v>0.13473684210526299</v>
      </c>
      <c r="AQ304">
        <v>0.44458438287153701</v>
      </c>
      <c r="AR304">
        <v>0</v>
      </c>
      <c r="AS304">
        <v>0.37708333333333299</v>
      </c>
      <c r="BA304">
        <v>0.23910113957753326</v>
      </c>
      <c r="BC304">
        <v>0.23910113957753326</v>
      </c>
      <c r="BD304">
        <v>0.5066802224170085</v>
      </c>
      <c r="BE304">
        <v>0.58609376966847426</v>
      </c>
      <c r="BF304">
        <v>0.17350000000000002</v>
      </c>
      <c r="BG304">
        <v>0.33289830308200252</v>
      </c>
    </row>
    <row r="305" spans="1:59" hidden="1" x14ac:dyDescent="0.3">
      <c r="A305">
        <v>4110100</v>
      </c>
      <c r="B305" t="s">
        <v>179</v>
      </c>
      <c r="C305">
        <v>293</v>
      </c>
      <c r="D305">
        <v>0</v>
      </c>
      <c r="E305" s="2">
        <v>299</v>
      </c>
      <c r="F305" s="2">
        <v>100</v>
      </c>
      <c r="G305" s="2">
        <v>43</v>
      </c>
      <c r="H305" s="2">
        <v>239</v>
      </c>
      <c r="I305" s="2">
        <v>2</v>
      </c>
      <c r="J305" s="2">
        <v>3</v>
      </c>
      <c r="K305" s="2">
        <v>1</v>
      </c>
      <c r="L305" s="2">
        <v>0</v>
      </c>
      <c r="M305" s="2">
        <v>0</v>
      </c>
      <c r="N305" s="2">
        <v>5</v>
      </c>
      <c r="O305" s="2">
        <v>54</v>
      </c>
      <c r="P305" s="2">
        <v>97172</v>
      </c>
      <c r="Q305">
        <v>18.3</v>
      </c>
      <c r="R305">
        <v>13</v>
      </c>
      <c r="S305">
        <v>10</v>
      </c>
      <c r="T305">
        <v>-0.48910969399999998</v>
      </c>
      <c r="U305" t="s">
        <v>133</v>
      </c>
      <c r="V305">
        <v>56</v>
      </c>
      <c r="W305">
        <v>0.16200000000000001</v>
      </c>
      <c r="X305">
        <v>0.155</v>
      </c>
      <c r="Y305">
        <v>4.7E-2</v>
      </c>
      <c r="Z305">
        <v>0</v>
      </c>
      <c r="AA305">
        <v>0</v>
      </c>
      <c r="AB305">
        <v>0</v>
      </c>
      <c r="AC305">
        <v>87.56</v>
      </c>
      <c r="AD305" t="s">
        <v>119</v>
      </c>
      <c r="AL305">
        <v>0.31472081218274101</v>
      </c>
      <c r="AM305">
        <v>0.18562874251497</v>
      </c>
      <c r="AN305">
        <v>0.37881051663527898</v>
      </c>
      <c r="AO305">
        <v>0.70588235294117696</v>
      </c>
      <c r="AP305">
        <v>0.170526315789474</v>
      </c>
      <c r="AQ305">
        <v>0.15491183879093201</v>
      </c>
      <c r="AR305">
        <v>0</v>
      </c>
      <c r="AS305">
        <v>9.7916666666666999E-2</v>
      </c>
      <c r="BA305">
        <v>0.10583870531176826</v>
      </c>
      <c r="BC305">
        <v>0.10583870531176826</v>
      </c>
      <c r="BD305">
        <v>0.39626060606854174</v>
      </c>
      <c r="BE305">
        <v>0.37130667872770551</v>
      </c>
      <c r="BF305">
        <v>0.5</v>
      </c>
      <c r="BG305">
        <v>0.32571512801315788</v>
      </c>
    </row>
    <row r="306" spans="1:59" hidden="1" x14ac:dyDescent="0.3">
      <c r="A306">
        <v>4178300</v>
      </c>
      <c r="B306" t="s">
        <v>787</v>
      </c>
      <c r="C306">
        <v>85</v>
      </c>
      <c r="D306" t="s">
        <v>931</v>
      </c>
      <c r="E306" s="2">
        <f>C306</f>
        <v>85</v>
      </c>
      <c r="F306" s="2"/>
      <c r="G306" s="2">
        <v>6</v>
      </c>
      <c r="H306" s="2">
        <v>75</v>
      </c>
      <c r="I306" s="2">
        <v>0</v>
      </c>
      <c r="J306" s="2">
        <v>1</v>
      </c>
      <c r="K306" s="2">
        <v>0</v>
      </c>
      <c r="L306" s="2">
        <v>0</v>
      </c>
      <c r="M306" s="2">
        <v>0</v>
      </c>
      <c r="N306" s="2">
        <v>2</v>
      </c>
      <c r="O306" s="2">
        <v>10</v>
      </c>
      <c r="P306" s="2">
        <v>52962</v>
      </c>
      <c r="Q306">
        <v>23.6</v>
      </c>
      <c r="R306">
        <v>14.1</v>
      </c>
      <c r="S306">
        <v>20</v>
      </c>
      <c r="T306">
        <v>0.2206840243</v>
      </c>
      <c r="U306" t="s">
        <v>638</v>
      </c>
      <c r="V306">
        <v>41</v>
      </c>
      <c r="W306">
        <v>8.2000000000000003E-2</v>
      </c>
      <c r="X306">
        <v>0.32300000000000001</v>
      </c>
      <c r="Y306">
        <v>6.6000000000000003E-2</v>
      </c>
      <c r="Z306">
        <v>0</v>
      </c>
      <c r="AA306">
        <v>65.680000000000007</v>
      </c>
      <c r="AB306">
        <v>0</v>
      </c>
      <c r="AC306">
        <v>0</v>
      </c>
      <c r="AD306" t="s">
        <v>119</v>
      </c>
      <c r="AL306">
        <v>0.58375634517766495</v>
      </c>
      <c r="AM306">
        <v>0.25149700598802399</v>
      </c>
      <c r="AN306">
        <v>0.60159573895166396</v>
      </c>
      <c r="AO306">
        <v>0.41176470588235298</v>
      </c>
      <c r="AP306">
        <v>8.6315789473683999E-2</v>
      </c>
      <c r="AQ306">
        <v>0.36649874055415599</v>
      </c>
      <c r="AR306">
        <v>0</v>
      </c>
      <c r="AS306">
        <v>0.13750000000000001</v>
      </c>
      <c r="BA306">
        <v>0.14757863250696002</v>
      </c>
      <c r="BC306">
        <v>0.14757863250696002</v>
      </c>
      <c r="BD306">
        <v>0.4621534489999265</v>
      </c>
      <c r="BE306">
        <v>0.49948075245736534</v>
      </c>
      <c r="BF306">
        <v>0.32840000000000003</v>
      </c>
      <c r="BG306">
        <v>0.32515312832144178</v>
      </c>
    </row>
    <row r="307" spans="1:59" hidden="1" x14ac:dyDescent="0.3">
      <c r="A307">
        <v>4166900</v>
      </c>
      <c r="B307" t="s">
        <v>532</v>
      </c>
      <c r="C307">
        <v>232</v>
      </c>
      <c r="D307" t="s">
        <v>931</v>
      </c>
      <c r="E307" s="2">
        <f>C307</f>
        <v>232</v>
      </c>
      <c r="F307" s="2"/>
      <c r="G307" s="2">
        <v>24</v>
      </c>
      <c r="H307" s="2">
        <v>195</v>
      </c>
      <c r="I307" s="2">
        <v>2</v>
      </c>
      <c r="J307" s="2">
        <v>2</v>
      </c>
      <c r="K307" s="2">
        <v>3</v>
      </c>
      <c r="L307" s="2">
        <v>0</v>
      </c>
      <c r="M307" s="2">
        <v>1</v>
      </c>
      <c r="N307" s="2">
        <v>6</v>
      </c>
      <c r="O307" s="2">
        <v>37</v>
      </c>
      <c r="P307" s="2">
        <v>59220</v>
      </c>
      <c r="Q307">
        <v>22.1</v>
      </c>
      <c r="R307">
        <v>16.600000000000001</v>
      </c>
      <c r="S307">
        <v>18</v>
      </c>
      <c r="T307">
        <v>-1.9779917000000001E-2</v>
      </c>
      <c r="U307" t="s">
        <v>112</v>
      </c>
      <c r="V307">
        <v>58</v>
      </c>
      <c r="W307">
        <v>0.33900000000000002</v>
      </c>
      <c r="X307">
        <v>0.28299999999999997</v>
      </c>
      <c r="Y307">
        <v>0.27900000000000003</v>
      </c>
      <c r="Z307">
        <v>0</v>
      </c>
      <c r="AA307">
        <v>0</v>
      </c>
      <c r="AB307">
        <v>0</v>
      </c>
      <c r="AC307">
        <v>48.14</v>
      </c>
      <c r="AD307" t="s">
        <v>119</v>
      </c>
      <c r="AL307">
        <v>0.50761421319796995</v>
      </c>
      <c r="AM307">
        <v>0.40119760479041899</v>
      </c>
      <c r="AN307">
        <v>0.52612055335844299</v>
      </c>
      <c r="AO307">
        <v>0.74509803921568596</v>
      </c>
      <c r="AP307">
        <v>0.35684210526315802</v>
      </c>
      <c r="AQ307">
        <v>0.31612090680100802</v>
      </c>
      <c r="AR307">
        <v>0</v>
      </c>
      <c r="AS307">
        <v>0.58125000000000004</v>
      </c>
      <c r="BA307">
        <v>0.31355325301604153</v>
      </c>
      <c r="BC307">
        <v>0.31355325301604153</v>
      </c>
      <c r="BD307">
        <v>0.54500760264062942</v>
      </c>
      <c r="BE307">
        <v>0.66064779162443443</v>
      </c>
      <c r="BF307">
        <v>0</v>
      </c>
      <c r="BG307">
        <v>0.3247336815468253</v>
      </c>
    </row>
    <row r="308" spans="1:59" hidden="1" x14ac:dyDescent="0.3">
      <c r="A308">
        <v>4183050</v>
      </c>
      <c r="B308" t="s">
        <v>617</v>
      </c>
      <c r="C308">
        <v>401</v>
      </c>
      <c r="D308">
        <v>207</v>
      </c>
      <c r="E308" s="2">
        <v>395</v>
      </c>
      <c r="F308" s="2">
        <v>48</v>
      </c>
      <c r="G308" s="2">
        <v>33</v>
      </c>
      <c r="H308" s="2">
        <v>354</v>
      </c>
      <c r="I308" s="2">
        <v>0</v>
      </c>
      <c r="J308" s="2">
        <v>1</v>
      </c>
      <c r="K308" s="2">
        <v>6</v>
      </c>
      <c r="L308" s="2">
        <v>0</v>
      </c>
      <c r="M308" s="2">
        <v>1</v>
      </c>
      <c r="N308" s="2">
        <v>6</v>
      </c>
      <c r="O308" s="2">
        <v>47</v>
      </c>
      <c r="P308" s="2">
        <v>40574</v>
      </c>
      <c r="Q308">
        <v>23.8</v>
      </c>
      <c r="R308">
        <v>13.3</v>
      </c>
      <c r="S308">
        <v>30</v>
      </c>
      <c r="T308">
        <v>0.98500169599999998</v>
      </c>
      <c r="U308" t="s">
        <v>186</v>
      </c>
      <c r="V308">
        <v>36</v>
      </c>
      <c r="W308">
        <v>3.5999999999999997E-2</v>
      </c>
      <c r="X308">
        <v>0.442</v>
      </c>
      <c r="Y308">
        <v>7.4999999999999997E-2</v>
      </c>
      <c r="Z308">
        <v>0</v>
      </c>
      <c r="AA308">
        <v>0</v>
      </c>
      <c r="AB308">
        <v>0</v>
      </c>
      <c r="AC308">
        <v>34.950000000000003</v>
      </c>
      <c r="AD308" t="s">
        <v>119</v>
      </c>
      <c r="AL308">
        <v>0.59390862944162404</v>
      </c>
      <c r="AM308">
        <v>0.20359281437125701</v>
      </c>
      <c r="AN308">
        <v>0.84149456873823003</v>
      </c>
      <c r="AO308">
        <v>0.31372549019607798</v>
      </c>
      <c r="AP308">
        <v>3.7894736842105002E-2</v>
      </c>
      <c r="AQ308">
        <v>0.51637279596977304</v>
      </c>
      <c r="AR308">
        <v>0</v>
      </c>
      <c r="AS308">
        <v>0.15625</v>
      </c>
      <c r="BA308">
        <v>0.1776293832029695</v>
      </c>
      <c r="BC308">
        <v>0.1776293832029695</v>
      </c>
      <c r="BD308">
        <v>0.48818037568679723</v>
      </c>
      <c r="BE308">
        <v>0.55010805994193124</v>
      </c>
      <c r="BF308">
        <v>0.24</v>
      </c>
      <c r="BG308">
        <v>0.32257914771496693</v>
      </c>
    </row>
    <row r="309" spans="1:59" hidden="1" x14ac:dyDescent="0.3">
      <c r="A309">
        <v>4140050</v>
      </c>
      <c r="B309" t="s">
        <v>367</v>
      </c>
      <c r="C309">
        <v>448</v>
      </c>
      <c r="D309">
        <v>431</v>
      </c>
      <c r="E309" s="2">
        <v>450</v>
      </c>
      <c r="F309" s="2">
        <v>4</v>
      </c>
      <c r="G309" s="2">
        <v>146</v>
      </c>
      <c r="H309" s="2">
        <v>280</v>
      </c>
      <c r="I309" s="2">
        <v>2</v>
      </c>
      <c r="J309" s="2">
        <v>3</v>
      </c>
      <c r="K309" s="2">
        <v>6</v>
      </c>
      <c r="L309" s="2">
        <v>2</v>
      </c>
      <c r="M309" s="2">
        <v>1</v>
      </c>
      <c r="N309" s="2">
        <v>8</v>
      </c>
      <c r="O309" s="2">
        <v>168</v>
      </c>
      <c r="P309" s="2">
        <v>67483</v>
      </c>
      <c r="Q309">
        <v>24.8</v>
      </c>
      <c r="R309">
        <v>15.3</v>
      </c>
      <c r="S309">
        <v>10</v>
      </c>
      <c r="T309">
        <v>-0.48910969399999998</v>
      </c>
      <c r="U309" t="s">
        <v>133</v>
      </c>
      <c r="V309">
        <v>58</v>
      </c>
      <c r="W309">
        <v>0.32200000000000001</v>
      </c>
      <c r="X309">
        <v>0.33400000000000002</v>
      </c>
      <c r="Y309">
        <v>0.22600000000000001</v>
      </c>
      <c r="Z309">
        <v>0</v>
      </c>
      <c r="AA309">
        <v>0</v>
      </c>
      <c r="AB309">
        <v>0</v>
      </c>
      <c r="AC309">
        <v>71.989999999999895</v>
      </c>
      <c r="AD309" t="s">
        <v>109</v>
      </c>
      <c r="AL309">
        <v>0.64467005076142103</v>
      </c>
      <c r="AM309">
        <v>0.32335329341317398</v>
      </c>
      <c r="AN309">
        <v>0.37881051663527898</v>
      </c>
      <c r="AO309">
        <v>0.74509803921568596</v>
      </c>
      <c r="AP309">
        <v>0.338947368421053</v>
      </c>
      <c r="AQ309">
        <v>0.38035264483627201</v>
      </c>
      <c r="AR309">
        <v>0</v>
      </c>
      <c r="AS309">
        <v>0.47083333333333299</v>
      </c>
      <c r="BA309">
        <v>0.29753333664766451</v>
      </c>
      <c r="BC309">
        <v>0.29753333664766451</v>
      </c>
      <c r="BD309">
        <v>0.52298297500639002</v>
      </c>
      <c r="BE309">
        <v>0.61780571469054157</v>
      </c>
      <c r="BF309">
        <v>0.02</v>
      </c>
      <c r="BG309">
        <v>0.31177968377940202</v>
      </c>
    </row>
    <row r="310" spans="1:59" hidden="1" x14ac:dyDescent="0.3">
      <c r="A310">
        <v>4166385</v>
      </c>
      <c r="B310" t="s">
        <v>755</v>
      </c>
      <c r="C310">
        <v>221</v>
      </c>
      <c r="D310">
        <v>180</v>
      </c>
      <c r="E310" s="2">
        <v>216</v>
      </c>
      <c r="F310" s="2">
        <v>17</v>
      </c>
      <c r="G310" s="2">
        <v>14</v>
      </c>
      <c r="H310" s="2">
        <v>193</v>
      </c>
      <c r="I310" s="2">
        <v>2</v>
      </c>
      <c r="J310" s="2">
        <v>1</v>
      </c>
      <c r="K310" s="2">
        <v>2</v>
      </c>
      <c r="L310" s="2">
        <v>0</v>
      </c>
      <c r="M310" s="2">
        <v>0</v>
      </c>
      <c r="N310" s="2">
        <v>9</v>
      </c>
      <c r="O310" s="2">
        <v>28</v>
      </c>
      <c r="P310" s="2">
        <v>80903</v>
      </c>
      <c r="Q310">
        <v>22.1999999999999</v>
      </c>
      <c r="R310">
        <v>11.3</v>
      </c>
      <c r="S310">
        <v>5</v>
      </c>
      <c r="T310">
        <v>-1.177643937</v>
      </c>
      <c r="U310" t="s">
        <v>645</v>
      </c>
      <c r="V310">
        <v>69</v>
      </c>
      <c r="W310">
        <v>9.8000000000000004E-2</v>
      </c>
      <c r="X310">
        <v>0.29299999999999998</v>
      </c>
      <c r="Y310">
        <v>5.2999999999999999E-2</v>
      </c>
      <c r="Z310">
        <v>0</v>
      </c>
      <c r="AA310">
        <v>53.899999999999899</v>
      </c>
      <c r="AB310">
        <v>0</v>
      </c>
      <c r="AC310">
        <v>0</v>
      </c>
      <c r="AD310" t="s">
        <v>109</v>
      </c>
      <c r="AL310">
        <v>0.512690355329949</v>
      </c>
      <c r="AM310">
        <v>8.3832335329341007E-2</v>
      </c>
      <c r="AN310">
        <v>0.16269807376020101</v>
      </c>
      <c r="AO310">
        <v>0.96078431372549</v>
      </c>
      <c r="AP310">
        <v>0.103157894736842</v>
      </c>
      <c r="AQ310">
        <v>0.32871536523929501</v>
      </c>
      <c r="AR310">
        <v>0</v>
      </c>
      <c r="AS310">
        <v>0.110416666666667</v>
      </c>
      <c r="BA310">
        <v>0.13557248166070102</v>
      </c>
      <c r="BC310">
        <v>0.13557248166070102</v>
      </c>
      <c r="BD310">
        <v>0.43000126953624529</v>
      </c>
      <c r="BE310">
        <v>0.43693866688612248</v>
      </c>
      <c r="BF310">
        <v>0.35449999999999954</v>
      </c>
      <c r="BG310">
        <v>0.30900371618227435</v>
      </c>
    </row>
    <row r="311" spans="1:59" hidden="1" x14ac:dyDescent="0.3">
      <c r="A311">
        <v>4135450</v>
      </c>
      <c r="B311" t="s">
        <v>339</v>
      </c>
      <c r="C311">
        <v>3640</v>
      </c>
      <c r="D311">
        <v>3392</v>
      </c>
      <c r="E311" s="2">
        <v>3592</v>
      </c>
      <c r="F311" s="2">
        <v>6</v>
      </c>
      <c r="G311" s="2">
        <v>1308</v>
      </c>
      <c r="H311" s="2">
        <v>2132</v>
      </c>
      <c r="I311" s="2">
        <v>12</v>
      </c>
      <c r="J311" s="2">
        <v>40</v>
      </c>
      <c r="K311" s="2">
        <v>41</v>
      </c>
      <c r="L311" s="2">
        <v>5</v>
      </c>
      <c r="M311" s="2">
        <v>5</v>
      </c>
      <c r="N311" s="2">
        <v>97</v>
      </c>
      <c r="O311" s="2">
        <v>1508</v>
      </c>
      <c r="P311" s="2">
        <v>70591</v>
      </c>
      <c r="Q311">
        <v>21.399999999999899</v>
      </c>
      <c r="R311">
        <v>15.5</v>
      </c>
      <c r="S311">
        <v>10</v>
      </c>
      <c r="T311">
        <v>-0.48910969399999998</v>
      </c>
      <c r="U311" t="s">
        <v>133</v>
      </c>
      <c r="V311">
        <v>60</v>
      </c>
      <c r="W311">
        <v>0.32900000000000001</v>
      </c>
      <c r="X311">
        <v>0.39300000000000002</v>
      </c>
      <c r="Y311">
        <v>0.14799999999999999</v>
      </c>
      <c r="Z311">
        <v>5.2999999999999999E-2</v>
      </c>
      <c r="AA311">
        <v>0</v>
      </c>
      <c r="AB311">
        <v>0</v>
      </c>
      <c r="AC311">
        <v>81.34</v>
      </c>
      <c r="AD311" t="s">
        <v>119</v>
      </c>
      <c r="AL311">
        <v>0.47208121827411198</v>
      </c>
      <c r="AM311">
        <v>0.33532934131736503</v>
      </c>
      <c r="AN311">
        <v>0.37881051663527898</v>
      </c>
      <c r="AO311">
        <v>0.78431372549019596</v>
      </c>
      <c r="AP311">
        <v>0.34631578947368402</v>
      </c>
      <c r="AQ311">
        <v>0.45465994962216599</v>
      </c>
      <c r="AR311">
        <v>0.23043478260869599</v>
      </c>
      <c r="AS311">
        <v>0.30833333333333302</v>
      </c>
      <c r="BA311">
        <v>0.33493596375946977</v>
      </c>
      <c r="BC311">
        <v>0.33493596375946977</v>
      </c>
      <c r="BD311">
        <v>0.49263370042923799</v>
      </c>
      <c r="BE311">
        <v>0.55877062098022334</v>
      </c>
      <c r="BF311">
        <v>0.03</v>
      </c>
      <c r="BG311">
        <v>0.30790219491323106</v>
      </c>
    </row>
    <row r="312" spans="1:59" hidden="1" x14ac:dyDescent="0.3">
      <c r="A312">
        <v>4163800</v>
      </c>
      <c r="B312" t="s">
        <v>508</v>
      </c>
      <c r="C312">
        <v>1716</v>
      </c>
      <c r="D312" t="s">
        <v>931</v>
      </c>
      <c r="E312" s="2">
        <f>C312</f>
        <v>1716</v>
      </c>
      <c r="F312" s="2"/>
      <c r="G312" s="2">
        <v>119</v>
      </c>
      <c r="H312" s="2">
        <v>1477</v>
      </c>
      <c r="I312" s="2">
        <v>12</v>
      </c>
      <c r="J312" s="2">
        <v>42</v>
      </c>
      <c r="K312" s="2">
        <v>6</v>
      </c>
      <c r="L312" s="2">
        <v>0</v>
      </c>
      <c r="M312" s="2">
        <v>0</v>
      </c>
      <c r="N312" s="2">
        <v>60</v>
      </c>
      <c r="O312" s="2">
        <v>239</v>
      </c>
      <c r="P312" s="2">
        <v>40644</v>
      </c>
      <c r="Q312">
        <v>24.399999999999899</v>
      </c>
      <c r="R312">
        <v>15.4</v>
      </c>
      <c r="S312">
        <v>27</v>
      </c>
      <c r="T312">
        <v>0.70712684780000001</v>
      </c>
      <c r="U312" t="s">
        <v>246</v>
      </c>
      <c r="V312">
        <v>51</v>
      </c>
      <c r="W312">
        <v>0.112</v>
      </c>
      <c r="X312">
        <v>0.39200000000000002</v>
      </c>
      <c r="Y312">
        <v>9.9000000000000005E-2</v>
      </c>
      <c r="Z312">
        <v>1E-3</v>
      </c>
      <c r="AA312">
        <v>0</v>
      </c>
      <c r="AB312">
        <v>0</v>
      </c>
      <c r="AC312">
        <v>84.599999999999895</v>
      </c>
      <c r="AD312" t="s">
        <v>119</v>
      </c>
      <c r="AL312">
        <v>0.62436548223350197</v>
      </c>
      <c r="AM312">
        <v>0.329341317365269</v>
      </c>
      <c r="AN312">
        <v>0.75427710225988698</v>
      </c>
      <c r="AO312">
        <v>0.60784313725490202</v>
      </c>
      <c r="AP312">
        <v>0.117894736842105</v>
      </c>
      <c r="AQ312">
        <v>0.45340050377833802</v>
      </c>
      <c r="AR312">
        <v>4.3478260869569997E-3</v>
      </c>
      <c r="AS312">
        <v>0.20624999999999999</v>
      </c>
      <c r="BA312">
        <v>0.19547326667685</v>
      </c>
      <c r="BC312">
        <v>0.19547326667685</v>
      </c>
      <c r="BD312">
        <v>0.57895675977839001</v>
      </c>
      <c r="BE312">
        <v>0.72668533950450265</v>
      </c>
      <c r="BF312">
        <v>0</v>
      </c>
      <c r="BG312">
        <v>0.30738620206045092</v>
      </c>
    </row>
    <row r="313" spans="1:59" hidden="1" x14ac:dyDescent="0.3">
      <c r="A313">
        <v>4106400</v>
      </c>
      <c r="B313" t="s">
        <v>797</v>
      </c>
      <c r="C313">
        <v>22</v>
      </c>
      <c r="D313" t="s">
        <v>931</v>
      </c>
      <c r="E313" s="2">
        <f>C313</f>
        <v>22</v>
      </c>
      <c r="F313" s="2"/>
      <c r="G313" s="2">
        <v>2</v>
      </c>
      <c r="H313" s="2">
        <v>19</v>
      </c>
      <c r="I313" s="2">
        <v>0</v>
      </c>
      <c r="J313" s="2">
        <v>1</v>
      </c>
      <c r="K313" s="2">
        <v>0</v>
      </c>
      <c r="L313" s="2">
        <v>0</v>
      </c>
      <c r="M313" s="2">
        <v>0</v>
      </c>
      <c r="N313" s="2">
        <v>1</v>
      </c>
      <c r="O313" s="2">
        <v>3</v>
      </c>
      <c r="P313" s="2">
        <v>45079</v>
      </c>
      <c r="S313">
        <v>14</v>
      </c>
      <c r="T313">
        <v>-0.16064451399999999</v>
      </c>
      <c r="U313" t="s">
        <v>798</v>
      </c>
      <c r="V313">
        <v>55</v>
      </c>
      <c r="W313">
        <v>6.3E-2</v>
      </c>
      <c r="X313">
        <v>0.37</v>
      </c>
      <c r="Y313">
        <v>0.11600000000000001</v>
      </c>
      <c r="Z313">
        <v>0</v>
      </c>
      <c r="AA313">
        <v>0</v>
      </c>
      <c r="AB313">
        <v>17.489999999999899</v>
      </c>
      <c r="AC313">
        <v>0</v>
      </c>
      <c r="AD313" t="s">
        <v>119</v>
      </c>
      <c r="AN313">
        <v>0.48190693220338998</v>
      </c>
      <c r="AO313">
        <v>0.68627450980392202</v>
      </c>
      <c r="AP313">
        <v>6.6315789473683995E-2</v>
      </c>
      <c r="AQ313">
        <v>0.42569269521410602</v>
      </c>
      <c r="AR313">
        <v>0</v>
      </c>
      <c r="AS313">
        <v>0.241666666666667</v>
      </c>
      <c r="BA313">
        <v>0.18341878783861426</v>
      </c>
      <c r="BC313">
        <v>0.18341878783861426</v>
      </c>
      <c r="BD313">
        <v>0.584090721003656</v>
      </c>
      <c r="BE313">
        <v>0.73667186756032932</v>
      </c>
      <c r="BF313">
        <v>0</v>
      </c>
      <c r="BG313">
        <v>0.30669688513298121</v>
      </c>
    </row>
    <row r="314" spans="1:59" hidden="1" x14ac:dyDescent="0.3">
      <c r="A314">
        <v>4104000</v>
      </c>
      <c r="B314" t="s">
        <v>142</v>
      </c>
      <c r="C314">
        <v>130</v>
      </c>
      <c r="D314">
        <v>0</v>
      </c>
      <c r="E314" s="2">
        <v>130</v>
      </c>
      <c r="F314" s="2">
        <v>100</v>
      </c>
      <c r="G314" s="2">
        <v>14</v>
      </c>
      <c r="H314" s="2">
        <v>105</v>
      </c>
      <c r="I314" s="2">
        <v>1</v>
      </c>
      <c r="J314" s="2">
        <v>1</v>
      </c>
      <c r="K314" s="2">
        <v>3</v>
      </c>
      <c r="L314" s="2">
        <v>0</v>
      </c>
      <c r="M314" s="2">
        <v>1</v>
      </c>
      <c r="N314" s="2">
        <v>5</v>
      </c>
      <c r="O314" s="2">
        <v>25</v>
      </c>
      <c r="P314" s="2">
        <v>75000</v>
      </c>
      <c r="Q314">
        <v>14.3</v>
      </c>
      <c r="R314">
        <v>11.8</v>
      </c>
      <c r="S314">
        <v>4</v>
      </c>
      <c r="T314">
        <v>-1.285306879</v>
      </c>
      <c r="U314" t="s">
        <v>143</v>
      </c>
      <c r="V314">
        <v>59</v>
      </c>
      <c r="W314">
        <v>0.47699999999999998</v>
      </c>
      <c r="X314">
        <v>5.7000000000000002E-2</v>
      </c>
      <c r="Y314">
        <v>0.25900000000000001</v>
      </c>
      <c r="Z314">
        <v>0</v>
      </c>
      <c r="AA314">
        <v>0</v>
      </c>
      <c r="AB314">
        <v>0</v>
      </c>
      <c r="AC314">
        <v>94.68</v>
      </c>
      <c r="AD314" t="s">
        <v>119</v>
      </c>
      <c r="AL314">
        <v>0.111675126903553</v>
      </c>
      <c r="AM314">
        <v>0.11377245508981999</v>
      </c>
      <c r="AN314">
        <v>0.128905562146893</v>
      </c>
      <c r="AO314">
        <v>0.76470588235294101</v>
      </c>
      <c r="AP314">
        <v>0.50210526315789505</v>
      </c>
      <c r="AQ314">
        <v>3.1486146095718003E-2</v>
      </c>
      <c r="AR314">
        <v>0</v>
      </c>
      <c r="AS314">
        <v>0.53958333333333297</v>
      </c>
      <c r="BA314">
        <v>0.2682936856467365</v>
      </c>
      <c r="BC314">
        <v>0.2682936856467365</v>
      </c>
      <c r="BD314">
        <v>0.27976475662330175</v>
      </c>
      <c r="BE314">
        <v>0.14470016227276661</v>
      </c>
      <c r="BF314">
        <v>0.5</v>
      </c>
      <c r="BG314">
        <v>0.30433128263983439</v>
      </c>
    </row>
    <row r="315" spans="1:59" hidden="1" x14ac:dyDescent="0.3">
      <c r="A315">
        <v>4160070</v>
      </c>
      <c r="B315" t="s">
        <v>747</v>
      </c>
      <c r="C315">
        <v>40</v>
      </c>
      <c r="D315" t="s">
        <v>931</v>
      </c>
      <c r="E315" s="2">
        <f t="shared" ref="E315:E324" si="3">C315</f>
        <v>40</v>
      </c>
      <c r="F315" s="2"/>
      <c r="G315" s="2">
        <v>2</v>
      </c>
      <c r="H315" s="2">
        <v>37</v>
      </c>
      <c r="I315" s="2">
        <v>0</v>
      </c>
      <c r="J315" s="2">
        <v>0</v>
      </c>
      <c r="K315" s="2">
        <v>0</v>
      </c>
      <c r="L315" s="2">
        <v>0</v>
      </c>
      <c r="M315" s="2">
        <v>0</v>
      </c>
      <c r="N315" s="2">
        <v>1</v>
      </c>
      <c r="O315" s="2">
        <v>3</v>
      </c>
      <c r="P315" s="2">
        <v>69429</v>
      </c>
      <c r="S315">
        <v>5</v>
      </c>
      <c r="T315">
        <v>-1.177643937</v>
      </c>
      <c r="U315" t="s">
        <v>645</v>
      </c>
      <c r="V315">
        <v>69</v>
      </c>
      <c r="W315">
        <v>7.6999999999999999E-2</v>
      </c>
      <c r="X315">
        <v>0.26700000000000002</v>
      </c>
      <c r="Y315">
        <v>0.10199999999999999</v>
      </c>
      <c r="Z315">
        <v>8.0000000000000002E-3</v>
      </c>
      <c r="AA315">
        <v>10.74</v>
      </c>
      <c r="AB315">
        <v>0</v>
      </c>
      <c r="AC315">
        <v>0</v>
      </c>
      <c r="AD315" t="s">
        <v>109</v>
      </c>
      <c r="AN315">
        <v>0.16269807376020101</v>
      </c>
      <c r="AO315">
        <v>0.96078431372549</v>
      </c>
      <c r="AP315">
        <v>8.1052631578947001E-2</v>
      </c>
      <c r="AQ315">
        <v>0.295969773299748</v>
      </c>
      <c r="AR315">
        <v>3.4782608695652001E-2</v>
      </c>
      <c r="AS315">
        <v>0.21249999999999999</v>
      </c>
      <c r="BA315">
        <v>0.15607625339358674</v>
      </c>
      <c r="BC315">
        <v>0.15607625339358674</v>
      </c>
      <c r="BD315">
        <v>0.56174119374284548</v>
      </c>
      <c r="BE315">
        <v>0.69319779924712643</v>
      </c>
      <c r="BF315">
        <v>5.3699999999999998E-2</v>
      </c>
      <c r="BG315">
        <v>0.30099135088023771</v>
      </c>
    </row>
    <row r="316" spans="1:59" hidden="1" x14ac:dyDescent="0.3">
      <c r="A316">
        <v>4182850</v>
      </c>
      <c r="B316" t="s">
        <v>615</v>
      </c>
      <c r="C316">
        <v>739</v>
      </c>
      <c r="D316" t="s">
        <v>931</v>
      </c>
      <c r="E316" s="2">
        <f t="shared" si="3"/>
        <v>739</v>
      </c>
      <c r="F316" s="2"/>
      <c r="G316" s="2">
        <v>33</v>
      </c>
      <c r="H316" s="2">
        <v>668</v>
      </c>
      <c r="I316" s="2">
        <v>2</v>
      </c>
      <c r="J316" s="2">
        <v>11</v>
      </c>
      <c r="K316" s="2">
        <v>3</v>
      </c>
      <c r="L316" s="2">
        <v>0</v>
      </c>
      <c r="M316" s="2">
        <v>0</v>
      </c>
      <c r="N316" s="2">
        <v>22</v>
      </c>
      <c r="O316" s="2">
        <v>71</v>
      </c>
      <c r="P316" s="2">
        <v>62617</v>
      </c>
      <c r="Q316">
        <v>19.3</v>
      </c>
      <c r="R316">
        <v>14</v>
      </c>
      <c r="S316">
        <v>15</v>
      </c>
      <c r="T316">
        <v>-9.0228085E-2</v>
      </c>
      <c r="U316" t="s">
        <v>127</v>
      </c>
      <c r="V316">
        <v>39</v>
      </c>
      <c r="W316">
        <v>0.17399999999999999</v>
      </c>
      <c r="X316">
        <v>0.14899999999999999</v>
      </c>
      <c r="Y316">
        <v>3.4000000000000002E-2</v>
      </c>
      <c r="Z316">
        <v>0</v>
      </c>
      <c r="AA316">
        <v>91.569999999999894</v>
      </c>
      <c r="AB316">
        <v>0</v>
      </c>
      <c r="AC316">
        <v>0</v>
      </c>
      <c r="AD316" t="s">
        <v>119</v>
      </c>
      <c r="AL316">
        <v>0.365482233502538</v>
      </c>
      <c r="AM316">
        <v>0.245508982035928</v>
      </c>
      <c r="AN316">
        <v>0.50400876177024501</v>
      </c>
      <c r="AO316">
        <v>0.37254901960784298</v>
      </c>
      <c r="AP316">
        <v>0.18315789473684199</v>
      </c>
      <c r="AQ316">
        <v>0.14735516372796001</v>
      </c>
      <c r="AR316">
        <v>0</v>
      </c>
      <c r="AS316">
        <v>7.0833333333332998E-2</v>
      </c>
      <c r="BA316">
        <v>0.10033659794953376</v>
      </c>
      <c r="BC316">
        <v>0.10033659794953376</v>
      </c>
      <c r="BD316">
        <v>0.37188724922913846</v>
      </c>
      <c r="BE316">
        <v>0.32389587813702392</v>
      </c>
      <c r="BF316">
        <v>0.45784999999999948</v>
      </c>
      <c r="BG316">
        <v>0.29402749202885237</v>
      </c>
    </row>
    <row r="317" spans="1:59" hidden="1" x14ac:dyDescent="0.3">
      <c r="A317">
        <v>4173225</v>
      </c>
      <c r="B317" t="s">
        <v>773</v>
      </c>
      <c r="C317">
        <v>3773</v>
      </c>
      <c r="D317" t="s">
        <v>931</v>
      </c>
      <c r="E317" s="2">
        <f t="shared" si="3"/>
        <v>3773</v>
      </c>
      <c r="F317" s="2"/>
      <c r="G317" s="2">
        <v>168</v>
      </c>
      <c r="H317" s="2">
        <v>3424</v>
      </c>
      <c r="I317" s="2">
        <v>8</v>
      </c>
      <c r="J317" s="2">
        <v>39</v>
      </c>
      <c r="K317" s="2">
        <v>22</v>
      </c>
      <c r="L317" s="2">
        <v>8</v>
      </c>
      <c r="M317" s="2">
        <v>2</v>
      </c>
      <c r="N317" s="2">
        <v>103</v>
      </c>
      <c r="O317" s="2">
        <v>349</v>
      </c>
      <c r="P317" s="2">
        <v>62577</v>
      </c>
      <c r="Q317">
        <v>18.6999999999999</v>
      </c>
      <c r="R317">
        <v>14</v>
      </c>
      <c r="S317">
        <v>5</v>
      </c>
      <c r="T317">
        <v>-1.177643937</v>
      </c>
      <c r="U317" t="s">
        <v>645</v>
      </c>
      <c r="V317">
        <v>69</v>
      </c>
      <c r="W317">
        <v>8.1000000000000003E-2</v>
      </c>
      <c r="X317">
        <v>0.28199999999999997</v>
      </c>
      <c r="Y317">
        <v>5.8000000000000003E-2</v>
      </c>
      <c r="Z317">
        <v>0</v>
      </c>
      <c r="AA317">
        <v>63.909999999999897</v>
      </c>
      <c r="AB317">
        <v>0</v>
      </c>
      <c r="AC317">
        <v>0</v>
      </c>
      <c r="AD317" t="s">
        <v>119</v>
      </c>
      <c r="AL317">
        <v>0.33502538071066001</v>
      </c>
      <c r="AM317">
        <v>0.245508982035928</v>
      </c>
      <c r="AN317">
        <v>0.16269807376020101</v>
      </c>
      <c r="AO317">
        <v>0.96078431372549</v>
      </c>
      <c r="AP317">
        <v>8.5263157894736999E-2</v>
      </c>
      <c r="AQ317">
        <v>0.31486146095717898</v>
      </c>
      <c r="AR317">
        <v>0</v>
      </c>
      <c r="AS317">
        <v>0.120833333333333</v>
      </c>
      <c r="BA317">
        <v>0.13023948804631225</v>
      </c>
      <c r="BC317">
        <v>0.13023948804631225</v>
      </c>
      <c r="BD317">
        <v>0.42600418755806979</v>
      </c>
      <c r="BE317">
        <v>0.42916358453449815</v>
      </c>
      <c r="BF317">
        <v>0.3195499999999995</v>
      </c>
      <c r="BG317">
        <v>0.29298435752693663</v>
      </c>
    </row>
    <row r="318" spans="1:59" hidden="1" x14ac:dyDescent="0.3">
      <c r="A318">
        <v>4175500</v>
      </c>
      <c r="B318" t="s">
        <v>777</v>
      </c>
      <c r="C318">
        <v>207</v>
      </c>
      <c r="D318" t="s">
        <v>931</v>
      </c>
      <c r="E318" s="2">
        <f t="shared" si="3"/>
        <v>207</v>
      </c>
      <c r="F318" s="2"/>
      <c r="G318" s="2">
        <v>14</v>
      </c>
      <c r="H318" s="2">
        <v>186</v>
      </c>
      <c r="I318" s="2">
        <v>0</v>
      </c>
      <c r="J318" s="2">
        <v>3</v>
      </c>
      <c r="K318" s="2">
        <v>0</v>
      </c>
      <c r="L318" s="2">
        <v>0</v>
      </c>
      <c r="M318" s="2">
        <v>0</v>
      </c>
      <c r="N318" s="2">
        <v>5</v>
      </c>
      <c r="O318" s="2">
        <v>21</v>
      </c>
      <c r="P318" s="2">
        <v>51690</v>
      </c>
      <c r="Q318">
        <v>24</v>
      </c>
      <c r="R318">
        <v>14.6999999999999</v>
      </c>
      <c r="S318">
        <v>20</v>
      </c>
      <c r="T318">
        <v>0.2206840243</v>
      </c>
      <c r="U318" t="s">
        <v>638</v>
      </c>
      <c r="V318">
        <v>43</v>
      </c>
      <c r="W318">
        <v>0.09</v>
      </c>
      <c r="X318">
        <v>0.33300000000000002</v>
      </c>
      <c r="Y318">
        <v>8.5000000000000006E-2</v>
      </c>
      <c r="Z318">
        <v>0</v>
      </c>
      <c r="AA318">
        <v>33.68</v>
      </c>
      <c r="AB318">
        <v>0</v>
      </c>
      <c r="AC318">
        <v>0</v>
      </c>
      <c r="AD318" t="s">
        <v>119</v>
      </c>
      <c r="AL318">
        <v>0.60406091370558401</v>
      </c>
      <c r="AM318">
        <v>0.28742514970059901</v>
      </c>
      <c r="AN318">
        <v>0.60159573895166396</v>
      </c>
      <c r="AO318">
        <v>0.45098039215686297</v>
      </c>
      <c r="AP318">
        <v>9.4736842105262994E-2</v>
      </c>
      <c r="AQ318">
        <v>0.37909319899244298</v>
      </c>
      <c r="AR318">
        <v>0</v>
      </c>
      <c r="AS318">
        <v>0.17708333333333301</v>
      </c>
      <c r="BA318">
        <v>0.16272834360775976</v>
      </c>
      <c r="BC318">
        <v>0.16272834360775976</v>
      </c>
      <c r="BD318">
        <v>0.48601554862867746</v>
      </c>
      <c r="BE318">
        <v>0.54589706083162803</v>
      </c>
      <c r="BF318">
        <v>0.16839999999999999</v>
      </c>
      <c r="BG318">
        <v>0.29234180147979594</v>
      </c>
    </row>
    <row r="319" spans="1:59" hidden="1" x14ac:dyDescent="0.3">
      <c r="A319">
        <v>4124100</v>
      </c>
      <c r="B319" t="s">
        <v>272</v>
      </c>
      <c r="C319">
        <v>312</v>
      </c>
      <c r="D319" t="s">
        <v>931</v>
      </c>
      <c r="E319" s="2">
        <f t="shared" si="3"/>
        <v>312</v>
      </c>
      <c r="F319" s="2"/>
      <c r="G319" s="2">
        <v>14</v>
      </c>
      <c r="H319" s="2">
        <v>288</v>
      </c>
      <c r="I319" s="2">
        <v>3</v>
      </c>
      <c r="J319" s="2">
        <v>5</v>
      </c>
      <c r="K319" s="2">
        <v>0</v>
      </c>
      <c r="L319" s="2">
        <v>1</v>
      </c>
      <c r="M319" s="2">
        <v>0</v>
      </c>
      <c r="N319" s="2">
        <v>2</v>
      </c>
      <c r="O319" s="2">
        <v>24</v>
      </c>
      <c r="P319" s="2">
        <v>55667</v>
      </c>
      <c r="Q319">
        <v>22.3</v>
      </c>
      <c r="R319">
        <v>14.8</v>
      </c>
      <c r="S319">
        <v>30</v>
      </c>
      <c r="T319">
        <v>0.98500169599999998</v>
      </c>
      <c r="U319" t="s">
        <v>186</v>
      </c>
      <c r="V319">
        <v>46</v>
      </c>
      <c r="W319">
        <v>3.4000000000000002E-2</v>
      </c>
      <c r="X319">
        <v>0.34100000000000003</v>
      </c>
      <c r="Y319">
        <v>0.22700000000000001</v>
      </c>
      <c r="Z319">
        <v>0</v>
      </c>
      <c r="AA319">
        <v>0</v>
      </c>
      <c r="AB319">
        <v>93.769999999999897</v>
      </c>
      <c r="AC319">
        <v>0</v>
      </c>
      <c r="AD319" t="s">
        <v>119</v>
      </c>
      <c r="AL319">
        <v>0.51776649746192904</v>
      </c>
      <c r="AM319">
        <v>0.29341317365269498</v>
      </c>
      <c r="AN319">
        <v>0.84149456873823003</v>
      </c>
      <c r="AO319">
        <v>0.50980392156862697</v>
      </c>
      <c r="AP319">
        <v>3.5789473684211003E-2</v>
      </c>
      <c r="AQ319">
        <v>0.38916876574307302</v>
      </c>
      <c r="AR319">
        <v>0</v>
      </c>
      <c r="AS319">
        <v>0.47291666666666698</v>
      </c>
      <c r="BA319">
        <v>0.22446872652348776</v>
      </c>
      <c r="BC319">
        <v>0.22446872652348776</v>
      </c>
      <c r="BD319">
        <v>0.54061954035537019</v>
      </c>
      <c r="BE319">
        <v>0.6521121784400582</v>
      </c>
      <c r="BF319">
        <v>0</v>
      </c>
      <c r="BG319">
        <v>0.29219363498784867</v>
      </c>
    </row>
    <row r="320" spans="1:59" hidden="1" x14ac:dyDescent="0.3">
      <c r="A320">
        <v>4170850</v>
      </c>
      <c r="B320" t="s">
        <v>875</v>
      </c>
      <c r="C320">
        <v>142</v>
      </c>
      <c r="D320" t="s">
        <v>931</v>
      </c>
      <c r="E320" s="2">
        <f t="shared" si="3"/>
        <v>142</v>
      </c>
      <c r="F320" s="2"/>
      <c r="G320" s="2">
        <v>4</v>
      </c>
      <c r="H320" s="2">
        <v>133</v>
      </c>
      <c r="I320" s="2">
        <v>0</v>
      </c>
      <c r="J320" s="2">
        <v>1</v>
      </c>
      <c r="K320" s="2">
        <v>1</v>
      </c>
      <c r="L320" s="2">
        <v>0</v>
      </c>
      <c r="M320" s="2">
        <v>1</v>
      </c>
      <c r="N320" s="2">
        <v>2</v>
      </c>
      <c r="O320" s="2">
        <v>9</v>
      </c>
      <c r="P320" s="2">
        <v>78608</v>
      </c>
      <c r="Q320">
        <v>21.399999999999899</v>
      </c>
      <c r="R320">
        <v>16.5</v>
      </c>
      <c r="S320">
        <v>22</v>
      </c>
      <c r="T320">
        <v>0.3380070268</v>
      </c>
      <c r="U320" t="s">
        <v>728</v>
      </c>
      <c r="V320">
        <v>59</v>
      </c>
      <c r="W320">
        <v>5.1999999999999998E-2</v>
      </c>
      <c r="X320">
        <v>0.26400000000000001</v>
      </c>
      <c r="Y320">
        <v>4.5999999999999999E-2</v>
      </c>
      <c r="Z320">
        <v>0</v>
      </c>
      <c r="AA320">
        <v>11.02</v>
      </c>
      <c r="AB320">
        <v>0</v>
      </c>
      <c r="AC320">
        <v>0</v>
      </c>
      <c r="AD320" t="s">
        <v>119</v>
      </c>
      <c r="AL320">
        <v>0.47208121827411198</v>
      </c>
      <c r="AM320">
        <v>0.39520958083832303</v>
      </c>
      <c r="AN320">
        <v>0.63842028462021305</v>
      </c>
      <c r="AO320">
        <v>0.76470588235294101</v>
      </c>
      <c r="AP320">
        <v>5.4736842105263001E-2</v>
      </c>
      <c r="AQ320">
        <v>0.29219143576826201</v>
      </c>
      <c r="AR320">
        <v>0</v>
      </c>
      <c r="AS320">
        <v>9.5833333333333007E-2</v>
      </c>
      <c r="BA320">
        <v>0.11069040280171449</v>
      </c>
      <c r="BC320">
        <v>0.11069040280171449</v>
      </c>
      <c r="BD320">
        <v>0.56760424152139732</v>
      </c>
      <c r="BE320">
        <v>0.70460253889436186</v>
      </c>
      <c r="BF320">
        <v>5.5099999999999996E-2</v>
      </c>
      <c r="BG320">
        <v>0.2901309805653588</v>
      </c>
    </row>
    <row r="321" spans="1:59" hidden="1" x14ac:dyDescent="0.3">
      <c r="A321">
        <v>4145900</v>
      </c>
      <c r="B321" t="s">
        <v>133</v>
      </c>
      <c r="C321">
        <v>344</v>
      </c>
      <c r="D321" t="s">
        <v>931</v>
      </c>
      <c r="E321" s="2">
        <f t="shared" si="3"/>
        <v>344</v>
      </c>
      <c r="F321" s="2"/>
      <c r="G321" s="2">
        <v>27</v>
      </c>
      <c r="H321" s="2">
        <v>302</v>
      </c>
      <c r="I321" s="2">
        <v>1</v>
      </c>
      <c r="J321" s="2">
        <v>3</v>
      </c>
      <c r="K321" s="2">
        <v>3</v>
      </c>
      <c r="L321" s="2">
        <v>0</v>
      </c>
      <c r="M321" s="2">
        <v>0</v>
      </c>
      <c r="N321" s="2">
        <v>9</v>
      </c>
      <c r="O321" s="2">
        <v>42</v>
      </c>
      <c r="P321" s="2">
        <v>47590</v>
      </c>
      <c r="Q321">
        <v>23.1999999999999</v>
      </c>
      <c r="R321">
        <v>16.100000000000001</v>
      </c>
      <c r="S321">
        <v>10</v>
      </c>
      <c r="T321">
        <v>-0.48910969399999998</v>
      </c>
      <c r="U321" t="s">
        <v>133</v>
      </c>
      <c r="V321">
        <v>61</v>
      </c>
      <c r="W321">
        <v>4.9000000000000002E-2</v>
      </c>
      <c r="X321">
        <v>0.45</v>
      </c>
      <c r="Y321">
        <v>0.18099999999999999</v>
      </c>
      <c r="Z321">
        <v>0</v>
      </c>
      <c r="AA321">
        <v>0</v>
      </c>
      <c r="AB321">
        <v>0</v>
      </c>
      <c r="AC321">
        <v>81.349999999999895</v>
      </c>
      <c r="AD321" t="s">
        <v>119</v>
      </c>
      <c r="AL321">
        <v>0.56345177664974599</v>
      </c>
      <c r="AM321">
        <v>0.37125748502993999</v>
      </c>
      <c r="AN321">
        <v>0.37881051663527898</v>
      </c>
      <c r="AO321">
        <v>0.80392156862745101</v>
      </c>
      <c r="AP321">
        <v>5.1578947368421002E-2</v>
      </c>
      <c r="AQ321">
        <v>0.52644836272040296</v>
      </c>
      <c r="AR321">
        <v>0</v>
      </c>
      <c r="AS321">
        <v>0.37708333333333299</v>
      </c>
      <c r="BA321">
        <v>0.23877766085553925</v>
      </c>
      <c r="BC321">
        <v>0.23877766085553925</v>
      </c>
      <c r="BD321">
        <v>0.5293603367356039</v>
      </c>
      <c r="BE321">
        <v>0.63021089249311646</v>
      </c>
      <c r="BF321">
        <v>0</v>
      </c>
      <c r="BG321">
        <v>0.28966285111621853</v>
      </c>
    </row>
    <row r="322" spans="1:59" hidden="1" x14ac:dyDescent="0.3">
      <c r="A322">
        <v>4133250</v>
      </c>
      <c r="B322" t="s">
        <v>824</v>
      </c>
      <c r="C322">
        <v>189</v>
      </c>
      <c r="D322" t="s">
        <v>931</v>
      </c>
      <c r="E322" s="2">
        <f t="shared" si="3"/>
        <v>189</v>
      </c>
      <c r="F322" s="2"/>
      <c r="G322" s="2">
        <v>13</v>
      </c>
      <c r="H322" s="2">
        <v>158</v>
      </c>
      <c r="I322" s="2">
        <v>0</v>
      </c>
      <c r="J322" s="2">
        <v>9</v>
      </c>
      <c r="K322" s="2">
        <v>3</v>
      </c>
      <c r="L322" s="2">
        <v>0</v>
      </c>
      <c r="M322" s="2">
        <v>0</v>
      </c>
      <c r="N322" s="2">
        <v>6</v>
      </c>
      <c r="O322" s="2">
        <v>31</v>
      </c>
      <c r="P322" s="2">
        <v>67992</v>
      </c>
      <c r="Q322">
        <v>22.399999999999899</v>
      </c>
      <c r="R322">
        <v>17.3</v>
      </c>
      <c r="S322">
        <v>21</v>
      </c>
      <c r="T322">
        <v>0.25870560529999997</v>
      </c>
      <c r="U322" t="s">
        <v>780</v>
      </c>
      <c r="V322">
        <v>57</v>
      </c>
      <c r="W322">
        <v>3.2000000000000001E-2</v>
      </c>
      <c r="X322">
        <v>0.38300000000000001</v>
      </c>
      <c r="Y322">
        <v>4.7E-2</v>
      </c>
      <c r="Z322">
        <v>0</v>
      </c>
      <c r="AA322">
        <v>0</v>
      </c>
      <c r="AB322">
        <v>67.209999999999894</v>
      </c>
      <c r="AC322">
        <v>0</v>
      </c>
      <c r="AD322" t="s">
        <v>119</v>
      </c>
      <c r="AL322">
        <v>0.52284263959390898</v>
      </c>
      <c r="AM322">
        <v>0.44311377245508998</v>
      </c>
      <c r="AN322">
        <v>0.613529694067797</v>
      </c>
      <c r="AO322">
        <v>0.72549019607843102</v>
      </c>
      <c r="AP322">
        <v>3.3684210526315997E-2</v>
      </c>
      <c r="AQ322">
        <v>0.442065491183879</v>
      </c>
      <c r="AR322">
        <v>0</v>
      </c>
      <c r="AS322">
        <v>9.7916666666666999E-2</v>
      </c>
      <c r="BA322">
        <v>0.14341659209421551</v>
      </c>
      <c r="BC322">
        <v>0.14341659209421551</v>
      </c>
      <c r="BD322">
        <v>0.57624407554880674</v>
      </c>
      <c r="BE322">
        <v>0.72140865431412537</v>
      </c>
      <c r="BF322">
        <v>0</v>
      </c>
      <c r="BG322">
        <v>0.28827508213611364</v>
      </c>
    </row>
    <row r="323" spans="1:59" hidden="1" x14ac:dyDescent="0.3">
      <c r="A323">
        <v>4178160</v>
      </c>
      <c r="B323" t="s">
        <v>885</v>
      </c>
      <c r="C323">
        <v>67</v>
      </c>
      <c r="D323" t="s">
        <v>931</v>
      </c>
      <c r="E323" s="2">
        <f t="shared" si="3"/>
        <v>67</v>
      </c>
      <c r="F323" s="2"/>
      <c r="G323" s="2">
        <v>1</v>
      </c>
      <c r="H323" s="2">
        <v>63</v>
      </c>
      <c r="I323" s="2">
        <v>0</v>
      </c>
      <c r="J323" s="2">
        <v>1</v>
      </c>
      <c r="K323" s="2">
        <v>0</v>
      </c>
      <c r="L323" s="2">
        <v>0</v>
      </c>
      <c r="M323" s="2">
        <v>0</v>
      </c>
      <c r="N323" s="2">
        <v>1</v>
      </c>
      <c r="O323" s="2">
        <v>4</v>
      </c>
      <c r="P323" s="2">
        <v>56451</v>
      </c>
      <c r="Q323">
        <v>23</v>
      </c>
      <c r="R323">
        <v>11.8</v>
      </c>
      <c r="S323">
        <v>9</v>
      </c>
      <c r="T323">
        <v>-0.55603115199999997</v>
      </c>
      <c r="U323" t="s">
        <v>816</v>
      </c>
      <c r="V323">
        <v>57</v>
      </c>
      <c r="W323">
        <v>1.7000000000000001E-2</v>
      </c>
      <c r="X323">
        <v>0.314</v>
      </c>
      <c r="Y323">
        <v>0.02</v>
      </c>
      <c r="Z323">
        <v>0</v>
      </c>
      <c r="AA323">
        <v>55.829999999999899</v>
      </c>
      <c r="AB323">
        <v>0</v>
      </c>
      <c r="AC323">
        <v>0</v>
      </c>
      <c r="AD323" t="s">
        <v>119</v>
      </c>
      <c r="AL323">
        <v>0.55329949238578702</v>
      </c>
      <c r="AM323">
        <v>0.11377245508981999</v>
      </c>
      <c r="AN323">
        <v>0.35780566478342801</v>
      </c>
      <c r="AO323">
        <v>0.72549019607843102</v>
      </c>
      <c r="AP323">
        <v>1.7894736842105002E-2</v>
      </c>
      <c r="AQ323">
        <v>0.35516372795969797</v>
      </c>
      <c r="AR323">
        <v>0</v>
      </c>
      <c r="AS323">
        <v>4.1666666666666997E-2</v>
      </c>
      <c r="BA323">
        <v>0.1036812828671175</v>
      </c>
      <c r="BC323">
        <v>0.1036812828671175</v>
      </c>
      <c r="BD323">
        <v>0.43759195208436652</v>
      </c>
      <c r="BE323">
        <v>0.45170398374450205</v>
      </c>
      <c r="BF323">
        <v>0.27914999999999951</v>
      </c>
      <c r="BG323">
        <v>0.27817842220387301</v>
      </c>
    </row>
    <row r="324" spans="1:59" hidden="1" x14ac:dyDescent="0.3">
      <c r="A324">
        <v>4156150</v>
      </c>
      <c r="B324" t="s">
        <v>464</v>
      </c>
      <c r="C324">
        <v>1136</v>
      </c>
      <c r="D324" t="s">
        <v>931</v>
      </c>
      <c r="E324" s="2">
        <f t="shared" si="3"/>
        <v>1136</v>
      </c>
      <c r="F324" s="2"/>
      <c r="G324" s="2">
        <v>113</v>
      </c>
      <c r="H324" s="2">
        <v>942</v>
      </c>
      <c r="I324" s="2">
        <v>11</v>
      </c>
      <c r="J324" s="2">
        <v>15</v>
      </c>
      <c r="K324" s="2">
        <v>8</v>
      </c>
      <c r="L324" s="2">
        <v>1</v>
      </c>
      <c r="M324" s="2">
        <v>0</v>
      </c>
      <c r="N324" s="2">
        <v>46</v>
      </c>
      <c r="O324" s="2">
        <v>194</v>
      </c>
      <c r="P324" s="2">
        <v>33303</v>
      </c>
      <c r="Q324">
        <v>25.8</v>
      </c>
      <c r="R324">
        <v>14.4</v>
      </c>
      <c r="S324">
        <v>12</v>
      </c>
      <c r="T324">
        <v>-0.37869587799999999</v>
      </c>
      <c r="U324" t="s">
        <v>149</v>
      </c>
      <c r="V324">
        <v>43</v>
      </c>
      <c r="W324">
        <v>0.14399999999999999</v>
      </c>
      <c r="X324">
        <v>0.57199999999999995</v>
      </c>
      <c r="Y324">
        <v>0.14699999999999999</v>
      </c>
      <c r="Z324">
        <v>4.8000000000000001E-2</v>
      </c>
      <c r="AA324">
        <v>0</v>
      </c>
      <c r="AB324">
        <v>0</v>
      </c>
      <c r="AC324">
        <v>64.8599999999999</v>
      </c>
      <c r="AD324" t="s">
        <v>119</v>
      </c>
      <c r="AL324">
        <v>0.69543147208121803</v>
      </c>
      <c r="AM324">
        <v>0.269461077844311</v>
      </c>
      <c r="AN324">
        <v>0.41346645386064002</v>
      </c>
      <c r="AO324">
        <v>0.45098039215686297</v>
      </c>
      <c r="AP324">
        <v>0.15157894736842101</v>
      </c>
      <c r="AQ324">
        <v>0.68010075566750605</v>
      </c>
      <c r="AR324">
        <v>0.208695652173913</v>
      </c>
      <c r="AS324">
        <v>0.30625000000000002</v>
      </c>
      <c r="BA324">
        <v>0.33665633880246004</v>
      </c>
      <c r="BC324">
        <v>0.33665633880246004</v>
      </c>
      <c r="BD324">
        <v>0.45733484898575799</v>
      </c>
      <c r="BE324">
        <v>0.49010766175413201</v>
      </c>
      <c r="BF324">
        <v>0</v>
      </c>
      <c r="BG324">
        <v>0.2755880001855307</v>
      </c>
    </row>
    <row r="325" spans="1:59" hidden="1" x14ac:dyDescent="0.3">
      <c r="A325">
        <v>4179050</v>
      </c>
      <c r="B325" t="s">
        <v>591</v>
      </c>
      <c r="C325">
        <v>236</v>
      </c>
      <c r="D325">
        <v>229</v>
      </c>
      <c r="E325" s="2">
        <v>237</v>
      </c>
      <c r="F325" s="2">
        <v>3</v>
      </c>
      <c r="G325" s="2">
        <v>20</v>
      </c>
      <c r="H325" s="2">
        <v>203</v>
      </c>
      <c r="I325" s="2">
        <v>0</v>
      </c>
      <c r="J325" s="2">
        <v>3</v>
      </c>
      <c r="K325" s="2">
        <v>2</v>
      </c>
      <c r="L325" s="2">
        <v>0</v>
      </c>
      <c r="M325" s="2">
        <v>0</v>
      </c>
      <c r="N325" s="2">
        <v>8</v>
      </c>
      <c r="O325" s="2">
        <v>33</v>
      </c>
      <c r="P325" s="2">
        <v>49219</v>
      </c>
      <c r="Q325">
        <v>21.899999999999899</v>
      </c>
      <c r="R325">
        <v>15</v>
      </c>
      <c r="S325">
        <v>18</v>
      </c>
      <c r="T325">
        <v>-1.9779917000000001E-2</v>
      </c>
      <c r="U325" t="s">
        <v>112</v>
      </c>
      <c r="V325">
        <v>50</v>
      </c>
      <c r="W325">
        <v>2.5000000000000001E-2</v>
      </c>
      <c r="X325">
        <v>0.41199999999999998</v>
      </c>
      <c r="Y325">
        <v>0.09</v>
      </c>
      <c r="Z325">
        <v>9.6000000000000002E-2</v>
      </c>
      <c r="AA325">
        <v>0</v>
      </c>
      <c r="AB325">
        <v>0</v>
      </c>
      <c r="AC325">
        <v>69.299999999999898</v>
      </c>
      <c r="AD325" t="s">
        <v>119</v>
      </c>
      <c r="AL325">
        <v>0.49746192893400998</v>
      </c>
      <c r="AM325">
        <v>0.30538922155688603</v>
      </c>
      <c r="AN325">
        <v>0.52612055335844299</v>
      </c>
      <c r="AO325">
        <v>0.58823529411764697</v>
      </c>
      <c r="AP325">
        <v>2.6315789473684001E-2</v>
      </c>
      <c r="AQ325">
        <v>0.478589420654912</v>
      </c>
      <c r="AR325">
        <v>0.41739130434782601</v>
      </c>
      <c r="AS325">
        <v>0.1875</v>
      </c>
      <c r="BA325">
        <v>0.27744912861910553</v>
      </c>
      <c r="BC325">
        <v>0.27744912861910553</v>
      </c>
      <c r="BD325">
        <v>0.47930174949174648</v>
      </c>
      <c r="BE325">
        <v>0.53283744847768533</v>
      </c>
      <c r="BF325">
        <v>1.4999999999999999E-2</v>
      </c>
      <c r="BG325">
        <v>0.27509552569893031</v>
      </c>
    </row>
    <row r="326" spans="1:59" hidden="1" x14ac:dyDescent="0.3">
      <c r="A326">
        <v>4102250</v>
      </c>
      <c r="B326" t="s">
        <v>637</v>
      </c>
      <c r="C326">
        <v>49</v>
      </c>
      <c r="D326" t="s">
        <v>931</v>
      </c>
      <c r="E326" s="2">
        <f t="shared" ref="E326:E338" si="4">C326</f>
        <v>49</v>
      </c>
      <c r="F326" s="2"/>
      <c r="G326" s="2">
        <v>1</v>
      </c>
      <c r="H326" s="2">
        <v>45</v>
      </c>
      <c r="I326" s="2">
        <v>0</v>
      </c>
      <c r="J326" s="2">
        <v>1</v>
      </c>
      <c r="K326" s="2">
        <v>0</v>
      </c>
      <c r="L326" s="2">
        <v>0</v>
      </c>
      <c r="M326" s="2">
        <v>0</v>
      </c>
      <c r="N326" s="2">
        <v>2</v>
      </c>
      <c r="O326" s="2">
        <v>4</v>
      </c>
      <c r="P326" s="2">
        <v>52943</v>
      </c>
      <c r="S326">
        <v>20</v>
      </c>
      <c r="T326">
        <v>0.2206840243</v>
      </c>
      <c r="U326" t="s">
        <v>638</v>
      </c>
      <c r="V326">
        <v>41</v>
      </c>
      <c r="W326">
        <v>0.128</v>
      </c>
      <c r="X326">
        <v>0.38500000000000001</v>
      </c>
      <c r="Y326">
        <v>0.18099999999999999</v>
      </c>
      <c r="Z326">
        <v>0</v>
      </c>
      <c r="AA326">
        <v>0</v>
      </c>
      <c r="AB326">
        <v>24.59</v>
      </c>
      <c r="AC326">
        <v>0</v>
      </c>
      <c r="AD326" t="s">
        <v>119</v>
      </c>
      <c r="AN326">
        <v>0.60159573895166396</v>
      </c>
      <c r="AO326">
        <v>0.41176470588235298</v>
      </c>
      <c r="AP326">
        <v>0.13473684210526299</v>
      </c>
      <c r="AQ326">
        <v>0.44458438287153701</v>
      </c>
      <c r="AR326">
        <v>0</v>
      </c>
      <c r="AS326">
        <v>0.37708333333333299</v>
      </c>
      <c r="BA326">
        <v>0.23910113957753326</v>
      </c>
      <c r="BC326">
        <v>0.23910113957753326</v>
      </c>
      <c r="BD326">
        <v>0.5066802224170085</v>
      </c>
      <c r="BE326">
        <v>0.58609376966847426</v>
      </c>
      <c r="BF326">
        <v>0</v>
      </c>
      <c r="BG326">
        <v>0.27506496974866917</v>
      </c>
    </row>
    <row r="327" spans="1:59" hidden="1" x14ac:dyDescent="0.3">
      <c r="A327">
        <v>4135800</v>
      </c>
      <c r="B327" t="s">
        <v>341</v>
      </c>
      <c r="C327">
        <v>101</v>
      </c>
      <c r="D327" t="s">
        <v>931</v>
      </c>
      <c r="E327" s="2">
        <f t="shared" si="4"/>
        <v>101</v>
      </c>
      <c r="F327" s="2"/>
      <c r="G327" s="2">
        <v>6</v>
      </c>
      <c r="H327" s="2">
        <v>91</v>
      </c>
      <c r="I327" s="2">
        <v>0</v>
      </c>
      <c r="J327" s="2">
        <v>1</v>
      </c>
      <c r="K327" s="2">
        <v>1</v>
      </c>
      <c r="L327" s="2">
        <v>0</v>
      </c>
      <c r="M327" s="2">
        <v>0</v>
      </c>
      <c r="N327" s="2">
        <v>2</v>
      </c>
      <c r="O327" s="2">
        <v>10</v>
      </c>
      <c r="P327" s="2">
        <v>60000</v>
      </c>
      <c r="Q327">
        <v>23</v>
      </c>
      <c r="R327">
        <v>14.9</v>
      </c>
      <c r="S327">
        <v>10</v>
      </c>
      <c r="T327">
        <v>-0.48910969399999998</v>
      </c>
      <c r="U327" t="s">
        <v>133</v>
      </c>
      <c r="V327">
        <v>37</v>
      </c>
      <c r="W327">
        <v>0.188</v>
      </c>
      <c r="X327">
        <v>0.56999999999999995</v>
      </c>
      <c r="Y327">
        <v>0.104</v>
      </c>
      <c r="Z327">
        <v>0</v>
      </c>
      <c r="AA327">
        <v>31.91</v>
      </c>
      <c r="AB327">
        <v>0</v>
      </c>
      <c r="AC327">
        <v>0</v>
      </c>
      <c r="AD327" t="s">
        <v>119</v>
      </c>
      <c r="AL327">
        <v>0.55329949238578702</v>
      </c>
      <c r="AM327">
        <v>0.29940119760479</v>
      </c>
      <c r="AN327">
        <v>0.37881051663527898</v>
      </c>
      <c r="AO327">
        <v>0.33333333333333298</v>
      </c>
      <c r="AP327">
        <v>0.19789473684210501</v>
      </c>
      <c r="AQ327">
        <v>0.67758186397984899</v>
      </c>
      <c r="AR327">
        <v>0</v>
      </c>
      <c r="AS327">
        <v>0.21666666666666701</v>
      </c>
      <c r="BA327">
        <v>0.27303581687215528</v>
      </c>
      <c r="BC327">
        <v>0.27303581687215528</v>
      </c>
      <c r="BD327">
        <v>0.39121113498979726</v>
      </c>
      <c r="BE327">
        <v>0.36148450002740673</v>
      </c>
      <c r="BF327">
        <v>0.15955</v>
      </c>
      <c r="BG327">
        <v>0.26469010563318734</v>
      </c>
    </row>
    <row r="328" spans="1:59" hidden="1" x14ac:dyDescent="0.3">
      <c r="A328">
        <v>4100350</v>
      </c>
      <c r="B328" t="s">
        <v>791</v>
      </c>
      <c r="C328">
        <v>365</v>
      </c>
      <c r="D328" t="s">
        <v>931</v>
      </c>
      <c r="E328" s="2">
        <f t="shared" si="4"/>
        <v>365</v>
      </c>
      <c r="F328" s="2"/>
      <c r="G328" s="2">
        <v>23</v>
      </c>
      <c r="H328" s="2">
        <v>320</v>
      </c>
      <c r="I328" s="2">
        <v>3</v>
      </c>
      <c r="J328" s="2">
        <v>7</v>
      </c>
      <c r="K328" s="2">
        <v>2</v>
      </c>
      <c r="L328" s="2">
        <v>0</v>
      </c>
      <c r="M328" s="2">
        <v>0</v>
      </c>
      <c r="N328" s="2">
        <v>10</v>
      </c>
      <c r="O328" s="2">
        <v>45</v>
      </c>
      <c r="P328" s="2">
        <v>63375</v>
      </c>
      <c r="Q328">
        <v>21.5</v>
      </c>
      <c r="R328">
        <v>15.5</v>
      </c>
      <c r="S328">
        <v>21</v>
      </c>
      <c r="T328">
        <v>0.25870560529999997</v>
      </c>
      <c r="U328" t="s">
        <v>780</v>
      </c>
      <c r="V328">
        <v>57</v>
      </c>
      <c r="W328">
        <v>9.4E-2</v>
      </c>
      <c r="X328">
        <v>0.32900000000000001</v>
      </c>
      <c r="Y328">
        <v>5.5E-2</v>
      </c>
      <c r="Z328">
        <v>0</v>
      </c>
      <c r="AA328">
        <v>0</v>
      </c>
      <c r="AB328">
        <v>0</v>
      </c>
      <c r="AC328">
        <v>100</v>
      </c>
      <c r="AD328" t="s">
        <v>119</v>
      </c>
      <c r="AL328">
        <v>0.47715736040609102</v>
      </c>
      <c r="AM328">
        <v>0.33532934131736503</v>
      </c>
      <c r="AN328">
        <v>0.613529694067797</v>
      </c>
      <c r="AO328">
        <v>0.72549019607843102</v>
      </c>
      <c r="AP328">
        <v>9.8947368421053006E-2</v>
      </c>
      <c r="AQ328">
        <v>0.37405541561712902</v>
      </c>
      <c r="AR328">
        <v>0</v>
      </c>
      <c r="AS328">
        <v>0.114583333333333</v>
      </c>
      <c r="BA328">
        <v>0.14689652934287875</v>
      </c>
      <c r="BC328">
        <v>0.14689652934287875</v>
      </c>
      <c r="BD328">
        <v>0.53787664796742107</v>
      </c>
      <c r="BE328">
        <v>0.64677673265375935</v>
      </c>
      <c r="BF328">
        <v>0</v>
      </c>
      <c r="BG328">
        <v>0.26455775399887937</v>
      </c>
    </row>
    <row r="329" spans="1:59" hidden="1" x14ac:dyDescent="0.3">
      <c r="A329">
        <v>4164200</v>
      </c>
      <c r="B329" t="s">
        <v>871</v>
      </c>
      <c r="C329">
        <v>253</v>
      </c>
      <c r="D329" t="s">
        <v>931</v>
      </c>
      <c r="E329" s="2">
        <f t="shared" si="4"/>
        <v>253</v>
      </c>
      <c r="F329" s="2"/>
      <c r="G329" s="2">
        <v>24</v>
      </c>
      <c r="H329" s="2">
        <v>217</v>
      </c>
      <c r="I329" s="2">
        <v>0</v>
      </c>
      <c r="J329" s="2">
        <v>5</v>
      </c>
      <c r="K329" s="2">
        <v>0</v>
      </c>
      <c r="L329" s="2">
        <v>0</v>
      </c>
      <c r="M329" s="2">
        <v>1</v>
      </c>
      <c r="N329" s="2">
        <v>5</v>
      </c>
      <c r="O329" s="2">
        <v>36</v>
      </c>
      <c r="P329" s="2">
        <v>51462</v>
      </c>
      <c r="Q329">
        <v>22.899999999999899</v>
      </c>
      <c r="R329">
        <v>13.8</v>
      </c>
      <c r="S329">
        <v>14</v>
      </c>
      <c r="T329">
        <v>-0.16064451399999999</v>
      </c>
      <c r="U329" t="s">
        <v>798</v>
      </c>
      <c r="V329">
        <v>49</v>
      </c>
      <c r="W329">
        <v>6.3E-2</v>
      </c>
      <c r="X329">
        <v>0.37</v>
      </c>
      <c r="Y329">
        <v>0.11600000000000001</v>
      </c>
      <c r="Z329">
        <v>0</v>
      </c>
      <c r="AA329">
        <v>22.239999999999899</v>
      </c>
      <c r="AB329">
        <v>0</v>
      </c>
      <c r="AC329">
        <v>0</v>
      </c>
      <c r="AD329" t="s">
        <v>119</v>
      </c>
      <c r="AL329">
        <v>0.54822335025380697</v>
      </c>
      <c r="AM329">
        <v>0.23353293413173701</v>
      </c>
      <c r="AN329">
        <v>0.48190693220338998</v>
      </c>
      <c r="AO329">
        <v>0.56862745098039202</v>
      </c>
      <c r="AP329">
        <v>6.6315789473683995E-2</v>
      </c>
      <c r="AQ329">
        <v>0.42569269521410602</v>
      </c>
      <c r="AR329">
        <v>0</v>
      </c>
      <c r="AS329">
        <v>0.241666666666667</v>
      </c>
      <c r="BA329">
        <v>0.18341878783861426</v>
      </c>
      <c r="BC329">
        <v>0.18341878783861426</v>
      </c>
      <c r="BD329">
        <v>0.4580726668923315</v>
      </c>
      <c r="BE329">
        <v>0.49154285748327509</v>
      </c>
      <c r="BF329">
        <v>0.11119999999999949</v>
      </c>
      <c r="BG329">
        <v>0.26205388177396299</v>
      </c>
    </row>
    <row r="330" spans="1:59" hidden="1" x14ac:dyDescent="0.3">
      <c r="A330">
        <v>4143400</v>
      </c>
      <c r="B330" t="s">
        <v>705</v>
      </c>
      <c r="C330">
        <v>21</v>
      </c>
      <c r="D330" t="s">
        <v>931</v>
      </c>
      <c r="E330" s="2">
        <f t="shared" si="4"/>
        <v>21</v>
      </c>
      <c r="F330" s="2"/>
      <c r="G330" s="2">
        <v>1</v>
      </c>
      <c r="H330" s="2">
        <v>20</v>
      </c>
      <c r="I330" s="2">
        <v>0</v>
      </c>
      <c r="J330" s="2">
        <v>0</v>
      </c>
      <c r="K330" s="2">
        <v>0</v>
      </c>
      <c r="L330" s="2">
        <v>0</v>
      </c>
      <c r="M330" s="2">
        <v>0</v>
      </c>
      <c r="N330" s="2">
        <v>0</v>
      </c>
      <c r="O330" s="2">
        <v>1</v>
      </c>
      <c r="P330" s="2">
        <v>43539</v>
      </c>
      <c r="U330" t="s">
        <v>662</v>
      </c>
      <c r="V330">
        <v>45</v>
      </c>
      <c r="W330">
        <v>0.125</v>
      </c>
      <c r="X330">
        <v>0.39600000000000002</v>
      </c>
      <c r="Y330">
        <v>0.14799999999999999</v>
      </c>
      <c r="Z330">
        <v>0</v>
      </c>
      <c r="AA330">
        <v>0</v>
      </c>
      <c r="AB330">
        <v>77.159999999999897</v>
      </c>
      <c r="AC330">
        <v>0</v>
      </c>
      <c r="AD330" t="s">
        <v>119</v>
      </c>
      <c r="AO330">
        <v>0.49019607843137297</v>
      </c>
      <c r="AP330">
        <v>0.13157894736842099</v>
      </c>
      <c r="AQ330">
        <v>0.45843828715365198</v>
      </c>
      <c r="AR330">
        <v>0</v>
      </c>
      <c r="AS330">
        <v>0.30833333333333302</v>
      </c>
      <c r="BA330">
        <v>0.2245876419638515</v>
      </c>
      <c r="BC330">
        <v>0.2245876419638515</v>
      </c>
      <c r="BD330">
        <v>0.49019607843137297</v>
      </c>
      <c r="BE330">
        <v>0.55402898398628253</v>
      </c>
      <c r="BF330">
        <v>0</v>
      </c>
      <c r="BG330">
        <v>0.25953887531671133</v>
      </c>
    </row>
    <row r="331" spans="1:59" hidden="1" x14ac:dyDescent="0.3">
      <c r="A331">
        <v>4106650</v>
      </c>
      <c r="B331" t="s">
        <v>647</v>
      </c>
      <c r="C331">
        <v>449</v>
      </c>
      <c r="D331" t="s">
        <v>931</v>
      </c>
      <c r="E331" s="2">
        <f t="shared" si="4"/>
        <v>449</v>
      </c>
      <c r="F331" s="2"/>
      <c r="G331" s="2">
        <v>9</v>
      </c>
      <c r="H331" s="2">
        <v>427</v>
      </c>
      <c r="I331" s="2">
        <v>2</v>
      </c>
      <c r="J331" s="2">
        <v>1</v>
      </c>
      <c r="K331" s="2">
        <v>5</v>
      </c>
      <c r="L331" s="2">
        <v>0</v>
      </c>
      <c r="M331" s="2">
        <v>0</v>
      </c>
      <c r="N331" s="2">
        <v>5</v>
      </c>
      <c r="O331" s="2">
        <v>22</v>
      </c>
      <c r="P331" s="2">
        <v>57506</v>
      </c>
      <c r="Q331">
        <v>20.6</v>
      </c>
      <c r="R331">
        <v>10.3</v>
      </c>
      <c r="S331">
        <v>5</v>
      </c>
      <c r="T331">
        <v>-1.177643937</v>
      </c>
      <c r="U331" t="s">
        <v>645</v>
      </c>
      <c r="V331">
        <v>70</v>
      </c>
      <c r="W331">
        <v>0</v>
      </c>
      <c r="X331">
        <v>3.2000000000000001E-2</v>
      </c>
      <c r="Y331">
        <v>0</v>
      </c>
      <c r="Z331">
        <v>0</v>
      </c>
      <c r="AA331">
        <v>78.099999999999895</v>
      </c>
      <c r="AB331">
        <v>0</v>
      </c>
      <c r="AC331">
        <v>0</v>
      </c>
      <c r="AD331" t="s">
        <v>119</v>
      </c>
      <c r="AL331">
        <v>0.43147208121827402</v>
      </c>
      <c r="AM331">
        <v>2.3952095808382999E-2</v>
      </c>
      <c r="AN331">
        <v>0.16269807376020101</v>
      </c>
      <c r="AO331">
        <v>0.98039215686274495</v>
      </c>
      <c r="AP331">
        <v>0</v>
      </c>
      <c r="AQ331">
        <v>0</v>
      </c>
      <c r="AR331">
        <v>0</v>
      </c>
      <c r="AS331">
        <v>0</v>
      </c>
      <c r="BA331">
        <v>0</v>
      </c>
      <c r="BC331">
        <v>0</v>
      </c>
      <c r="BD331">
        <v>0.39962860191240074</v>
      </c>
      <c r="BE331">
        <v>0.37785806926433019</v>
      </c>
      <c r="BF331">
        <v>0.39049999999999946</v>
      </c>
      <c r="BG331">
        <v>0.25611935642144323</v>
      </c>
    </row>
    <row r="332" spans="1:59" hidden="1" x14ac:dyDescent="0.3">
      <c r="A332">
        <v>4140650</v>
      </c>
      <c r="B332" t="s">
        <v>375</v>
      </c>
      <c r="C332">
        <v>1830</v>
      </c>
      <c r="D332" t="s">
        <v>931</v>
      </c>
      <c r="E332" s="2">
        <f t="shared" si="4"/>
        <v>1830</v>
      </c>
      <c r="F332" s="2"/>
      <c r="G332" s="2">
        <v>82</v>
      </c>
      <c r="H332" s="2">
        <v>1657</v>
      </c>
      <c r="I332" s="2">
        <v>10</v>
      </c>
      <c r="J332" s="2">
        <v>29</v>
      </c>
      <c r="K332" s="2">
        <v>6</v>
      </c>
      <c r="L332" s="2">
        <v>0</v>
      </c>
      <c r="M332" s="2">
        <v>0</v>
      </c>
      <c r="N332" s="2">
        <v>46</v>
      </c>
      <c r="O332" s="2">
        <v>173</v>
      </c>
      <c r="P332" s="2">
        <v>51467</v>
      </c>
      <c r="Q332">
        <v>26.1999999999999</v>
      </c>
      <c r="R332">
        <v>14.6</v>
      </c>
      <c r="S332">
        <v>24</v>
      </c>
      <c r="T332">
        <v>0.55696797360000005</v>
      </c>
      <c r="U332" t="s">
        <v>138</v>
      </c>
      <c r="V332">
        <v>37</v>
      </c>
      <c r="W332">
        <v>0.03</v>
      </c>
      <c r="X332">
        <v>0.26800000000000002</v>
      </c>
      <c r="Y332">
        <v>0.157</v>
      </c>
      <c r="Z332">
        <v>0</v>
      </c>
      <c r="AA332">
        <v>0</v>
      </c>
      <c r="AB332">
        <v>0</v>
      </c>
      <c r="AC332">
        <v>74.129999999999896</v>
      </c>
      <c r="AD332" t="s">
        <v>119</v>
      </c>
      <c r="AL332">
        <v>0.71573604060913698</v>
      </c>
      <c r="AM332">
        <v>0.28143712574850299</v>
      </c>
      <c r="AN332">
        <v>0.70714625662272401</v>
      </c>
      <c r="AO332">
        <v>0.33333333333333298</v>
      </c>
      <c r="AP332">
        <v>3.1578947368420998E-2</v>
      </c>
      <c r="AQ332">
        <v>0.29722921914357697</v>
      </c>
      <c r="AR332">
        <v>0</v>
      </c>
      <c r="AS332">
        <v>0.327083333333333</v>
      </c>
      <c r="BA332">
        <v>0.16397287496133273</v>
      </c>
      <c r="BC332">
        <v>0.16397287496133273</v>
      </c>
      <c r="BD332">
        <v>0.50941318907842426</v>
      </c>
      <c r="BE332">
        <v>0.59140990803460569</v>
      </c>
      <c r="BF332">
        <v>0</v>
      </c>
      <c r="BG332">
        <v>0.25179426099864616</v>
      </c>
    </row>
    <row r="333" spans="1:59" hidden="1" x14ac:dyDescent="0.3">
      <c r="A333">
        <v>4109050</v>
      </c>
      <c r="B333" t="s">
        <v>170</v>
      </c>
      <c r="C333">
        <v>1894</v>
      </c>
      <c r="D333" t="s">
        <v>931</v>
      </c>
      <c r="E333" s="2">
        <f t="shared" si="4"/>
        <v>1894</v>
      </c>
      <c r="F333" s="2"/>
      <c r="G333" s="2">
        <v>93</v>
      </c>
      <c r="H333" s="2">
        <v>1679</v>
      </c>
      <c r="I333" s="2">
        <v>12</v>
      </c>
      <c r="J333" s="2">
        <v>25</v>
      </c>
      <c r="K333" s="2">
        <v>10</v>
      </c>
      <c r="L333" s="2">
        <v>1</v>
      </c>
      <c r="M333" s="2">
        <v>0</v>
      </c>
      <c r="N333" s="2">
        <v>74</v>
      </c>
      <c r="O333" s="2">
        <v>215</v>
      </c>
      <c r="P333" s="2">
        <v>65169</v>
      </c>
      <c r="Q333">
        <v>21.899999999999899</v>
      </c>
      <c r="R333">
        <v>15.8</v>
      </c>
      <c r="S333">
        <v>18</v>
      </c>
      <c r="T333">
        <v>-1.9779917000000001E-2</v>
      </c>
      <c r="U333" t="s">
        <v>112</v>
      </c>
      <c r="V333">
        <v>52</v>
      </c>
      <c r="W333">
        <v>9.1999999999999998E-2</v>
      </c>
      <c r="X333">
        <v>0.377</v>
      </c>
      <c r="Y333">
        <v>8.5000000000000006E-2</v>
      </c>
      <c r="Z333">
        <v>0</v>
      </c>
      <c r="AA333">
        <v>0</v>
      </c>
      <c r="AB333">
        <v>0</v>
      </c>
      <c r="AC333">
        <v>99.719999999999899</v>
      </c>
      <c r="AD333" t="s">
        <v>119</v>
      </c>
      <c r="AL333">
        <v>0.49746192893400998</v>
      </c>
      <c r="AM333">
        <v>0.35329341317365298</v>
      </c>
      <c r="AN333">
        <v>0.52612055335844299</v>
      </c>
      <c r="AO333">
        <v>0.62745098039215697</v>
      </c>
      <c r="AP333">
        <v>9.6842105263157993E-2</v>
      </c>
      <c r="AQ333">
        <v>0.43450881612090703</v>
      </c>
      <c r="AR333">
        <v>0</v>
      </c>
      <c r="AS333">
        <v>0.17708333333333301</v>
      </c>
      <c r="BA333">
        <v>0.17710856367934952</v>
      </c>
      <c r="BC333">
        <v>0.17710856367934952</v>
      </c>
      <c r="BD333">
        <v>0.50108171896456577</v>
      </c>
      <c r="BE333">
        <v>0.57520361889691962</v>
      </c>
      <c r="BF333">
        <v>0</v>
      </c>
      <c r="BG333">
        <v>0.25077072752542301</v>
      </c>
    </row>
    <row r="334" spans="1:59" hidden="1" x14ac:dyDescent="0.3">
      <c r="A334">
        <v>4150000</v>
      </c>
      <c r="B334" t="s">
        <v>853</v>
      </c>
      <c r="C334">
        <v>329</v>
      </c>
      <c r="D334" t="s">
        <v>931</v>
      </c>
      <c r="E334" s="2">
        <f t="shared" si="4"/>
        <v>329</v>
      </c>
      <c r="F334" s="2"/>
      <c r="G334" s="2">
        <v>14</v>
      </c>
      <c r="H334" s="2">
        <v>295</v>
      </c>
      <c r="I334" s="2">
        <v>0</v>
      </c>
      <c r="J334" s="2">
        <v>8</v>
      </c>
      <c r="K334" s="2">
        <v>1</v>
      </c>
      <c r="L334" s="2">
        <v>0</v>
      </c>
      <c r="M334" s="2">
        <v>1</v>
      </c>
      <c r="N334" s="2">
        <v>10</v>
      </c>
      <c r="O334" s="2">
        <v>34</v>
      </c>
      <c r="P334" s="2">
        <v>54755</v>
      </c>
      <c r="Q334">
        <v>22.6</v>
      </c>
      <c r="R334">
        <v>14.5</v>
      </c>
      <c r="S334">
        <v>14</v>
      </c>
      <c r="T334">
        <v>-0.16064451399999999</v>
      </c>
      <c r="U334" t="s">
        <v>798</v>
      </c>
      <c r="V334">
        <v>47</v>
      </c>
      <c r="W334">
        <v>9.7000000000000003E-2</v>
      </c>
      <c r="X334">
        <v>0.38300000000000001</v>
      </c>
      <c r="Y334">
        <v>5.6000000000000001E-2</v>
      </c>
      <c r="Z334">
        <v>0</v>
      </c>
      <c r="AA334">
        <v>19.4499999999999</v>
      </c>
      <c r="AB334">
        <v>0</v>
      </c>
      <c r="AC334">
        <v>0</v>
      </c>
      <c r="AD334" t="s">
        <v>119</v>
      </c>
      <c r="AL334">
        <v>0.53299492385786795</v>
      </c>
      <c r="AM334">
        <v>0.27544910179640703</v>
      </c>
      <c r="AN334">
        <v>0.48190693220338998</v>
      </c>
      <c r="AO334">
        <v>0.52941176470588203</v>
      </c>
      <c r="AP334">
        <v>0.102105263157895</v>
      </c>
      <c r="AQ334">
        <v>0.442065491183879</v>
      </c>
      <c r="AR334">
        <v>0</v>
      </c>
      <c r="AS334">
        <v>0.116666666666667</v>
      </c>
      <c r="BA334">
        <v>0.16520935525211025</v>
      </c>
      <c r="BC334">
        <v>0.16520935525211025</v>
      </c>
      <c r="BD334">
        <v>0.45494068064088672</v>
      </c>
      <c r="BE334">
        <v>0.48545055035469981</v>
      </c>
      <c r="BF334">
        <v>9.7249999999999504E-2</v>
      </c>
      <c r="BG334">
        <v>0.24930330186893654</v>
      </c>
    </row>
    <row r="335" spans="1:59" hidden="1" x14ac:dyDescent="0.3">
      <c r="A335">
        <v>4130300</v>
      </c>
      <c r="B335" t="s">
        <v>315</v>
      </c>
      <c r="C335">
        <v>1925</v>
      </c>
      <c r="D335" t="s">
        <v>931</v>
      </c>
      <c r="E335" s="2">
        <f t="shared" si="4"/>
        <v>1925</v>
      </c>
      <c r="F335" s="2"/>
      <c r="G335" s="2">
        <v>115</v>
      </c>
      <c r="H335" s="2">
        <v>1315</v>
      </c>
      <c r="I335" s="2">
        <v>3</v>
      </c>
      <c r="J335" s="2">
        <v>308</v>
      </c>
      <c r="K335" s="2">
        <v>9</v>
      </c>
      <c r="L335" s="2">
        <v>0</v>
      </c>
      <c r="M335" s="2">
        <v>2</v>
      </c>
      <c r="N335" s="2">
        <v>172</v>
      </c>
      <c r="O335" s="2">
        <v>610</v>
      </c>
      <c r="P335" s="2">
        <v>48921</v>
      </c>
      <c r="Q335">
        <v>24.1999999999999</v>
      </c>
      <c r="R335">
        <v>17.600000000000001</v>
      </c>
      <c r="S335">
        <v>6</v>
      </c>
      <c r="T335">
        <v>-0.68067966899999999</v>
      </c>
      <c r="U335" t="s">
        <v>235</v>
      </c>
      <c r="V335">
        <v>46</v>
      </c>
      <c r="W335">
        <v>0.30399999999999999</v>
      </c>
      <c r="X335">
        <v>0.33</v>
      </c>
      <c r="Y335">
        <v>8.3000000000000004E-2</v>
      </c>
      <c r="Z335">
        <v>0</v>
      </c>
      <c r="AA335">
        <v>0</v>
      </c>
      <c r="AB335">
        <v>0</v>
      </c>
      <c r="AC335">
        <v>68.739999999999895</v>
      </c>
      <c r="AD335" t="s">
        <v>119</v>
      </c>
      <c r="AL335">
        <v>0.61421319796954299</v>
      </c>
      <c r="AM335">
        <v>0.46107784431137699</v>
      </c>
      <c r="AN335">
        <v>0.31868183647206499</v>
      </c>
      <c r="AO335">
        <v>0.50980392156862697</v>
      </c>
      <c r="AP335">
        <v>0.32</v>
      </c>
      <c r="AQ335">
        <v>0.37531486146095699</v>
      </c>
      <c r="AR335">
        <v>0</v>
      </c>
      <c r="AS335">
        <v>0.172916666666667</v>
      </c>
      <c r="BA335">
        <v>0.21705788203190601</v>
      </c>
      <c r="BC335">
        <v>0.21705788203190601</v>
      </c>
      <c r="BD335">
        <v>0.475944200080403</v>
      </c>
      <c r="BE335">
        <v>0.52630637823309678</v>
      </c>
      <c r="BF335">
        <v>0</v>
      </c>
      <c r="BG335">
        <v>0.24778808675500094</v>
      </c>
    </row>
    <row r="336" spans="1:59" hidden="1" x14ac:dyDescent="0.3">
      <c r="A336">
        <v>4136050</v>
      </c>
      <c r="B336" t="s">
        <v>831</v>
      </c>
      <c r="C336">
        <v>354</v>
      </c>
      <c r="D336" t="s">
        <v>931</v>
      </c>
      <c r="E336" s="2">
        <f t="shared" si="4"/>
        <v>354</v>
      </c>
      <c r="F336" s="2"/>
      <c r="G336" s="2">
        <v>14</v>
      </c>
      <c r="H336" s="2">
        <v>323</v>
      </c>
      <c r="I336" s="2">
        <v>0</v>
      </c>
      <c r="J336" s="2">
        <v>4</v>
      </c>
      <c r="K336" s="2">
        <v>0</v>
      </c>
      <c r="L336" s="2">
        <v>3</v>
      </c>
      <c r="M336" s="2">
        <v>0</v>
      </c>
      <c r="N336" s="2">
        <v>9</v>
      </c>
      <c r="O336" s="2">
        <v>31</v>
      </c>
      <c r="P336" s="2">
        <v>66228</v>
      </c>
      <c r="Q336">
        <v>19.399999999999899</v>
      </c>
      <c r="R336">
        <v>15.3</v>
      </c>
      <c r="S336">
        <v>22</v>
      </c>
      <c r="T336">
        <v>0.3380070268</v>
      </c>
      <c r="U336" t="s">
        <v>728</v>
      </c>
      <c r="V336">
        <v>59</v>
      </c>
      <c r="W336">
        <v>8.0000000000000002E-3</v>
      </c>
      <c r="X336">
        <v>0.30199999999999999</v>
      </c>
      <c r="Y336">
        <v>6.5000000000000002E-2</v>
      </c>
      <c r="Z336">
        <v>0</v>
      </c>
      <c r="AA336">
        <v>0</v>
      </c>
      <c r="AB336">
        <v>0</v>
      </c>
      <c r="AC336">
        <v>76.459999999999894</v>
      </c>
      <c r="AD336" t="s">
        <v>119</v>
      </c>
      <c r="AL336">
        <v>0.37055837563451799</v>
      </c>
      <c r="AM336">
        <v>0.32335329341317398</v>
      </c>
      <c r="AN336">
        <v>0.63842028462021305</v>
      </c>
      <c r="AO336">
        <v>0.76470588235294101</v>
      </c>
      <c r="AP336">
        <v>8.4210526315789992E-3</v>
      </c>
      <c r="AQ336">
        <v>0.34005037783375303</v>
      </c>
      <c r="AR336">
        <v>0</v>
      </c>
      <c r="AS336">
        <v>0.13541666666666699</v>
      </c>
      <c r="BA336">
        <v>0.12097202428299975</v>
      </c>
      <c r="BC336">
        <v>0.12097202428299975</v>
      </c>
      <c r="BD336">
        <v>0.52425945900521154</v>
      </c>
      <c r="BE336">
        <v>0.62028871810792408</v>
      </c>
      <c r="BF336">
        <v>0</v>
      </c>
      <c r="BG336">
        <v>0.24708691413030795</v>
      </c>
    </row>
    <row r="337" spans="1:59" hidden="1" x14ac:dyDescent="0.3">
      <c r="A337">
        <v>4152000</v>
      </c>
      <c r="B337" t="s">
        <v>435</v>
      </c>
      <c r="C337">
        <v>153</v>
      </c>
      <c r="D337" t="s">
        <v>931</v>
      </c>
      <c r="E337" s="2">
        <f t="shared" si="4"/>
        <v>153</v>
      </c>
      <c r="F337" s="2"/>
      <c r="G337" s="2">
        <v>11</v>
      </c>
      <c r="H337" s="2">
        <v>135</v>
      </c>
      <c r="I337" s="2">
        <v>1</v>
      </c>
      <c r="J337" s="2">
        <v>1</v>
      </c>
      <c r="K337" s="2">
        <v>2</v>
      </c>
      <c r="L337" s="2">
        <v>0</v>
      </c>
      <c r="M337" s="2">
        <v>0</v>
      </c>
      <c r="N337" s="2">
        <v>3</v>
      </c>
      <c r="O337" s="2">
        <v>18</v>
      </c>
      <c r="P337" s="2">
        <v>51828</v>
      </c>
      <c r="Q337">
        <v>26.8</v>
      </c>
      <c r="R337">
        <v>15.4</v>
      </c>
      <c r="S337">
        <v>12</v>
      </c>
      <c r="T337">
        <v>-0.37869587799999999</v>
      </c>
      <c r="U337" t="s">
        <v>149</v>
      </c>
      <c r="V337">
        <v>43</v>
      </c>
      <c r="W337">
        <v>0.29099999999999998</v>
      </c>
      <c r="X337">
        <v>0.32400000000000001</v>
      </c>
      <c r="Y337">
        <v>5.0999999999999997E-2</v>
      </c>
      <c r="Z337">
        <v>0</v>
      </c>
      <c r="AA337">
        <v>0</v>
      </c>
      <c r="AB337">
        <v>0</v>
      </c>
      <c r="AC337">
        <v>64.989999999999895</v>
      </c>
      <c r="AD337" t="s">
        <v>119</v>
      </c>
      <c r="AL337">
        <v>0.74619289340101502</v>
      </c>
      <c r="AM337">
        <v>0.329341317365269</v>
      </c>
      <c r="AN337">
        <v>0.41346645386064002</v>
      </c>
      <c r="AO337">
        <v>0.45098039215686297</v>
      </c>
      <c r="AP337">
        <v>0.30631578947368399</v>
      </c>
      <c r="AQ337">
        <v>0.36775818639798502</v>
      </c>
      <c r="AR337">
        <v>0</v>
      </c>
      <c r="AS337">
        <v>0.10625</v>
      </c>
      <c r="BA337">
        <v>0.19508099396791723</v>
      </c>
      <c r="BC337">
        <v>0.19508099396791723</v>
      </c>
      <c r="BD337">
        <v>0.48499526419594674</v>
      </c>
      <c r="BE337">
        <v>0.5439124141494045</v>
      </c>
      <c r="BF337">
        <v>0</v>
      </c>
      <c r="BG337">
        <v>0.24633113603910725</v>
      </c>
    </row>
    <row r="338" spans="1:59" hidden="1" x14ac:dyDescent="0.3">
      <c r="A338">
        <v>4118850</v>
      </c>
      <c r="B338" t="s">
        <v>245</v>
      </c>
      <c r="C338">
        <v>1571</v>
      </c>
      <c r="D338" t="s">
        <v>931</v>
      </c>
      <c r="E338" s="2">
        <f t="shared" si="4"/>
        <v>1571</v>
      </c>
      <c r="F338" s="2"/>
      <c r="G338" s="2">
        <v>95</v>
      </c>
      <c r="H338" s="2">
        <v>1393</v>
      </c>
      <c r="I338" s="2">
        <v>0</v>
      </c>
      <c r="J338" s="2">
        <v>21</v>
      </c>
      <c r="K338" s="2">
        <v>19</v>
      </c>
      <c r="L338" s="2">
        <v>4</v>
      </c>
      <c r="M338" s="2">
        <v>1</v>
      </c>
      <c r="N338" s="2">
        <v>38</v>
      </c>
      <c r="O338" s="2">
        <v>178</v>
      </c>
      <c r="P338" s="2">
        <v>59940</v>
      </c>
      <c r="Q338">
        <v>22.5</v>
      </c>
      <c r="R338">
        <v>12.9</v>
      </c>
      <c r="S338">
        <v>27</v>
      </c>
      <c r="T338">
        <v>0.70712684780000001</v>
      </c>
      <c r="U338" t="s">
        <v>246</v>
      </c>
      <c r="V338">
        <v>51</v>
      </c>
      <c r="W338">
        <v>0.1</v>
      </c>
      <c r="X338">
        <v>0.23100000000000001</v>
      </c>
      <c r="Y338">
        <v>2.7E-2</v>
      </c>
      <c r="Z338">
        <v>0</v>
      </c>
      <c r="AA338">
        <v>0</v>
      </c>
      <c r="AB338">
        <v>0</v>
      </c>
      <c r="AC338">
        <v>63.49</v>
      </c>
      <c r="AD338" t="s">
        <v>119</v>
      </c>
      <c r="AL338">
        <v>0.52791878172588802</v>
      </c>
      <c r="AM338">
        <v>0.179640718562874</v>
      </c>
      <c r="AN338">
        <v>0.75427710225988698</v>
      </c>
      <c r="AO338">
        <v>0.60784313725490202</v>
      </c>
      <c r="AP338">
        <v>0.105263157894737</v>
      </c>
      <c r="AQ338">
        <v>0.25062972292191399</v>
      </c>
      <c r="AR338">
        <v>0</v>
      </c>
      <c r="AS338">
        <v>5.6250000000000001E-2</v>
      </c>
      <c r="BA338">
        <v>0.10303572020416275</v>
      </c>
      <c r="BC338">
        <v>0.10303572020416275</v>
      </c>
      <c r="BD338">
        <v>0.51741993495088778</v>
      </c>
      <c r="BE338">
        <v>0.60698454695040482</v>
      </c>
      <c r="BF338">
        <v>0</v>
      </c>
      <c r="BG338">
        <v>0.23667342238485586</v>
      </c>
    </row>
    <row r="339" spans="1:59" hidden="1" x14ac:dyDescent="0.3">
      <c r="A339">
        <v>4104800</v>
      </c>
      <c r="B339" t="s">
        <v>147</v>
      </c>
      <c r="C339">
        <v>1359</v>
      </c>
      <c r="D339">
        <v>1137</v>
      </c>
      <c r="E339" s="2">
        <v>1341</v>
      </c>
      <c r="F339" s="2">
        <v>15</v>
      </c>
      <c r="G339" s="2">
        <v>105</v>
      </c>
      <c r="H339" s="2">
        <v>1189</v>
      </c>
      <c r="I339" s="2">
        <v>0</v>
      </c>
      <c r="J339" s="2">
        <v>13</v>
      </c>
      <c r="K339" s="2">
        <v>12</v>
      </c>
      <c r="L339" s="2">
        <v>2</v>
      </c>
      <c r="M339" s="2">
        <v>3</v>
      </c>
      <c r="N339" s="2">
        <v>35</v>
      </c>
      <c r="O339" s="2">
        <v>170</v>
      </c>
      <c r="P339" s="2">
        <v>58744</v>
      </c>
      <c r="Q339">
        <v>22.5</v>
      </c>
      <c r="R339">
        <v>14.5</v>
      </c>
      <c r="S339">
        <v>12</v>
      </c>
      <c r="T339">
        <v>-0.37869587799999999</v>
      </c>
      <c r="U339" t="s">
        <v>149</v>
      </c>
      <c r="V339">
        <v>50</v>
      </c>
      <c r="W339">
        <v>0.11700000000000001</v>
      </c>
      <c r="X339">
        <v>0.28699999999999998</v>
      </c>
      <c r="Y339">
        <v>6.2E-2</v>
      </c>
      <c r="Z339">
        <v>0</v>
      </c>
      <c r="AA339">
        <v>0</v>
      </c>
      <c r="AB339">
        <v>0</v>
      </c>
      <c r="AC339">
        <v>66.519999999999897</v>
      </c>
      <c r="AD339" t="s">
        <v>119</v>
      </c>
      <c r="AL339">
        <v>0.52791878172588802</v>
      </c>
      <c r="AM339">
        <v>0.27544910179640703</v>
      </c>
      <c r="AN339">
        <v>0.41346645386064002</v>
      </c>
      <c r="AO339">
        <v>0.58823529411764697</v>
      </c>
      <c r="AP339">
        <v>0.12315789473684199</v>
      </c>
      <c r="AQ339">
        <v>0.32115869017632198</v>
      </c>
      <c r="AR339">
        <v>0</v>
      </c>
      <c r="AS339">
        <v>0.12916666666666701</v>
      </c>
      <c r="BA339">
        <v>0.14337081289495773</v>
      </c>
      <c r="BC339">
        <v>0.14337081289495773</v>
      </c>
      <c r="BD339">
        <v>0.45126740787514552</v>
      </c>
      <c r="BE339">
        <v>0.47830533832013128</v>
      </c>
      <c r="BF339">
        <v>7.4999999999999997E-2</v>
      </c>
      <c r="BG339">
        <v>0.23222538373836299</v>
      </c>
    </row>
    <row r="340" spans="1:59" hidden="1" x14ac:dyDescent="0.3">
      <c r="A340">
        <v>4116350</v>
      </c>
      <c r="B340" t="s">
        <v>228</v>
      </c>
      <c r="C340">
        <v>419</v>
      </c>
      <c r="D340" t="s">
        <v>931</v>
      </c>
      <c r="E340" s="2">
        <f t="shared" ref="E340:E357" si="5">C340</f>
        <v>419</v>
      </c>
      <c r="F340" s="2"/>
      <c r="G340" s="2">
        <v>22</v>
      </c>
      <c r="H340" s="2">
        <v>372</v>
      </c>
      <c r="I340" s="2">
        <v>3</v>
      </c>
      <c r="J340" s="2">
        <v>5</v>
      </c>
      <c r="K340" s="2">
        <v>5</v>
      </c>
      <c r="L340" s="2">
        <v>0</v>
      </c>
      <c r="M340" s="2">
        <v>0</v>
      </c>
      <c r="N340" s="2">
        <v>10</v>
      </c>
      <c r="O340" s="2">
        <v>47</v>
      </c>
      <c r="P340" s="2">
        <v>68509</v>
      </c>
      <c r="Q340">
        <v>22.1999999999999</v>
      </c>
      <c r="R340">
        <v>15.1999999999999</v>
      </c>
      <c r="S340">
        <v>18</v>
      </c>
      <c r="T340">
        <v>-1.9779917000000001E-2</v>
      </c>
      <c r="U340" t="s">
        <v>112</v>
      </c>
      <c r="V340">
        <v>48</v>
      </c>
      <c r="W340">
        <v>0.128</v>
      </c>
      <c r="X340">
        <v>0.39800000000000002</v>
      </c>
      <c r="Y340">
        <v>3.5000000000000003E-2</v>
      </c>
      <c r="Z340">
        <v>0</v>
      </c>
      <c r="AA340">
        <v>0</v>
      </c>
      <c r="AB340">
        <v>0</v>
      </c>
      <c r="AC340">
        <v>45.64</v>
      </c>
      <c r="AD340" t="s">
        <v>109</v>
      </c>
      <c r="AL340">
        <v>0.512690355329949</v>
      </c>
      <c r="AM340">
        <v>0.31736526946107801</v>
      </c>
      <c r="AN340">
        <v>0.52612055335844299</v>
      </c>
      <c r="AO340">
        <v>0.54901960784313697</v>
      </c>
      <c r="AP340">
        <v>0.13473684210526299</v>
      </c>
      <c r="AQ340">
        <v>0.46095717884130999</v>
      </c>
      <c r="AR340">
        <v>0</v>
      </c>
      <c r="AS340">
        <v>7.2916666666667004E-2</v>
      </c>
      <c r="BA340">
        <v>0.16715267190330999</v>
      </c>
      <c r="BC340">
        <v>0.16715267190330999</v>
      </c>
      <c r="BD340">
        <v>0.47629894649815174</v>
      </c>
      <c r="BE340">
        <v>0.52699642728062701</v>
      </c>
      <c r="BF340">
        <v>0</v>
      </c>
      <c r="BG340">
        <v>0.23138303306131233</v>
      </c>
    </row>
    <row r="341" spans="1:59" hidden="1" x14ac:dyDescent="0.3">
      <c r="A341">
        <v>4116650</v>
      </c>
      <c r="B341" t="s">
        <v>230</v>
      </c>
      <c r="C341">
        <v>379</v>
      </c>
      <c r="D341" t="s">
        <v>931</v>
      </c>
      <c r="E341" s="2">
        <f t="shared" si="5"/>
        <v>379</v>
      </c>
      <c r="F341" s="2"/>
      <c r="G341" s="2">
        <v>15</v>
      </c>
      <c r="H341" s="2">
        <v>342</v>
      </c>
      <c r="I341" s="2">
        <v>4</v>
      </c>
      <c r="J341" s="2">
        <v>3</v>
      </c>
      <c r="K341" s="2">
        <v>2</v>
      </c>
      <c r="L341" s="2">
        <v>0</v>
      </c>
      <c r="M341" s="2">
        <v>0</v>
      </c>
      <c r="N341" s="2">
        <v>14</v>
      </c>
      <c r="O341" s="2">
        <v>37</v>
      </c>
      <c r="P341" s="2">
        <v>71315</v>
      </c>
      <c r="Q341">
        <v>23.1</v>
      </c>
      <c r="R341">
        <v>14.6999999999999</v>
      </c>
      <c r="S341">
        <v>18</v>
      </c>
      <c r="T341">
        <v>-1.9779917000000001E-2</v>
      </c>
      <c r="U341" t="s">
        <v>112</v>
      </c>
      <c r="V341">
        <v>48</v>
      </c>
      <c r="W341">
        <v>6.6000000000000003E-2</v>
      </c>
      <c r="X341">
        <v>0.33800000000000002</v>
      </c>
      <c r="Y341">
        <v>8.5000000000000006E-2</v>
      </c>
      <c r="Z341">
        <v>0</v>
      </c>
      <c r="AA341">
        <v>0</v>
      </c>
      <c r="AB341">
        <v>0</v>
      </c>
      <c r="AC341">
        <v>18.32</v>
      </c>
      <c r="AD341" t="s">
        <v>119</v>
      </c>
      <c r="AL341">
        <v>0.55837563451776695</v>
      </c>
      <c r="AM341">
        <v>0.28742514970059901</v>
      </c>
      <c r="AN341">
        <v>0.52612055335844299</v>
      </c>
      <c r="AO341">
        <v>0.54901960784313697</v>
      </c>
      <c r="AP341">
        <v>6.9473684210525993E-2</v>
      </c>
      <c r="AQ341">
        <v>0.38539042821158698</v>
      </c>
      <c r="AR341">
        <v>0</v>
      </c>
      <c r="AS341">
        <v>0.17708333333333301</v>
      </c>
      <c r="BA341">
        <v>0.15798686143886151</v>
      </c>
      <c r="BC341">
        <v>0.15798686143886151</v>
      </c>
      <c r="BD341">
        <v>0.48023523635498644</v>
      </c>
      <c r="BE341">
        <v>0.53465325742918535</v>
      </c>
      <c r="BF341">
        <v>0</v>
      </c>
      <c r="BG341">
        <v>0.2308800396226823</v>
      </c>
    </row>
    <row r="342" spans="1:59" hidden="1" x14ac:dyDescent="0.3">
      <c r="A342">
        <v>4175600</v>
      </c>
      <c r="B342" t="s">
        <v>881</v>
      </c>
      <c r="C342">
        <v>319</v>
      </c>
      <c r="D342" t="s">
        <v>931</v>
      </c>
      <c r="E342" s="2">
        <f t="shared" si="5"/>
        <v>319</v>
      </c>
      <c r="F342" s="2"/>
      <c r="G342" s="2">
        <v>39</v>
      </c>
      <c r="H342" s="2">
        <v>265</v>
      </c>
      <c r="I342" s="2">
        <v>0</v>
      </c>
      <c r="J342" s="2">
        <v>4</v>
      </c>
      <c r="K342" s="2">
        <v>3</v>
      </c>
      <c r="L342" s="2">
        <v>0</v>
      </c>
      <c r="M342" s="2">
        <v>0</v>
      </c>
      <c r="N342" s="2">
        <v>9</v>
      </c>
      <c r="O342" s="2">
        <v>54</v>
      </c>
      <c r="P342" s="2">
        <v>75000</v>
      </c>
      <c r="Q342">
        <v>21.8</v>
      </c>
      <c r="R342">
        <v>15.6</v>
      </c>
      <c r="S342">
        <v>21</v>
      </c>
      <c r="T342">
        <v>0.25870560529999997</v>
      </c>
      <c r="U342" t="s">
        <v>780</v>
      </c>
      <c r="V342">
        <v>43</v>
      </c>
      <c r="W342">
        <v>2.3E-2</v>
      </c>
      <c r="X342">
        <v>0.29899999999999999</v>
      </c>
      <c r="Y342">
        <v>0.14499999999999999</v>
      </c>
      <c r="Z342">
        <v>0</v>
      </c>
      <c r="AA342">
        <v>0</v>
      </c>
      <c r="AB342">
        <v>0</v>
      </c>
      <c r="AC342">
        <v>69.5</v>
      </c>
      <c r="AD342" t="s">
        <v>119</v>
      </c>
      <c r="AL342">
        <v>0.49238578680202999</v>
      </c>
      <c r="AM342">
        <v>0.34131736526946099</v>
      </c>
      <c r="AN342">
        <v>0.613529694067797</v>
      </c>
      <c r="AO342">
        <v>0.45098039215686297</v>
      </c>
      <c r="AP342">
        <v>2.4210526315788999E-2</v>
      </c>
      <c r="AQ342">
        <v>0.33627204030226698</v>
      </c>
      <c r="AR342">
        <v>0</v>
      </c>
      <c r="AS342">
        <v>0.30208333333333298</v>
      </c>
      <c r="BA342">
        <v>0.16564147498784726</v>
      </c>
      <c r="BC342">
        <v>0.16564147498784726</v>
      </c>
      <c r="BD342">
        <v>0.47455330957403774</v>
      </c>
      <c r="BE342">
        <v>0.52360083246542688</v>
      </c>
      <c r="BF342">
        <v>0</v>
      </c>
      <c r="BG342">
        <v>0.22974743581775803</v>
      </c>
    </row>
    <row r="343" spans="1:59" hidden="1" x14ac:dyDescent="0.3">
      <c r="A343">
        <v>4180750</v>
      </c>
      <c r="B343" t="s">
        <v>601</v>
      </c>
      <c r="C343">
        <v>138</v>
      </c>
      <c r="D343" t="s">
        <v>931</v>
      </c>
      <c r="E343" s="2">
        <f t="shared" si="5"/>
        <v>138</v>
      </c>
      <c r="F343" s="2"/>
      <c r="G343" s="2">
        <v>9</v>
      </c>
      <c r="H343" s="2">
        <v>121</v>
      </c>
      <c r="I343" s="2">
        <v>0</v>
      </c>
      <c r="J343" s="2">
        <v>2</v>
      </c>
      <c r="K343" s="2">
        <v>0</v>
      </c>
      <c r="L343" s="2">
        <v>1</v>
      </c>
      <c r="M343" s="2">
        <v>0</v>
      </c>
      <c r="N343" s="2">
        <v>5</v>
      </c>
      <c r="O343" s="2">
        <v>17</v>
      </c>
      <c r="P343" s="2">
        <v>88005</v>
      </c>
      <c r="Q343">
        <v>22.1999999999999</v>
      </c>
      <c r="R343">
        <v>15.8</v>
      </c>
      <c r="S343">
        <v>18</v>
      </c>
      <c r="T343">
        <v>-1.9779917000000001E-2</v>
      </c>
      <c r="U343" t="s">
        <v>112</v>
      </c>
      <c r="V343">
        <v>48</v>
      </c>
      <c r="W343">
        <v>0.11899999999999999</v>
      </c>
      <c r="X343">
        <v>0.23699999999999999</v>
      </c>
      <c r="Y343">
        <v>5.7000000000000002E-2</v>
      </c>
      <c r="Z343">
        <v>0</v>
      </c>
      <c r="AA343">
        <v>0</v>
      </c>
      <c r="AB343">
        <v>0</v>
      </c>
      <c r="AC343">
        <v>45.969999999999899</v>
      </c>
      <c r="AD343" t="s">
        <v>119</v>
      </c>
      <c r="AL343">
        <v>0.512690355329949</v>
      </c>
      <c r="AM343">
        <v>0.35329341317365298</v>
      </c>
      <c r="AN343">
        <v>0.52612055335844299</v>
      </c>
      <c r="AO343">
        <v>0.54901960784313697</v>
      </c>
      <c r="AP343">
        <v>0.12526315789473699</v>
      </c>
      <c r="AQ343">
        <v>0.25818639798488702</v>
      </c>
      <c r="AR343">
        <v>0</v>
      </c>
      <c r="AS343">
        <v>0.11874999999999999</v>
      </c>
      <c r="BA343">
        <v>0.12554988896990601</v>
      </c>
      <c r="BC343">
        <v>0.12554988896990601</v>
      </c>
      <c r="BD343">
        <v>0.48528098242629547</v>
      </c>
      <c r="BE343">
        <v>0.5444681902837073</v>
      </c>
      <c r="BF343">
        <v>0</v>
      </c>
      <c r="BG343">
        <v>0.22333935975120445</v>
      </c>
    </row>
    <row r="344" spans="1:59" hidden="1" x14ac:dyDescent="0.3">
      <c r="A344">
        <v>4111700</v>
      </c>
      <c r="B344" t="s">
        <v>195</v>
      </c>
      <c r="C344">
        <v>165</v>
      </c>
      <c r="D344" t="s">
        <v>931</v>
      </c>
      <c r="E344" s="2">
        <f t="shared" si="5"/>
        <v>165</v>
      </c>
      <c r="F344" s="2"/>
      <c r="G344" s="2">
        <v>6</v>
      </c>
      <c r="H344" s="2">
        <v>148</v>
      </c>
      <c r="I344" s="2">
        <v>0</v>
      </c>
      <c r="J344" s="2">
        <v>3</v>
      </c>
      <c r="K344" s="2">
        <v>0</v>
      </c>
      <c r="L344" s="2">
        <v>0</v>
      </c>
      <c r="M344" s="2">
        <v>0</v>
      </c>
      <c r="N344" s="2">
        <v>7</v>
      </c>
      <c r="O344" s="2">
        <v>17</v>
      </c>
      <c r="P344" s="2">
        <v>67222</v>
      </c>
      <c r="Q344">
        <v>23.399999999999899</v>
      </c>
      <c r="R344">
        <v>14.3</v>
      </c>
      <c r="S344">
        <v>18</v>
      </c>
      <c r="T344">
        <v>-1.9779917000000001E-2</v>
      </c>
      <c r="U344" t="s">
        <v>112</v>
      </c>
      <c r="V344">
        <v>40</v>
      </c>
      <c r="W344">
        <v>0.105</v>
      </c>
      <c r="X344">
        <v>0.38700000000000001</v>
      </c>
      <c r="Y344">
        <v>0.14599999999999999</v>
      </c>
      <c r="Z344">
        <v>0</v>
      </c>
      <c r="AA344">
        <v>0</v>
      </c>
      <c r="AB344">
        <v>0</v>
      </c>
      <c r="AC344">
        <v>1.88</v>
      </c>
      <c r="AD344" t="s">
        <v>119</v>
      </c>
      <c r="AL344">
        <v>0.57360406091370497</v>
      </c>
      <c r="AM344">
        <v>0.26347305389221598</v>
      </c>
      <c r="AN344">
        <v>0.52612055335844299</v>
      </c>
      <c r="AO344">
        <v>0.39215686274509798</v>
      </c>
      <c r="AP344">
        <v>0.110526315789474</v>
      </c>
      <c r="AQ344">
        <v>0.44710327455919402</v>
      </c>
      <c r="AR344">
        <v>0</v>
      </c>
      <c r="AS344">
        <v>0.30416666666666697</v>
      </c>
      <c r="BA344">
        <v>0.21544906425383376</v>
      </c>
      <c r="BC344">
        <v>0.21544906425383376</v>
      </c>
      <c r="BD344">
        <v>0.43883863272736545</v>
      </c>
      <c r="BE344">
        <v>0.45412901398366595</v>
      </c>
      <c r="BF344">
        <v>0</v>
      </c>
      <c r="BG344">
        <v>0.22319269274583323</v>
      </c>
    </row>
    <row r="345" spans="1:59" hidden="1" x14ac:dyDescent="0.3">
      <c r="A345">
        <v>4140950</v>
      </c>
      <c r="B345" t="s">
        <v>377</v>
      </c>
      <c r="C345">
        <v>188</v>
      </c>
      <c r="D345" t="s">
        <v>931</v>
      </c>
      <c r="E345" s="2">
        <f t="shared" si="5"/>
        <v>188</v>
      </c>
      <c r="F345" s="2"/>
      <c r="G345" s="2">
        <v>9</v>
      </c>
      <c r="H345" s="2">
        <v>170</v>
      </c>
      <c r="I345" s="2">
        <v>0</v>
      </c>
      <c r="J345" s="2">
        <v>5</v>
      </c>
      <c r="K345" s="2">
        <v>1</v>
      </c>
      <c r="L345" s="2">
        <v>0</v>
      </c>
      <c r="M345" s="2">
        <v>0</v>
      </c>
      <c r="N345" s="2">
        <v>3</v>
      </c>
      <c r="O345" s="2">
        <v>18</v>
      </c>
      <c r="P345" s="2">
        <v>53358</v>
      </c>
      <c r="Q345">
        <v>25.5</v>
      </c>
      <c r="R345">
        <v>14.6999999999999</v>
      </c>
      <c r="S345">
        <v>17</v>
      </c>
      <c r="T345">
        <v>-5.4048117E-2</v>
      </c>
      <c r="U345" t="s">
        <v>166</v>
      </c>
      <c r="V345">
        <v>46</v>
      </c>
      <c r="W345">
        <v>1.7999999999999999E-2</v>
      </c>
      <c r="X345">
        <v>0.313</v>
      </c>
      <c r="Y345">
        <v>8.9999999999999993E-3</v>
      </c>
      <c r="Z345">
        <v>0</v>
      </c>
      <c r="AA345">
        <v>0</v>
      </c>
      <c r="AB345">
        <v>0</v>
      </c>
      <c r="AC345">
        <v>60.329999999999899</v>
      </c>
      <c r="AD345" t="s">
        <v>119</v>
      </c>
      <c r="AL345">
        <v>0.68020304568527901</v>
      </c>
      <c r="AM345">
        <v>0.28742514970059901</v>
      </c>
      <c r="AN345">
        <v>0.51536468392969204</v>
      </c>
      <c r="AO345">
        <v>0.50980392156862697</v>
      </c>
      <c r="AP345">
        <v>1.8947368421053001E-2</v>
      </c>
      <c r="AQ345">
        <v>0.353904282115869</v>
      </c>
      <c r="AR345">
        <v>0</v>
      </c>
      <c r="AS345">
        <v>1.8749999999999999E-2</v>
      </c>
      <c r="BA345">
        <v>9.7900412634230494E-2</v>
      </c>
      <c r="BC345">
        <v>9.7900412634230494E-2</v>
      </c>
      <c r="BD345">
        <v>0.49819920022104924</v>
      </c>
      <c r="BE345">
        <v>0.56959657337388236</v>
      </c>
      <c r="BF345">
        <v>0</v>
      </c>
      <c r="BG345">
        <v>0.22249899533603759</v>
      </c>
    </row>
    <row r="346" spans="1:59" hidden="1" x14ac:dyDescent="0.3">
      <c r="A346">
        <v>4120100</v>
      </c>
      <c r="B346" t="s">
        <v>252</v>
      </c>
      <c r="C346">
        <v>1052</v>
      </c>
      <c r="D346" t="s">
        <v>931</v>
      </c>
      <c r="E346" s="2">
        <f t="shared" si="5"/>
        <v>1052</v>
      </c>
      <c r="F346" s="2"/>
      <c r="G346" s="2">
        <v>197</v>
      </c>
      <c r="H346" s="2">
        <v>806</v>
      </c>
      <c r="I346" s="2">
        <v>7</v>
      </c>
      <c r="J346" s="2">
        <v>6</v>
      </c>
      <c r="K346" s="2">
        <v>10</v>
      </c>
      <c r="L346" s="2">
        <v>1</v>
      </c>
      <c r="M346" s="2">
        <v>1</v>
      </c>
      <c r="N346" s="2">
        <v>23</v>
      </c>
      <c r="O346" s="2">
        <v>246</v>
      </c>
      <c r="P346" s="2">
        <v>70453</v>
      </c>
      <c r="Q346">
        <v>17.600000000000001</v>
      </c>
      <c r="R346">
        <v>13.5</v>
      </c>
      <c r="S346">
        <v>10</v>
      </c>
      <c r="T346">
        <v>-0.48910969399999998</v>
      </c>
      <c r="U346" t="s">
        <v>133</v>
      </c>
      <c r="V346">
        <v>60</v>
      </c>
      <c r="W346">
        <v>0.33300000000000002</v>
      </c>
      <c r="X346">
        <v>0.28599999999999998</v>
      </c>
      <c r="Y346">
        <v>0.111</v>
      </c>
      <c r="Z346">
        <v>3.2000000000000001E-2</v>
      </c>
      <c r="AA346">
        <v>0</v>
      </c>
      <c r="AB346">
        <v>0</v>
      </c>
      <c r="AC346">
        <v>36.899999999999899</v>
      </c>
      <c r="AD346" t="s">
        <v>119</v>
      </c>
      <c r="AL346">
        <v>0.27918781725888298</v>
      </c>
      <c r="AM346">
        <v>0.215568862275449</v>
      </c>
      <c r="AN346">
        <v>0.37881051663527898</v>
      </c>
      <c r="AO346">
        <v>0.78431372549019596</v>
      </c>
      <c r="AP346">
        <v>0.35052631578947402</v>
      </c>
      <c r="AQ346">
        <v>0.319899244332494</v>
      </c>
      <c r="AR346">
        <v>0.139130434782609</v>
      </c>
      <c r="AS346">
        <v>0.23125000000000001</v>
      </c>
      <c r="BA346">
        <v>0.26020149872614423</v>
      </c>
      <c r="BC346">
        <v>0.26020149872614423</v>
      </c>
      <c r="BD346">
        <v>0.41447023041495173</v>
      </c>
      <c r="BE346">
        <v>0.40672785088742847</v>
      </c>
      <c r="BF346">
        <v>0</v>
      </c>
      <c r="BG346">
        <v>0.22230978320452421</v>
      </c>
    </row>
    <row r="347" spans="1:59" hidden="1" x14ac:dyDescent="0.3">
      <c r="A347">
        <v>4158050</v>
      </c>
      <c r="B347" t="s">
        <v>472</v>
      </c>
      <c r="C347">
        <v>91</v>
      </c>
      <c r="D347" t="s">
        <v>931</v>
      </c>
      <c r="E347" s="2">
        <f t="shared" si="5"/>
        <v>91</v>
      </c>
      <c r="F347" s="2"/>
      <c r="G347" s="2">
        <v>5</v>
      </c>
      <c r="H347" s="2">
        <v>78</v>
      </c>
      <c r="I347" s="2">
        <v>0</v>
      </c>
      <c r="J347" s="2">
        <v>3</v>
      </c>
      <c r="K347" s="2">
        <v>1</v>
      </c>
      <c r="L347" s="2">
        <v>0</v>
      </c>
      <c r="M347" s="2">
        <v>0</v>
      </c>
      <c r="N347" s="2">
        <v>3</v>
      </c>
      <c r="O347" s="2">
        <v>13</v>
      </c>
      <c r="P347" s="2">
        <v>56224</v>
      </c>
      <c r="Q347">
        <v>22.8</v>
      </c>
      <c r="R347">
        <v>13.1</v>
      </c>
      <c r="S347">
        <v>17</v>
      </c>
      <c r="T347">
        <v>-5.4048117E-2</v>
      </c>
      <c r="U347" t="s">
        <v>166</v>
      </c>
      <c r="V347">
        <v>50</v>
      </c>
      <c r="W347">
        <v>9.0999999999999998E-2</v>
      </c>
      <c r="X347">
        <v>0.37</v>
      </c>
      <c r="Y347">
        <v>7.0999999999999994E-2</v>
      </c>
      <c r="Z347">
        <v>0</v>
      </c>
      <c r="AA347">
        <v>0</v>
      </c>
      <c r="AB347">
        <v>0</v>
      </c>
      <c r="AC347">
        <v>51.329999999999899</v>
      </c>
      <c r="AD347" t="s">
        <v>119</v>
      </c>
      <c r="AL347">
        <v>0.54314720812182704</v>
      </c>
      <c r="AM347">
        <v>0.19161676646706599</v>
      </c>
      <c r="AN347">
        <v>0.51536468392969204</v>
      </c>
      <c r="AO347">
        <v>0.58823529411764697</v>
      </c>
      <c r="AP347">
        <v>9.5789473684210993E-2</v>
      </c>
      <c r="AQ347">
        <v>0.42569269521410602</v>
      </c>
      <c r="AR347">
        <v>0</v>
      </c>
      <c r="AS347">
        <v>0.147916666666667</v>
      </c>
      <c r="BA347">
        <v>0.16734970889124601</v>
      </c>
      <c r="BC347">
        <v>0.16734970889124601</v>
      </c>
      <c r="BD347">
        <v>0.45959098815905802</v>
      </c>
      <c r="BE347">
        <v>0.49449628024254749</v>
      </c>
      <c r="BF347">
        <v>0</v>
      </c>
      <c r="BG347">
        <v>0.22061532971126452</v>
      </c>
    </row>
    <row r="348" spans="1:59" hidden="1" x14ac:dyDescent="0.3">
      <c r="A348">
        <v>4119100</v>
      </c>
      <c r="B348" t="s">
        <v>248</v>
      </c>
      <c r="C348">
        <v>130</v>
      </c>
      <c r="D348" t="s">
        <v>931</v>
      </c>
      <c r="E348" s="2">
        <f t="shared" si="5"/>
        <v>130</v>
      </c>
      <c r="F348" s="2"/>
      <c r="G348" s="2">
        <v>5</v>
      </c>
      <c r="H348" s="2">
        <v>117</v>
      </c>
      <c r="I348" s="2">
        <v>0</v>
      </c>
      <c r="J348" s="2">
        <v>1</v>
      </c>
      <c r="K348" s="2">
        <v>1</v>
      </c>
      <c r="L348" s="2">
        <v>0</v>
      </c>
      <c r="M348" s="2">
        <v>0</v>
      </c>
      <c r="N348" s="2">
        <v>6</v>
      </c>
      <c r="O348" s="2">
        <v>13</v>
      </c>
      <c r="P348" s="2">
        <v>51388</v>
      </c>
      <c r="Q348">
        <v>22.8</v>
      </c>
      <c r="R348">
        <v>14.4</v>
      </c>
      <c r="S348">
        <v>10</v>
      </c>
      <c r="T348">
        <v>-0.48910969399999998</v>
      </c>
      <c r="U348" t="s">
        <v>133</v>
      </c>
      <c r="V348">
        <v>24</v>
      </c>
      <c r="W348">
        <v>0.154</v>
      </c>
      <c r="X348">
        <v>0.49199999999999999</v>
      </c>
      <c r="Y348">
        <v>6.6000000000000003E-2</v>
      </c>
      <c r="Z348">
        <v>0</v>
      </c>
      <c r="AA348">
        <v>44.32</v>
      </c>
      <c r="AB348">
        <v>0</v>
      </c>
      <c r="AC348">
        <v>0</v>
      </c>
      <c r="AD348" t="s">
        <v>119</v>
      </c>
      <c r="AL348">
        <v>0.54314720812182704</v>
      </c>
      <c r="AM348">
        <v>0.269461077844311</v>
      </c>
      <c r="AN348">
        <v>0.37881051663527898</v>
      </c>
      <c r="AO348">
        <v>7.8431372549019995E-2</v>
      </c>
      <c r="AP348">
        <v>0.162105263157895</v>
      </c>
      <c r="AQ348">
        <v>0.579345088161209</v>
      </c>
      <c r="AR348">
        <v>0</v>
      </c>
      <c r="AS348">
        <v>0.13750000000000001</v>
      </c>
      <c r="BA348">
        <v>0.21973758782977598</v>
      </c>
      <c r="BC348">
        <v>0.21973758782977598</v>
      </c>
      <c r="BD348">
        <v>0.31746254378760924</v>
      </c>
      <c r="BE348">
        <v>0.21802950634848792</v>
      </c>
      <c r="BF348">
        <v>0.22159999999999999</v>
      </c>
      <c r="BG348">
        <v>0.21978903139275463</v>
      </c>
    </row>
    <row r="349" spans="1:59" hidden="1" x14ac:dyDescent="0.3">
      <c r="A349">
        <v>4159750</v>
      </c>
      <c r="B349" t="s">
        <v>480</v>
      </c>
      <c r="C349">
        <v>56</v>
      </c>
      <c r="D349" t="s">
        <v>931</v>
      </c>
      <c r="E349" s="2">
        <f t="shared" si="5"/>
        <v>56</v>
      </c>
      <c r="F349" s="2"/>
      <c r="G349" s="2">
        <v>4</v>
      </c>
      <c r="H349" s="2">
        <v>47</v>
      </c>
      <c r="I349" s="2">
        <v>0</v>
      </c>
      <c r="J349" s="2">
        <v>1</v>
      </c>
      <c r="K349" s="2">
        <v>0</v>
      </c>
      <c r="L349" s="2">
        <v>0</v>
      </c>
      <c r="M349" s="2">
        <v>0</v>
      </c>
      <c r="N349" s="2">
        <v>3</v>
      </c>
      <c r="O349" s="2">
        <v>9</v>
      </c>
      <c r="P349" s="2">
        <v>56360</v>
      </c>
      <c r="Q349">
        <v>24.1999999999999</v>
      </c>
      <c r="R349">
        <v>15.1</v>
      </c>
      <c r="S349">
        <v>11</v>
      </c>
      <c r="T349">
        <v>-0.41061693300000002</v>
      </c>
      <c r="U349" t="s">
        <v>210</v>
      </c>
      <c r="V349">
        <v>42</v>
      </c>
      <c r="W349">
        <v>0.115</v>
      </c>
      <c r="X349">
        <v>0.47299999999999998</v>
      </c>
      <c r="Y349">
        <v>6.2E-2</v>
      </c>
      <c r="Z349">
        <v>0</v>
      </c>
      <c r="AA349">
        <v>0</v>
      </c>
      <c r="AB349">
        <v>0</v>
      </c>
      <c r="AC349">
        <v>26.82</v>
      </c>
      <c r="AD349" t="s">
        <v>119</v>
      </c>
      <c r="AL349">
        <v>0.61421319796954299</v>
      </c>
      <c r="AM349">
        <v>0.31137724550898199</v>
      </c>
      <c r="AN349">
        <v>0.40344729033270599</v>
      </c>
      <c r="AO349">
        <v>0.43137254901960798</v>
      </c>
      <c r="AP349">
        <v>0.121052631578947</v>
      </c>
      <c r="AQ349">
        <v>0.55541561712846299</v>
      </c>
      <c r="AR349">
        <v>0</v>
      </c>
      <c r="AS349">
        <v>0.12916666666666701</v>
      </c>
      <c r="BA349">
        <v>0.20140872884351924</v>
      </c>
      <c r="BC349">
        <v>0.20140872884351924</v>
      </c>
      <c r="BD349">
        <v>0.44010257070770975</v>
      </c>
      <c r="BE349">
        <v>0.45658761301620526</v>
      </c>
      <c r="BF349">
        <v>0</v>
      </c>
      <c r="BG349">
        <v>0.21933211395324151</v>
      </c>
    </row>
    <row r="350" spans="1:59" hidden="1" x14ac:dyDescent="0.3">
      <c r="A350">
        <v>4162900</v>
      </c>
      <c r="B350" t="s">
        <v>498</v>
      </c>
      <c r="C350">
        <v>1572</v>
      </c>
      <c r="D350" t="s">
        <v>931</v>
      </c>
      <c r="E350" s="2">
        <f t="shared" si="5"/>
        <v>1572</v>
      </c>
      <c r="F350" s="2"/>
      <c r="G350" s="2">
        <v>47</v>
      </c>
      <c r="H350" s="2">
        <v>1420</v>
      </c>
      <c r="I350" s="2">
        <v>20</v>
      </c>
      <c r="J350" s="2">
        <v>15</v>
      </c>
      <c r="K350" s="2">
        <v>20</v>
      </c>
      <c r="L350" s="2">
        <v>0</v>
      </c>
      <c r="M350" s="2">
        <v>1</v>
      </c>
      <c r="N350" s="2">
        <v>49</v>
      </c>
      <c r="O350" s="2">
        <v>152</v>
      </c>
      <c r="P350" s="2">
        <v>46534</v>
      </c>
      <c r="Q350">
        <v>24.1999999999999</v>
      </c>
      <c r="R350">
        <v>14</v>
      </c>
      <c r="S350">
        <v>12</v>
      </c>
      <c r="T350">
        <v>-0.37869587799999999</v>
      </c>
      <c r="U350" t="s">
        <v>149</v>
      </c>
      <c r="V350">
        <v>49</v>
      </c>
      <c r="W350">
        <v>5.1999999999999998E-2</v>
      </c>
      <c r="X350">
        <v>0.33</v>
      </c>
      <c r="Y350">
        <v>8.5000000000000006E-2</v>
      </c>
      <c r="Z350">
        <v>0</v>
      </c>
      <c r="AA350">
        <v>0</v>
      </c>
      <c r="AB350">
        <v>0</v>
      </c>
      <c r="AC350">
        <v>64.159999999999897</v>
      </c>
      <c r="AD350" t="s">
        <v>119</v>
      </c>
      <c r="AL350">
        <v>0.61421319796954299</v>
      </c>
      <c r="AM350">
        <v>0.245508982035928</v>
      </c>
      <c r="AN350">
        <v>0.41346645386064002</v>
      </c>
      <c r="AO350">
        <v>0.56862745098039202</v>
      </c>
      <c r="AP350">
        <v>5.4736842105263001E-2</v>
      </c>
      <c r="AQ350">
        <v>0.37531486146095699</v>
      </c>
      <c r="AR350">
        <v>0</v>
      </c>
      <c r="AS350">
        <v>0.17708333333333301</v>
      </c>
      <c r="BA350">
        <v>0.15178375922488826</v>
      </c>
      <c r="BC350">
        <v>0.15178375922488826</v>
      </c>
      <c r="BD350">
        <v>0.46045402121162571</v>
      </c>
      <c r="BE350">
        <v>0.49617504317323685</v>
      </c>
      <c r="BF350">
        <v>0</v>
      </c>
      <c r="BG350">
        <v>0.21598626746604169</v>
      </c>
    </row>
    <row r="351" spans="1:59" hidden="1" x14ac:dyDescent="0.3">
      <c r="A351">
        <v>4126400</v>
      </c>
      <c r="B351" t="s">
        <v>285</v>
      </c>
      <c r="C351">
        <v>154</v>
      </c>
      <c r="D351" t="s">
        <v>931</v>
      </c>
      <c r="E351" s="2">
        <f t="shared" si="5"/>
        <v>154</v>
      </c>
      <c r="F351" s="2"/>
      <c r="G351" s="2">
        <v>10</v>
      </c>
      <c r="H351" s="2">
        <v>102</v>
      </c>
      <c r="I351" s="2">
        <v>0</v>
      </c>
      <c r="J351" s="2">
        <v>25</v>
      </c>
      <c r="K351" s="2">
        <v>1</v>
      </c>
      <c r="L351" s="2">
        <v>0</v>
      </c>
      <c r="M351" s="2">
        <v>0</v>
      </c>
      <c r="N351" s="2">
        <v>14</v>
      </c>
      <c r="O351" s="2">
        <v>52</v>
      </c>
      <c r="P351" s="2">
        <v>50000</v>
      </c>
      <c r="Q351">
        <v>22.399999999999899</v>
      </c>
      <c r="R351">
        <v>15.6</v>
      </c>
      <c r="S351">
        <v>6</v>
      </c>
      <c r="T351">
        <v>-0.68067966899999999</v>
      </c>
      <c r="U351" t="s">
        <v>235</v>
      </c>
      <c r="V351">
        <v>46</v>
      </c>
      <c r="W351">
        <v>0.247</v>
      </c>
      <c r="X351">
        <v>0.33400000000000002</v>
      </c>
      <c r="Y351">
        <v>0.08</v>
      </c>
      <c r="Z351">
        <v>4.0000000000000001E-3</v>
      </c>
      <c r="AA351">
        <v>0</v>
      </c>
      <c r="AB351">
        <v>0</v>
      </c>
      <c r="AC351">
        <v>69.25</v>
      </c>
      <c r="AD351" t="s">
        <v>119</v>
      </c>
      <c r="AL351">
        <v>0.52284263959390898</v>
      </c>
      <c r="AM351">
        <v>0.34131736526946099</v>
      </c>
      <c r="AN351">
        <v>0.31868183647206499</v>
      </c>
      <c r="AO351">
        <v>0.50980392156862697</v>
      </c>
      <c r="AP351">
        <v>0.26</v>
      </c>
      <c r="AQ351">
        <v>0.38035264483627201</v>
      </c>
      <c r="AR351">
        <v>1.7391304347826E-2</v>
      </c>
      <c r="AS351">
        <v>0.16666666666666699</v>
      </c>
      <c r="BA351">
        <v>0.20610265396269123</v>
      </c>
      <c r="BC351">
        <v>0.20610265396269123</v>
      </c>
      <c r="BD351">
        <v>0.42316144072601547</v>
      </c>
      <c r="BE351">
        <v>0.42363390292057984</v>
      </c>
      <c r="BF351">
        <v>0</v>
      </c>
      <c r="BG351">
        <v>0.20991218562775704</v>
      </c>
    </row>
    <row r="352" spans="1:59" hidden="1" x14ac:dyDescent="0.3">
      <c r="A352">
        <v>4151950</v>
      </c>
      <c r="B352" t="s">
        <v>433</v>
      </c>
      <c r="C352">
        <v>531</v>
      </c>
      <c r="D352" t="s">
        <v>931</v>
      </c>
      <c r="E352" s="2">
        <f t="shared" si="5"/>
        <v>531</v>
      </c>
      <c r="F352" s="2"/>
      <c r="G352" s="2">
        <v>19</v>
      </c>
      <c r="H352" s="2">
        <v>488</v>
      </c>
      <c r="I352" s="2">
        <v>0</v>
      </c>
      <c r="J352" s="2">
        <v>4</v>
      </c>
      <c r="K352" s="2">
        <v>4</v>
      </c>
      <c r="L352" s="2">
        <v>0</v>
      </c>
      <c r="M352" s="2">
        <v>0</v>
      </c>
      <c r="N352" s="2">
        <v>16</v>
      </c>
      <c r="O352" s="2">
        <v>43</v>
      </c>
      <c r="P352" s="2">
        <v>81962</v>
      </c>
      <c r="Q352">
        <v>22.1999999999999</v>
      </c>
      <c r="R352">
        <v>13.5</v>
      </c>
      <c r="S352">
        <v>17</v>
      </c>
      <c r="T352">
        <v>-5.4048117E-2</v>
      </c>
      <c r="U352" t="s">
        <v>166</v>
      </c>
      <c r="V352">
        <v>50</v>
      </c>
      <c r="W352">
        <v>0.109</v>
      </c>
      <c r="X352">
        <v>0.24099999999999999</v>
      </c>
      <c r="Y352">
        <v>7.6999999999999999E-2</v>
      </c>
      <c r="Z352">
        <v>0</v>
      </c>
      <c r="AA352">
        <v>0</v>
      </c>
      <c r="AB352">
        <v>0</v>
      </c>
      <c r="AC352">
        <v>58.329999999999899</v>
      </c>
      <c r="AD352" t="s">
        <v>119</v>
      </c>
      <c r="AL352">
        <v>0.512690355329949</v>
      </c>
      <c r="AM352">
        <v>0.215568862275449</v>
      </c>
      <c r="AN352">
        <v>0.51536468392969204</v>
      </c>
      <c r="AO352">
        <v>0.58823529411764697</v>
      </c>
      <c r="AP352">
        <v>0.114736842105263</v>
      </c>
      <c r="AQ352">
        <v>0.26322418136020198</v>
      </c>
      <c r="AR352">
        <v>0</v>
      </c>
      <c r="AS352">
        <v>0.16041666666666701</v>
      </c>
      <c r="BA352">
        <v>0.134594422533033</v>
      </c>
      <c r="BC352">
        <v>0.134594422533033</v>
      </c>
      <c r="BD352">
        <v>0.45796479891318426</v>
      </c>
      <c r="BE352">
        <v>0.49133303381051768</v>
      </c>
      <c r="BF352">
        <v>0</v>
      </c>
      <c r="BG352">
        <v>0.20864248544785022</v>
      </c>
    </row>
    <row r="353" spans="1:59" hidden="1" x14ac:dyDescent="0.3">
      <c r="A353">
        <v>4184200</v>
      </c>
      <c r="B353" t="s">
        <v>625</v>
      </c>
      <c r="C353">
        <v>870</v>
      </c>
      <c r="D353" t="s">
        <v>931</v>
      </c>
      <c r="E353" s="2">
        <f t="shared" si="5"/>
        <v>870</v>
      </c>
      <c r="F353" s="2"/>
      <c r="G353" s="2">
        <v>54</v>
      </c>
      <c r="H353" s="2">
        <v>745</v>
      </c>
      <c r="I353" s="2">
        <v>26</v>
      </c>
      <c r="J353" s="2">
        <v>18</v>
      </c>
      <c r="K353" s="2">
        <v>7</v>
      </c>
      <c r="L353" s="2">
        <v>2</v>
      </c>
      <c r="M353" s="2">
        <v>4</v>
      </c>
      <c r="N353" s="2">
        <v>14</v>
      </c>
      <c r="O353" s="2">
        <v>125</v>
      </c>
      <c r="P353" s="2">
        <v>53936</v>
      </c>
      <c r="Q353">
        <v>24.8</v>
      </c>
      <c r="R353">
        <v>12.1999999999999</v>
      </c>
      <c r="S353">
        <v>27</v>
      </c>
      <c r="T353">
        <v>0.70712684780000001</v>
      </c>
      <c r="U353" t="s">
        <v>246</v>
      </c>
      <c r="V353">
        <v>29</v>
      </c>
      <c r="W353">
        <v>0.13</v>
      </c>
      <c r="X353">
        <v>0.34200000000000003</v>
      </c>
      <c r="Y353">
        <v>0.107</v>
      </c>
      <c r="Z353">
        <v>4.0000000000000001E-3</v>
      </c>
      <c r="AA353">
        <v>0</v>
      </c>
      <c r="AB353">
        <v>0</v>
      </c>
      <c r="AC353">
        <v>65.349999999999895</v>
      </c>
      <c r="AD353" t="s">
        <v>119</v>
      </c>
      <c r="AL353">
        <v>0.64467005076142103</v>
      </c>
      <c r="AM353">
        <v>0.13772455089820401</v>
      </c>
      <c r="AN353">
        <v>0.75427710225988698</v>
      </c>
      <c r="AO353">
        <v>0.17647058823529399</v>
      </c>
      <c r="AP353">
        <v>0.13684210526315799</v>
      </c>
      <c r="AQ353">
        <v>0.390428211586902</v>
      </c>
      <c r="AR353">
        <v>1.7391304347826E-2</v>
      </c>
      <c r="AS353">
        <v>0.22291666666666701</v>
      </c>
      <c r="BA353">
        <v>0.19189457196613824</v>
      </c>
      <c r="BC353">
        <v>0.19189457196613824</v>
      </c>
      <c r="BD353">
        <v>0.42828557303870152</v>
      </c>
      <c r="BE353">
        <v>0.43360131187773576</v>
      </c>
      <c r="BF353">
        <v>0</v>
      </c>
      <c r="BG353">
        <v>0.20849862794795801</v>
      </c>
    </row>
    <row r="354" spans="1:59" hidden="1" x14ac:dyDescent="0.3">
      <c r="A354">
        <v>4133100</v>
      </c>
      <c r="B354" t="s">
        <v>333</v>
      </c>
      <c r="C354">
        <v>276</v>
      </c>
      <c r="D354" t="s">
        <v>931</v>
      </c>
      <c r="E354" s="2">
        <f t="shared" si="5"/>
        <v>276</v>
      </c>
      <c r="F354" s="2"/>
      <c r="G354" s="2">
        <v>17</v>
      </c>
      <c r="H354" s="2">
        <v>239</v>
      </c>
      <c r="I354" s="2">
        <v>3</v>
      </c>
      <c r="J354" s="2">
        <v>5</v>
      </c>
      <c r="K354" s="2">
        <v>4</v>
      </c>
      <c r="L354" s="2">
        <v>0</v>
      </c>
      <c r="M354" s="2">
        <v>0</v>
      </c>
      <c r="N354" s="2">
        <v>8</v>
      </c>
      <c r="O354" s="2">
        <v>37</v>
      </c>
      <c r="P354" s="2">
        <v>45619</v>
      </c>
      <c r="Q354">
        <v>24.899999999999899</v>
      </c>
      <c r="R354">
        <v>14.6999999999999</v>
      </c>
      <c r="S354">
        <v>12</v>
      </c>
      <c r="T354">
        <v>-0.37869587799999999</v>
      </c>
      <c r="U354" t="s">
        <v>149</v>
      </c>
      <c r="V354">
        <v>43</v>
      </c>
      <c r="W354">
        <v>0.155</v>
      </c>
      <c r="X354">
        <v>0.32400000000000001</v>
      </c>
      <c r="Y354">
        <v>2.9000000000000001E-2</v>
      </c>
      <c r="Z354">
        <v>0</v>
      </c>
      <c r="AA354">
        <v>0</v>
      </c>
      <c r="AB354">
        <v>0</v>
      </c>
      <c r="AC354">
        <v>65.409999999999897</v>
      </c>
      <c r="AD354" t="s">
        <v>119</v>
      </c>
      <c r="AL354">
        <v>0.64974619289340096</v>
      </c>
      <c r="AM354">
        <v>0.28742514970059901</v>
      </c>
      <c r="AN354">
        <v>0.41346645386064002</v>
      </c>
      <c r="AO354">
        <v>0.45098039215686297</v>
      </c>
      <c r="AP354">
        <v>0.163157894736842</v>
      </c>
      <c r="AQ354">
        <v>0.36775818639798502</v>
      </c>
      <c r="AR354">
        <v>0</v>
      </c>
      <c r="AS354">
        <v>6.0416666666667E-2</v>
      </c>
      <c r="BA354">
        <v>0.14783318695037351</v>
      </c>
      <c r="BC354">
        <v>0.14783318695037351</v>
      </c>
      <c r="BD354">
        <v>0.45040454715287576</v>
      </c>
      <c r="BE354">
        <v>0.4766269106045477</v>
      </c>
      <c r="BF354">
        <v>0</v>
      </c>
      <c r="BG354">
        <v>0.20815336585164043</v>
      </c>
    </row>
    <row r="355" spans="1:59" hidden="1" x14ac:dyDescent="0.3">
      <c r="A355">
        <v>4105200</v>
      </c>
      <c r="B355" t="s">
        <v>153</v>
      </c>
      <c r="C355">
        <v>150</v>
      </c>
      <c r="D355" t="s">
        <v>931</v>
      </c>
      <c r="E355" s="2">
        <f t="shared" si="5"/>
        <v>150</v>
      </c>
      <c r="F355" s="2"/>
      <c r="G355" s="2">
        <v>11</v>
      </c>
      <c r="H355" s="2">
        <v>131</v>
      </c>
      <c r="I355" s="2">
        <v>0</v>
      </c>
      <c r="J355" s="2">
        <v>1</v>
      </c>
      <c r="K355" s="2">
        <v>1</v>
      </c>
      <c r="L355" s="2">
        <v>0</v>
      </c>
      <c r="M355" s="2">
        <v>0</v>
      </c>
      <c r="N355" s="2">
        <v>6</v>
      </c>
      <c r="O355" s="2">
        <v>19</v>
      </c>
      <c r="P355" s="2">
        <v>75996</v>
      </c>
      <c r="Q355">
        <v>22.6</v>
      </c>
      <c r="R355">
        <v>13.8</v>
      </c>
      <c r="S355">
        <v>12</v>
      </c>
      <c r="T355">
        <v>-0.37869587799999999</v>
      </c>
      <c r="U355" t="s">
        <v>149</v>
      </c>
      <c r="V355">
        <v>43</v>
      </c>
      <c r="W355">
        <v>0.122</v>
      </c>
      <c r="X355">
        <v>0.42</v>
      </c>
      <c r="Y355">
        <v>8.8999999999999996E-2</v>
      </c>
      <c r="Z355">
        <v>0</v>
      </c>
      <c r="AA355">
        <v>0</v>
      </c>
      <c r="AB355">
        <v>0</v>
      </c>
      <c r="AC355">
        <v>75.689999999999898</v>
      </c>
      <c r="AD355" t="s">
        <v>119</v>
      </c>
      <c r="AL355">
        <v>0.53299492385786795</v>
      </c>
      <c r="AM355">
        <v>0.23353293413173701</v>
      </c>
      <c r="AN355">
        <v>0.41346645386064002</v>
      </c>
      <c r="AO355">
        <v>0.45098039215686297</v>
      </c>
      <c r="AP355">
        <v>0.12842105263157899</v>
      </c>
      <c r="AQ355">
        <v>0.48866498740554198</v>
      </c>
      <c r="AR355">
        <v>0</v>
      </c>
      <c r="AS355">
        <v>0.18541666666666701</v>
      </c>
      <c r="BA355">
        <v>0.200625676675947</v>
      </c>
      <c r="BC355">
        <v>0.200625676675947</v>
      </c>
      <c r="BD355">
        <v>0.40774367600177697</v>
      </c>
      <c r="BE355">
        <v>0.39364342710260825</v>
      </c>
      <c r="BF355">
        <v>0</v>
      </c>
      <c r="BG355">
        <v>0.19808970125951841</v>
      </c>
    </row>
    <row r="356" spans="1:59" hidden="1" x14ac:dyDescent="0.3">
      <c r="A356">
        <v>4128200</v>
      </c>
      <c r="B356" t="s">
        <v>297</v>
      </c>
      <c r="C356">
        <v>204</v>
      </c>
      <c r="D356" t="s">
        <v>931</v>
      </c>
      <c r="E356" s="2">
        <f t="shared" si="5"/>
        <v>204</v>
      </c>
      <c r="F356" s="2"/>
      <c r="G356" s="2">
        <v>12</v>
      </c>
      <c r="H356" s="2">
        <v>178</v>
      </c>
      <c r="I356" s="2">
        <v>1</v>
      </c>
      <c r="J356" s="2">
        <v>4</v>
      </c>
      <c r="K356" s="2">
        <v>2</v>
      </c>
      <c r="L356" s="2">
        <v>0</v>
      </c>
      <c r="M356" s="2">
        <v>0</v>
      </c>
      <c r="N356" s="2">
        <v>9</v>
      </c>
      <c r="O356" s="2">
        <v>26</v>
      </c>
      <c r="P356" s="2">
        <v>53969</v>
      </c>
      <c r="Q356">
        <v>22.6</v>
      </c>
      <c r="R356">
        <v>14.1</v>
      </c>
      <c r="S356">
        <v>10</v>
      </c>
      <c r="T356">
        <v>-0.48910969399999998</v>
      </c>
      <c r="U356" t="s">
        <v>133</v>
      </c>
      <c r="V356">
        <v>38</v>
      </c>
      <c r="W356">
        <v>0.14899999999999999</v>
      </c>
      <c r="X356">
        <v>0.34599999999999997</v>
      </c>
      <c r="Y356">
        <v>9.1999999999999998E-2</v>
      </c>
      <c r="Z356">
        <v>0</v>
      </c>
      <c r="AA356">
        <v>11.46</v>
      </c>
      <c r="AB356">
        <v>0</v>
      </c>
      <c r="AC356">
        <v>0</v>
      </c>
      <c r="AD356" t="s">
        <v>119</v>
      </c>
      <c r="AL356">
        <v>0.53299492385786795</v>
      </c>
      <c r="AM356">
        <v>0.25149700598802399</v>
      </c>
      <c r="AN356">
        <v>0.37881051663527898</v>
      </c>
      <c r="AO356">
        <v>0.35294117647058798</v>
      </c>
      <c r="AP356">
        <v>0.156842105263158</v>
      </c>
      <c r="AQ356">
        <v>0.39546599496221702</v>
      </c>
      <c r="AR356">
        <v>0</v>
      </c>
      <c r="AS356">
        <v>0.19166666666666701</v>
      </c>
      <c r="BA356">
        <v>0.1859936917230105</v>
      </c>
      <c r="BC356">
        <v>0.1859936917230105</v>
      </c>
      <c r="BD356">
        <v>0.37906090573793971</v>
      </c>
      <c r="BE356">
        <v>0.33785000027480772</v>
      </c>
      <c r="BF356">
        <v>5.7300000000000004E-2</v>
      </c>
      <c r="BG356">
        <v>0.19371456399927275</v>
      </c>
    </row>
    <row r="357" spans="1:59" hidden="1" x14ac:dyDescent="0.3">
      <c r="A357">
        <v>4147300</v>
      </c>
      <c r="B357" t="s">
        <v>399</v>
      </c>
      <c r="C357">
        <v>214</v>
      </c>
      <c r="D357" t="s">
        <v>931</v>
      </c>
      <c r="E357" s="2">
        <f t="shared" si="5"/>
        <v>214</v>
      </c>
      <c r="F357" s="2"/>
      <c r="G357" s="2">
        <v>16</v>
      </c>
      <c r="H357" s="2">
        <v>179</v>
      </c>
      <c r="I357" s="2">
        <v>1</v>
      </c>
      <c r="J357" s="2">
        <v>5</v>
      </c>
      <c r="K357" s="2">
        <v>2</v>
      </c>
      <c r="L357" s="2">
        <v>0</v>
      </c>
      <c r="M357" s="2">
        <v>0</v>
      </c>
      <c r="N357" s="2">
        <v>11</v>
      </c>
      <c r="O357" s="2">
        <v>35</v>
      </c>
      <c r="P357" s="2">
        <v>72523</v>
      </c>
      <c r="Q357">
        <v>21.3</v>
      </c>
      <c r="R357">
        <v>14.8</v>
      </c>
      <c r="S357">
        <v>10</v>
      </c>
      <c r="T357">
        <v>-0.48910969399999998</v>
      </c>
      <c r="U357" t="s">
        <v>133</v>
      </c>
      <c r="V357">
        <v>54</v>
      </c>
      <c r="W357">
        <v>0.05</v>
      </c>
      <c r="X357">
        <v>0.22700000000000001</v>
      </c>
      <c r="Y357">
        <v>5.0999999999999997E-2</v>
      </c>
      <c r="Z357">
        <v>0</v>
      </c>
      <c r="AA357">
        <v>0</v>
      </c>
      <c r="AB357">
        <v>0</v>
      </c>
      <c r="AC357">
        <v>14.65</v>
      </c>
      <c r="AD357" t="s">
        <v>119</v>
      </c>
      <c r="AL357">
        <v>0.46700507614213199</v>
      </c>
      <c r="AM357">
        <v>0.29341317365269498</v>
      </c>
      <c r="AN357">
        <v>0.37881051663527898</v>
      </c>
      <c r="AO357">
        <v>0.66666666666666696</v>
      </c>
      <c r="AP357">
        <v>5.2631578947368002E-2</v>
      </c>
      <c r="AQ357">
        <v>0.2455919395466</v>
      </c>
      <c r="AR357">
        <v>0</v>
      </c>
      <c r="AS357">
        <v>0.10625</v>
      </c>
      <c r="BA357">
        <v>0.101118379623492</v>
      </c>
      <c r="BC357">
        <v>0.101118379623492</v>
      </c>
      <c r="BD357">
        <v>0.45147385827419323</v>
      </c>
      <c r="BE357">
        <v>0.47870692349223587</v>
      </c>
      <c r="BF357">
        <v>0</v>
      </c>
      <c r="BG357">
        <v>0.19327510103857595</v>
      </c>
    </row>
    <row r="358" spans="1:59" hidden="1" x14ac:dyDescent="0.3">
      <c r="A358">
        <v>4146730</v>
      </c>
      <c r="B358" t="s">
        <v>395</v>
      </c>
      <c r="C358">
        <v>772</v>
      </c>
      <c r="D358">
        <v>761</v>
      </c>
      <c r="E358" s="2">
        <v>784</v>
      </c>
      <c r="F358" s="2">
        <v>3</v>
      </c>
      <c r="G358" s="2">
        <v>40</v>
      </c>
      <c r="H358" s="2">
        <v>617</v>
      </c>
      <c r="I358" s="2">
        <v>31</v>
      </c>
      <c r="J358" s="2">
        <v>2</v>
      </c>
      <c r="K358" s="2">
        <v>51</v>
      </c>
      <c r="L358" s="2">
        <v>1</v>
      </c>
      <c r="M358" s="2">
        <v>0</v>
      </c>
      <c r="N358" s="2">
        <v>30</v>
      </c>
      <c r="O358" s="2">
        <v>155</v>
      </c>
      <c r="P358" s="2">
        <v>100712</v>
      </c>
      <c r="Q358">
        <v>18.899999999999899</v>
      </c>
      <c r="R358">
        <v>15</v>
      </c>
      <c r="S358">
        <v>7</v>
      </c>
      <c r="T358">
        <v>-0.60897879499999996</v>
      </c>
      <c r="U358" t="s">
        <v>275</v>
      </c>
      <c r="V358">
        <v>52</v>
      </c>
      <c r="W358">
        <v>0.20300000000000001</v>
      </c>
      <c r="X358">
        <v>0.21299999999999999</v>
      </c>
      <c r="Y358">
        <v>8.1000000000000003E-2</v>
      </c>
      <c r="Z358">
        <v>2.1999999999999999E-2</v>
      </c>
      <c r="AA358">
        <v>0</v>
      </c>
      <c r="AB358">
        <v>0</v>
      </c>
      <c r="AC358">
        <v>62.829999999999899</v>
      </c>
      <c r="AD358" t="s">
        <v>109</v>
      </c>
      <c r="AL358">
        <v>0.34517766497461899</v>
      </c>
      <c r="AM358">
        <v>0.30538922155688603</v>
      </c>
      <c r="AN358">
        <v>0.341186818895166</v>
      </c>
      <c r="AO358">
        <v>0.62745098039215697</v>
      </c>
      <c r="AP358">
        <v>0.213684210526316</v>
      </c>
      <c r="AQ358">
        <v>0.22795969773299701</v>
      </c>
      <c r="AR358">
        <v>9.5652173913042995E-2</v>
      </c>
      <c r="AS358">
        <v>0.16875000000000001</v>
      </c>
      <c r="BA358">
        <v>0.176511520543089</v>
      </c>
      <c r="BC358">
        <v>0.176511520543089</v>
      </c>
      <c r="BD358">
        <v>0.40480117145470701</v>
      </c>
      <c r="BE358">
        <v>0.38791969781749092</v>
      </c>
      <c r="BF358">
        <v>1.4999999999999999E-2</v>
      </c>
      <c r="BG358">
        <v>0.19314373945352667</v>
      </c>
    </row>
    <row r="359" spans="1:59" hidden="1" x14ac:dyDescent="0.3">
      <c r="A359">
        <v>4181300</v>
      </c>
      <c r="B359" t="s">
        <v>605</v>
      </c>
      <c r="C359">
        <v>429</v>
      </c>
      <c r="D359" t="s">
        <v>931</v>
      </c>
      <c r="E359" s="2">
        <f>C359</f>
        <v>429</v>
      </c>
      <c r="F359" s="2"/>
      <c r="G359" s="2">
        <v>17</v>
      </c>
      <c r="H359" s="2">
        <v>395</v>
      </c>
      <c r="I359" s="2">
        <v>0</v>
      </c>
      <c r="J359" s="2">
        <v>2</v>
      </c>
      <c r="K359" s="2">
        <v>4</v>
      </c>
      <c r="L359" s="2">
        <v>1</v>
      </c>
      <c r="M359" s="2">
        <v>0</v>
      </c>
      <c r="N359" s="2">
        <v>10</v>
      </c>
      <c r="O359" s="2">
        <v>34</v>
      </c>
      <c r="P359" s="2">
        <v>53978</v>
      </c>
      <c r="Q359">
        <v>22.1999999999999</v>
      </c>
      <c r="R359">
        <v>12.6999999999999</v>
      </c>
      <c r="S359">
        <v>12</v>
      </c>
      <c r="T359">
        <v>-0.37869587799999999</v>
      </c>
      <c r="U359" t="s">
        <v>149</v>
      </c>
      <c r="V359">
        <v>51</v>
      </c>
      <c r="W359">
        <v>6.5000000000000002E-2</v>
      </c>
      <c r="X359">
        <v>0.34300000000000003</v>
      </c>
      <c r="Y359">
        <v>0.06</v>
      </c>
      <c r="Z359">
        <v>0</v>
      </c>
      <c r="AA359">
        <v>0</v>
      </c>
      <c r="AB359">
        <v>0</v>
      </c>
      <c r="AC359">
        <v>60.409999999999897</v>
      </c>
      <c r="AD359" t="s">
        <v>119</v>
      </c>
      <c r="AL359">
        <v>0.512690355329949</v>
      </c>
      <c r="AM359">
        <v>0.16766467065868301</v>
      </c>
      <c r="AN359">
        <v>0.41346645386064002</v>
      </c>
      <c r="AO359">
        <v>0.60784313725490202</v>
      </c>
      <c r="AP359">
        <v>6.8421052631578994E-2</v>
      </c>
      <c r="AQ359">
        <v>0.39168765743073097</v>
      </c>
      <c r="AR359">
        <v>0</v>
      </c>
      <c r="AS359">
        <v>0.125</v>
      </c>
      <c r="BA359">
        <v>0.14627717751557751</v>
      </c>
      <c r="BC359">
        <v>0.14627717751557751</v>
      </c>
      <c r="BD359">
        <v>0.42541615427604351</v>
      </c>
      <c r="BE359">
        <v>0.42801974830141265</v>
      </c>
      <c r="BF359">
        <v>0</v>
      </c>
      <c r="BG359">
        <v>0.19143230860566338</v>
      </c>
    </row>
    <row r="360" spans="1:59" hidden="1" x14ac:dyDescent="0.3">
      <c r="A360">
        <v>4121250</v>
      </c>
      <c r="B360" t="s">
        <v>260</v>
      </c>
      <c r="C360">
        <v>1484</v>
      </c>
      <c r="D360">
        <v>1339</v>
      </c>
      <c r="E360" s="2">
        <v>1476</v>
      </c>
      <c r="F360" s="2">
        <v>9</v>
      </c>
      <c r="G360" s="2">
        <v>252</v>
      </c>
      <c r="H360" s="2">
        <v>1069</v>
      </c>
      <c r="I360" s="2">
        <v>33</v>
      </c>
      <c r="J360" s="2">
        <v>14</v>
      </c>
      <c r="K360" s="2">
        <v>34</v>
      </c>
      <c r="L360" s="2">
        <v>25</v>
      </c>
      <c r="M360" s="2">
        <v>3</v>
      </c>
      <c r="N360" s="2">
        <v>53</v>
      </c>
      <c r="O360" s="2">
        <v>415</v>
      </c>
      <c r="P360" s="2">
        <v>89916</v>
      </c>
      <c r="Q360">
        <v>17.100000000000001</v>
      </c>
      <c r="R360">
        <v>15.4</v>
      </c>
      <c r="S360">
        <v>2</v>
      </c>
      <c r="T360">
        <v>-1.6444317420000001</v>
      </c>
      <c r="U360" t="s">
        <v>116</v>
      </c>
      <c r="V360">
        <v>71</v>
      </c>
      <c r="W360">
        <v>0.27100000000000002</v>
      </c>
      <c r="X360">
        <v>0.16800000000000001</v>
      </c>
      <c r="Y360">
        <v>2.7E-2</v>
      </c>
      <c r="Z360">
        <v>8.9999999999999993E-3</v>
      </c>
      <c r="AA360">
        <v>0</v>
      </c>
      <c r="AB360">
        <v>0</v>
      </c>
      <c r="AC360">
        <v>84.8599999999999</v>
      </c>
      <c r="AD360" t="s">
        <v>109</v>
      </c>
      <c r="AL360">
        <v>0.25380710659898498</v>
      </c>
      <c r="AM360">
        <v>0.329341317365269</v>
      </c>
      <c r="AN360">
        <v>1.6185893910859998E-2</v>
      </c>
      <c r="AO360">
        <v>1</v>
      </c>
      <c r="AP360">
        <v>0.285263157894737</v>
      </c>
      <c r="AQ360">
        <v>0.17128463476070499</v>
      </c>
      <c r="AR360">
        <v>3.9130434782608997E-2</v>
      </c>
      <c r="AS360">
        <v>5.6250000000000001E-2</v>
      </c>
      <c r="BA360">
        <v>0.13798205685951276</v>
      </c>
      <c r="BC360">
        <v>0.13798205685951276</v>
      </c>
      <c r="BD360">
        <v>0.39983357946877851</v>
      </c>
      <c r="BE360">
        <v>0.3782567894781696</v>
      </c>
      <c r="BF360">
        <v>4.4999999999999998E-2</v>
      </c>
      <c r="BG360">
        <v>0.18707961544589413</v>
      </c>
    </row>
    <row r="361" spans="1:59" hidden="1" x14ac:dyDescent="0.3">
      <c r="A361">
        <v>4121450</v>
      </c>
      <c r="B361" t="s">
        <v>674</v>
      </c>
      <c r="C361">
        <v>2846</v>
      </c>
      <c r="D361" t="s">
        <v>931</v>
      </c>
      <c r="E361" s="2">
        <f t="shared" ref="E361:E369" si="6">C361</f>
        <v>2846</v>
      </c>
      <c r="F361" s="2"/>
      <c r="G361" s="2">
        <v>76</v>
      </c>
      <c r="H361" s="2">
        <v>2615</v>
      </c>
      <c r="I361" s="2">
        <v>31</v>
      </c>
      <c r="J361" s="2">
        <v>6</v>
      </c>
      <c r="K361" s="2">
        <v>35</v>
      </c>
      <c r="L361" s="2">
        <v>4</v>
      </c>
      <c r="M361" s="2">
        <v>3</v>
      </c>
      <c r="N361" s="2">
        <v>75</v>
      </c>
      <c r="O361" s="2">
        <v>231</v>
      </c>
      <c r="P361" s="2">
        <v>84849</v>
      </c>
      <c r="Q361">
        <v>18.399999999999899</v>
      </c>
      <c r="R361">
        <v>10.4</v>
      </c>
      <c r="S361">
        <v>5</v>
      </c>
      <c r="T361">
        <v>-1.177643937</v>
      </c>
      <c r="U361" t="s">
        <v>645</v>
      </c>
      <c r="V361">
        <v>59</v>
      </c>
      <c r="W361">
        <v>5.0999999999999997E-2</v>
      </c>
      <c r="X361">
        <v>0.247</v>
      </c>
      <c r="Y361">
        <v>3.2000000000000001E-2</v>
      </c>
      <c r="Z361">
        <v>0</v>
      </c>
      <c r="AA361">
        <v>48.049999999999898</v>
      </c>
      <c r="AB361">
        <v>0</v>
      </c>
      <c r="AC361">
        <v>0</v>
      </c>
      <c r="AD361" t="s">
        <v>119</v>
      </c>
      <c r="AL361">
        <v>0.31979695431472099</v>
      </c>
      <c r="AM361">
        <v>2.9940119760479E-2</v>
      </c>
      <c r="AN361">
        <v>0.16269807376020101</v>
      </c>
      <c r="AO361">
        <v>0.76470588235294101</v>
      </c>
      <c r="AP361">
        <v>5.3684210526316001E-2</v>
      </c>
      <c r="AQ361">
        <v>0.27078085642317401</v>
      </c>
      <c r="AR361">
        <v>0</v>
      </c>
      <c r="AS361">
        <v>6.6666666666666999E-2</v>
      </c>
      <c r="BA361">
        <v>9.7782933404039249E-2</v>
      </c>
      <c r="BC361">
        <v>9.7782933404039249E-2</v>
      </c>
      <c r="BD361">
        <v>0.31928525754708548</v>
      </c>
      <c r="BE361">
        <v>0.22157503022334105</v>
      </c>
      <c r="BF361">
        <v>0.24024999999999949</v>
      </c>
      <c r="BG361">
        <v>0.18653598787579326</v>
      </c>
    </row>
    <row r="362" spans="1:59" hidden="1" x14ac:dyDescent="0.3">
      <c r="A362">
        <v>4121150</v>
      </c>
      <c r="B362" t="s">
        <v>258</v>
      </c>
      <c r="C362">
        <v>1444</v>
      </c>
      <c r="D362" t="s">
        <v>931</v>
      </c>
      <c r="E362" s="2">
        <f t="shared" si="6"/>
        <v>1444</v>
      </c>
      <c r="F362" s="2"/>
      <c r="G362" s="2">
        <v>33</v>
      </c>
      <c r="H362" s="2">
        <v>1325</v>
      </c>
      <c r="I362" s="2">
        <v>5</v>
      </c>
      <c r="J362" s="2">
        <v>15</v>
      </c>
      <c r="K362" s="2">
        <v>15</v>
      </c>
      <c r="L362" s="2">
        <v>1</v>
      </c>
      <c r="M362" s="2">
        <v>2</v>
      </c>
      <c r="N362" s="2">
        <v>48</v>
      </c>
      <c r="O362" s="2">
        <v>119</v>
      </c>
      <c r="P362" s="2">
        <v>64250</v>
      </c>
      <c r="Q362">
        <v>21.899999999999899</v>
      </c>
      <c r="R362">
        <v>13.9</v>
      </c>
      <c r="S362">
        <v>16</v>
      </c>
      <c r="T362">
        <v>-8.2305447000000004E-2</v>
      </c>
      <c r="U362" t="s">
        <v>215</v>
      </c>
      <c r="V362">
        <v>44</v>
      </c>
      <c r="W362">
        <v>0.114</v>
      </c>
      <c r="X362">
        <v>0.193</v>
      </c>
      <c r="Y362">
        <v>7.3999999999999996E-2</v>
      </c>
      <c r="Z362">
        <v>4.0000000000000001E-3</v>
      </c>
      <c r="AA362">
        <v>0</v>
      </c>
      <c r="AB362">
        <v>0</v>
      </c>
      <c r="AC362">
        <v>56.0399999999999</v>
      </c>
      <c r="AD362" t="s">
        <v>119</v>
      </c>
      <c r="AL362">
        <v>0.49746192893400998</v>
      </c>
      <c r="AM362">
        <v>0.239520958083832</v>
      </c>
      <c r="AN362">
        <v>0.50649546547394897</v>
      </c>
      <c r="AO362">
        <v>0.47058823529411797</v>
      </c>
      <c r="AP362">
        <v>0.12</v>
      </c>
      <c r="AQ362">
        <v>0.202770780856423</v>
      </c>
      <c r="AR362">
        <v>1.7391304347826E-2</v>
      </c>
      <c r="AS362">
        <v>0.15416666666666701</v>
      </c>
      <c r="BA362">
        <v>0.12358218796772899</v>
      </c>
      <c r="BC362">
        <v>0.12358218796772899</v>
      </c>
      <c r="BD362">
        <v>0.42851664694647723</v>
      </c>
      <c r="BE362">
        <v>0.43405079444328676</v>
      </c>
      <c r="BF362">
        <v>0</v>
      </c>
      <c r="BG362">
        <v>0.18587766080367193</v>
      </c>
    </row>
    <row r="363" spans="1:59" hidden="1" x14ac:dyDescent="0.3">
      <c r="A363">
        <v>4104925</v>
      </c>
      <c r="B363" t="s">
        <v>151</v>
      </c>
      <c r="C363">
        <v>1057</v>
      </c>
      <c r="D363" t="s">
        <v>931</v>
      </c>
      <c r="E363" s="2">
        <f t="shared" si="6"/>
        <v>1057</v>
      </c>
      <c r="F363" s="2"/>
      <c r="G363" s="2">
        <v>45</v>
      </c>
      <c r="H363" s="2">
        <v>925</v>
      </c>
      <c r="I363" s="2">
        <v>7</v>
      </c>
      <c r="J363" s="2">
        <v>12</v>
      </c>
      <c r="K363" s="2">
        <v>10</v>
      </c>
      <c r="L363" s="2">
        <v>2</v>
      </c>
      <c r="M363" s="2">
        <v>1</v>
      </c>
      <c r="N363" s="2">
        <v>56</v>
      </c>
      <c r="O363" s="2">
        <v>132</v>
      </c>
      <c r="P363" s="2">
        <v>55147</v>
      </c>
      <c r="Q363">
        <v>21.899999999999899</v>
      </c>
      <c r="R363">
        <v>13.1</v>
      </c>
      <c r="S363">
        <v>12</v>
      </c>
      <c r="T363">
        <v>-0.37869587799999999</v>
      </c>
      <c r="U363" t="s">
        <v>149</v>
      </c>
      <c r="V363">
        <v>52</v>
      </c>
      <c r="W363">
        <v>1.9E-2</v>
      </c>
      <c r="X363">
        <v>0.28799999999999998</v>
      </c>
      <c r="Y363">
        <v>5.5E-2</v>
      </c>
      <c r="Z363">
        <v>0</v>
      </c>
      <c r="AA363">
        <v>0</v>
      </c>
      <c r="AB363">
        <v>0</v>
      </c>
      <c r="AC363">
        <v>79.59</v>
      </c>
      <c r="AD363" t="s">
        <v>119</v>
      </c>
      <c r="AL363">
        <v>0.49746192893400998</v>
      </c>
      <c r="AM363">
        <v>0.19161676646706599</v>
      </c>
      <c r="AN363">
        <v>0.41346645386064002</v>
      </c>
      <c r="AO363">
        <v>0.62745098039215697</v>
      </c>
      <c r="AP363">
        <v>0.02</v>
      </c>
      <c r="AQ363">
        <v>0.32241813602015101</v>
      </c>
      <c r="AR363">
        <v>0</v>
      </c>
      <c r="AS363">
        <v>0.114583333333333</v>
      </c>
      <c r="BA363">
        <v>0.114250367338371</v>
      </c>
      <c r="BC363">
        <v>0.114250367338371</v>
      </c>
      <c r="BD363">
        <v>0.43249903241346821</v>
      </c>
      <c r="BE363">
        <v>0.44179728929398782</v>
      </c>
      <c r="BF363">
        <v>0</v>
      </c>
      <c r="BG363">
        <v>0.18534921887745293</v>
      </c>
    </row>
    <row r="364" spans="1:59" hidden="1" x14ac:dyDescent="0.3">
      <c r="A364">
        <v>4152050</v>
      </c>
      <c r="B364" t="s">
        <v>437</v>
      </c>
      <c r="C364">
        <v>768</v>
      </c>
      <c r="D364" t="s">
        <v>931</v>
      </c>
      <c r="E364" s="2">
        <f t="shared" si="6"/>
        <v>768</v>
      </c>
      <c r="F364" s="2"/>
      <c r="G364" s="2">
        <v>42</v>
      </c>
      <c r="H364" s="2">
        <v>700</v>
      </c>
      <c r="I364" s="2">
        <v>2</v>
      </c>
      <c r="J364" s="2">
        <v>5</v>
      </c>
      <c r="K364" s="2">
        <v>3</v>
      </c>
      <c r="L364" s="2">
        <v>0</v>
      </c>
      <c r="M364" s="2">
        <v>0</v>
      </c>
      <c r="N364" s="2">
        <v>17</v>
      </c>
      <c r="O364" s="2">
        <v>68</v>
      </c>
      <c r="P364" s="2">
        <v>66292</v>
      </c>
      <c r="Q364">
        <v>21.3</v>
      </c>
      <c r="R364">
        <v>13.6</v>
      </c>
      <c r="S364">
        <v>12</v>
      </c>
      <c r="T364">
        <v>-0.37869587799999999</v>
      </c>
      <c r="U364" t="s">
        <v>149</v>
      </c>
      <c r="V364">
        <v>50</v>
      </c>
      <c r="W364">
        <v>8.8999999999999996E-2</v>
      </c>
      <c r="X364">
        <v>0.31</v>
      </c>
      <c r="Y364">
        <v>3.1E-2</v>
      </c>
      <c r="Z364">
        <v>0</v>
      </c>
      <c r="AA364">
        <v>0</v>
      </c>
      <c r="AB364">
        <v>0</v>
      </c>
      <c r="AC364">
        <v>65.430000000000007</v>
      </c>
      <c r="AD364" t="s">
        <v>119</v>
      </c>
      <c r="AL364">
        <v>0.46700507614213199</v>
      </c>
      <c r="AM364">
        <v>0.22155688622754499</v>
      </c>
      <c r="AN364">
        <v>0.41346645386064002</v>
      </c>
      <c r="AO364">
        <v>0.58823529411764697</v>
      </c>
      <c r="AP364">
        <v>9.3684210526315995E-2</v>
      </c>
      <c r="AQ364">
        <v>0.35012594458438301</v>
      </c>
      <c r="AR364">
        <v>0</v>
      </c>
      <c r="AS364">
        <v>6.4583333333333007E-2</v>
      </c>
      <c r="BA364">
        <v>0.127098372111008</v>
      </c>
      <c r="BC364">
        <v>0.127098372111008</v>
      </c>
      <c r="BD364">
        <v>0.42256592758699102</v>
      </c>
      <c r="BE364">
        <v>0.4224755169473447</v>
      </c>
      <c r="BF364">
        <v>0</v>
      </c>
      <c r="BG364">
        <v>0.18319129635278422</v>
      </c>
    </row>
    <row r="365" spans="1:59" hidden="1" x14ac:dyDescent="0.3">
      <c r="A365">
        <v>4180400</v>
      </c>
      <c r="B365" t="s">
        <v>599</v>
      </c>
      <c r="C365">
        <v>332</v>
      </c>
      <c r="D365" t="s">
        <v>931</v>
      </c>
      <c r="E365" s="2">
        <f t="shared" si="6"/>
        <v>332</v>
      </c>
      <c r="F365" s="2"/>
      <c r="G365" s="2">
        <v>28</v>
      </c>
      <c r="H365" s="2">
        <v>284</v>
      </c>
      <c r="I365" s="2">
        <v>0</v>
      </c>
      <c r="J365" s="2">
        <v>3</v>
      </c>
      <c r="K365" s="2">
        <v>6</v>
      </c>
      <c r="L365" s="2">
        <v>1</v>
      </c>
      <c r="M365" s="2">
        <v>0</v>
      </c>
      <c r="N365" s="2">
        <v>10</v>
      </c>
      <c r="O365" s="2">
        <v>48</v>
      </c>
      <c r="P365" s="2">
        <v>60795</v>
      </c>
      <c r="Q365">
        <v>21.6</v>
      </c>
      <c r="R365">
        <v>15.1</v>
      </c>
      <c r="S365">
        <v>13</v>
      </c>
      <c r="T365">
        <v>-0.34976011800000001</v>
      </c>
      <c r="U365" t="s">
        <v>130</v>
      </c>
      <c r="V365">
        <v>42</v>
      </c>
      <c r="W365">
        <v>3.7999999999999999E-2</v>
      </c>
      <c r="X365">
        <v>0.16600000000000001</v>
      </c>
      <c r="Y365">
        <v>0.161</v>
      </c>
      <c r="Z365">
        <v>0</v>
      </c>
      <c r="AA365">
        <v>0</v>
      </c>
      <c r="AB365">
        <v>0</v>
      </c>
      <c r="AC365">
        <v>62.78</v>
      </c>
      <c r="AD365" t="s">
        <v>119</v>
      </c>
      <c r="AL365">
        <v>0.48223350253807101</v>
      </c>
      <c r="AM365">
        <v>0.31137724550898199</v>
      </c>
      <c r="AN365">
        <v>0.42254861330822302</v>
      </c>
      <c r="AO365">
        <v>0.43137254901960798</v>
      </c>
      <c r="AP365">
        <v>0.04</v>
      </c>
      <c r="AQ365">
        <v>0.16876574307304801</v>
      </c>
      <c r="AR365">
        <v>0</v>
      </c>
      <c r="AS365">
        <v>0.33541666666666697</v>
      </c>
      <c r="BA365">
        <v>0.13604560243492875</v>
      </c>
      <c r="BC365">
        <v>0.13604560243492875</v>
      </c>
      <c r="BD365">
        <v>0.41188297759372106</v>
      </c>
      <c r="BE365">
        <v>0.40169515356989105</v>
      </c>
      <c r="BF365">
        <v>0</v>
      </c>
      <c r="BG365">
        <v>0.17924691866827325</v>
      </c>
    </row>
    <row r="366" spans="1:59" hidden="1" x14ac:dyDescent="0.3">
      <c r="A366">
        <v>4145700</v>
      </c>
      <c r="B366" t="s">
        <v>392</v>
      </c>
      <c r="C366">
        <v>654</v>
      </c>
      <c r="D366" t="s">
        <v>931</v>
      </c>
      <c r="E366" s="2">
        <f t="shared" si="6"/>
        <v>654</v>
      </c>
      <c r="F366" s="2"/>
      <c r="G366" s="2">
        <v>29</v>
      </c>
      <c r="H366" s="2">
        <v>571</v>
      </c>
      <c r="I366" s="2">
        <v>16</v>
      </c>
      <c r="J366" s="2">
        <v>3</v>
      </c>
      <c r="K366" s="2">
        <v>12</v>
      </c>
      <c r="L366" s="2">
        <v>0</v>
      </c>
      <c r="M366" s="2">
        <v>1</v>
      </c>
      <c r="N366" s="2">
        <v>22</v>
      </c>
      <c r="O366" s="2">
        <v>83</v>
      </c>
      <c r="P366" s="2">
        <v>59559</v>
      </c>
      <c r="Q366">
        <v>22.5</v>
      </c>
      <c r="R366">
        <v>12</v>
      </c>
      <c r="S366">
        <v>12</v>
      </c>
      <c r="T366">
        <v>-0.37869587799999999</v>
      </c>
      <c r="U366" t="s">
        <v>149</v>
      </c>
      <c r="V366">
        <v>52</v>
      </c>
      <c r="W366">
        <v>2.4E-2</v>
      </c>
      <c r="X366">
        <v>0.254</v>
      </c>
      <c r="Y366">
        <v>4.7E-2</v>
      </c>
      <c r="Z366">
        <v>0</v>
      </c>
      <c r="AA366">
        <v>0</v>
      </c>
      <c r="AB366">
        <v>0</v>
      </c>
      <c r="AC366">
        <v>77</v>
      </c>
      <c r="AD366" t="s">
        <v>119</v>
      </c>
      <c r="AL366">
        <v>0.52791878172588802</v>
      </c>
      <c r="AM366">
        <v>0.125748502994012</v>
      </c>
      <c r="AN366">
        <v>0.41346645386064002</v>
      </c>
      <c r="AO366">
        <v>0.62745098039215697</v>
      </c>
      <c r="AP366">
        <v>2.5263157894737001E-2</v>
      </c>
      <c r="AQ366">
        <v>0.27959697732997502</v>
      </c>
      <c r="AR366">
        <v>0</v>
      </c>
      <c r="AS366">
        <v>9.7916666666666999E-2</v>
      </c>
      <c r="BA366">
        <v>0.10069420047284475</v>
      </c>
      <c r="BC366">
        <v>0.10069420047284475</v>
      </c>
      <c r="BD366">
        <v>0.4236461797431742</v>
      </c>
      <c r="BE366">
        <v>0.42457681222242383</v>
      </c>
      <c r="BF366">
        <v>0</v>
      </c>
      <c r="BG366">
        <v>0.17509033756508952</v>
      </c>
    </row>
    <row r="367" spans="1:59" hidden="1" x14ac:dyDescent="0.3">
      <c r="A367">
        <v>4154450</v>
      </c>
      <c r="B367" t="s">
        <v>461</v>
      </c>
      <c r="C367">
        <v>379</v>
      </c>
      <c r="D367" t="s">
        <v>931</v>
      </c>
      <c r="E367" s="2">
        <f t="shared" si="6"/>
        <v>379</v>
      </c>
      <c r="F367" s="2"/>
      <c r="G367" s="2">
        <v>20</v>
      </c>
      <c r="H367" s="2">
        <v>346</v>
      </c>
      <c r="I367" s="2">
        <v>1</v>
      </c>
      <c r="J367" s="2">
        <v>2</v>
      </c>
      <c r="K367" s="2">
        <v>2</v>
      </c>
      <c r="L367" s="2">
        <v>0</v>
      </c>
      <c r="M367" s="2">
        <v>0</v>
      </c>
      <c r="N367" s="2">
        <v>8</v>
      </c>
      <c r="O367" s="2">
        <v>33</v>
      </c>
      <c r="P367" s="2">
        <v>70242</v>
      </c>
      <c r="Q367">
        <v>23.1999999999999</v>
      </c>
      <c r="R367">
        <v>11.6999999999999</v>
      </c>
      <c r="S367">
        <v>12</v>
      </c>
      <c r="T367">
        <v>-0.37869587799999999</v>
      </c>
      <c r="U367" t="s">
        <v>149</v>
      </c>
      <c r="V367">
        <v>47</v>
      </c>
      <c r="W367">
        <v>0.11700000000000001</v>
      </c>
      <c r="X367">
        <v>0.32</v>
      </c>
      <c r="Y367">
        <v>3.5000000000000003E-2</v>
      </c>
      <c r="Z367">
        <v>0</v>
      </c>
      <c r="AA367">
        <v>0</v>
      </c>
      <c r="AB367">
        <v>0</v>
      </c>
      <c r="AC367">
        <v>54.35</v>
      </c>
      <c r="AD367" t="s">
        <v>119</v>
      </c>
      <c r="AL367">
        <v>0.56345177664974599</v>
      </c>
      <c r="AM367">
        <v>0.107784431137724</v>
      </c>
      <c r="AN367">
        <v>0.41346645386064002</v>
      </c>
      <c r="AO367">
        <v>0.52941176470588203</v>
      </c>
      <c r="AP367">
        <v>0.12315789473684199</v>
      </c>
      <c r="AQ367">
        <v>0.36272040302267</v>
      </c>
      <c r="AR367">
        <v>0</v>
      </c>
      <c r="AS367">
        <v>7.2916666666667004E-2</v>
      </c>
      <c r="BA367">
        <v>0.13969874110654473</v>
      </c>
      <c r="BC367">
        <v>0.13969874110654473</v>
      </c>
      <c r="BD367">
        <v>0.40352860658849798</v>
      </c>
      <c r="BE367">
        <v>0.3854443178561634</v>
      </c>
      <c r="BF367">
        <v>0</v>
      </c>
      <c r="BG367">
        <v>0.17504768632090273</v>
      </c>
    </row>
    <row r="368" spans="1:59" hidden="1" x14ac:dyDescent="0.3">
      <c r="A368">
        <v>4161800</v>
      </c>
      <c r="B368" t="s">
        <v>492</v>
      </c>
      <c r="C368">
        <v>89</v>
      </c>
      <c r="D368" t="s">
        <v>931</v>
      </c>
      <c r="E368" s="2">
        <f t="shared" si="6"/>
        <v>89</v>
      </c>
      <c r="F368" s="2"/>
      <c r="G368" s="2">
        <v>8</v>
      </c>
      <c r="H368" s="2">
        <v>78</v>
      </c>
      <c r="I368" s="2">
        <v>0</v>
      </c>
      <c r="J368" s="2">
        <v>2</v>
      </c>
      <c r="K368" s="2">
        <v>0</v>
      </c>
      <c r="L368" s="2">
        <v>0</v>
      </c>
      <c r="M368" s="2">
        <v>0</v>
      </c>
      <c r="N368" s="2">
        <v>2</v>
      </c>
      <c r="O368" s="2">
        <v>11</v>
      </c>
      <c r="P368" s="2">
        <v>78851</v>
      </c>
      <c r="Q368">
        <v>21</v>
      </c>
      <c r="R368">
        <v>15.8</v>
      </c>
      <c r="S368">
        <v>6</v>
      </c>
      <c r="T368">
        <v>-0.68067966899999999</v>
      </c>
      <c r="U368" t="s">
        <v>235</v>
      </c>
      <c r="V368">
        <v>50</v>
      </c>
      <c r="W368">
        <v>6.7000000000000004E-2</v>
      </c>
      <c r="X368">
        <v>0.16900000000000001</v>
      </c>
      <c r="Y368">
        <v>5.8000000000000003E-2</v>
      </c>
      <c r="Z368">
        <v>0</v>
      </c>
      <c r="AA368">
        <v>0</v>
      </c>
      <c r="AB368">
        <v>0</v>
      </c>
      <c r="AC368">
        <v>65.159999999999897</v>
      </c>
      <c r="AD368" t="s">
        <v>119</v>
      </c>
      <c r="AL368">
        <v>0.45177664974619303</v>
      </c>
      <c r="AM368">
        <v>0.35329341317365298</v>
      </c>
      <c r="AN368">
        <v>0.31868183647206499</v>
      </c>
      <c r="AO368">
        <v>0.58823529411764697</v>
      </c>
      <c r="AP368">
        <v>7.0526315789474006E-2</v>
      </c>
      <c r="AQ368">
        <v>0.17254408060453399</v>
      </c>
      <c r="AR368">
        <v>0</v>
      </c>
      <c r="AS368">
        <v>0.120833333333333</v>
      </c>
      <c r="BA368">
        <v>9.0975932431835257E-2</v>
      </c>
      <c r="BC368">
        <v>9.0975932431835257E-2</v>
      </c>
      <c r="BD368">
        <v>0.42799679837738946</v>
      </c>
      <c r="BE368">
        <v>0.4330395904056662</v>
      </c>
      <c r="BF368">
        <v>0</v>
      </c>
      <c r="BG368">
        <v>0.1746718409458338</v>
      </c>
    </row>
    <row r="369" spans="1:59" hidden="1" x14ac:dyDescent="0.3">
      <c r="A369">
        <v>4151450</v>
      </c>
      <c r="B369" t="s">
        <v>429</v>
      </c>
      <c r="C369">
        <v>199</v>
      </c>
      <c r="D369" t="s">
        <v>931</v>
      </c>
      <c r="E369" s="2">
        <f t="shared" si="6"/>
        <v>199</v>
      </c>
      <c r="F369" s="2"/>
      <c r="G369" s="2">
        <v>10</v>
      </c>
      <c r="H369" s="2">
        <v>173</v>
      </c>
      <c r="I369" s="2">
        <v>7</v>
      </c>
      <c r="J369" s="2">
        <v>0</v>
      </c>
      <c r="K369" s="2">
        <v>5</v>
      </c>
      <c r="L369" s="2">
        <v>0</v>
      </c>
      <c r="M369" s="2">
        <v>0</v>
      </c>
      <c r="N369" s="2">
        <v>3</v>
      </c>
      <c r="O369" s="2">
        <v>26</v>
      </c>
      <c r="P369" s="2">
        <v>61571</v>
      </c>
      <c r="Q369">
        <v>23.3</v>
      </c>
      <c r="R369">
        <v>11.1</v>
      </c>
      <c r="S369">
        <v>12</v>
      </c>
      <c r="T369">
        <v>-0.37869587799999999</v>
      </c>
      <c r="U369" t="s">
        <v>149</v>
      </c>
      <c r="V369">
        <v>52</v>
      </c>
      <c r="W369">
        <v>3.3000000000000002E-2</v>
      </c>
      <c r="X369">
        <v>0.20100000000000001</v>
      </c>
      <c r="Y369">
        <v>3.6999999999999998E-2</v>
      </c>
      <c r="Z369">
        <v>0</v>
      </c>
      <c r="AA369">
        <v>0</v>
      </c>
      <c r="AB369">
        <v>0</v>
      </c>
      <c r="AC369">
        <v>75.489999999999895</v>
      </c>
      <c r="AD369" t="s">
        <v>119</v>
      </c>
      <c r="AL369">
        <v>0.56852791878172604</v>
      </c>
      <c r="AM369">
        <v>7.1856287425150003E-2</v>
      </c>
      <c r="AN369">
        <v>0.41346645386064002</v>
      </c>
      <c r="AO369">
        <v>0.62745098039215697</v>
      </c>
      <c r="AP369">
        <v>3.4736842105262997E-2</v>
      </c>
      <c r="AQ369">
        <v>0.21284634760705301</v>
      </c>
      <c r="AR369">
        <v>0</v>
      </c>
      <c r="AS369">
        <v>7.7083333333333004E-2</v>
      </c>
      <c r="BA369">
        <v>8.1166630761412256E-2</v>
      </c>
      <c r="BC369">
        <v>8.1166630761412256E-2</v>
      </c>
      <c r="BD369">
        <v>0.42032541011491831</v>
      </c>
      <c r="BE369">
        <v>0.41811728562991501</v>
      </c>
      <c r="BF369">
        <v>0</v>
      </c>
      <c r="BG369">
        <v>0.16642797213044244</v>
      </c>
    </row>
    <row r="370" spans="1:59" hidden="1" x14ac:dyDescent="0.3">
      <c r="A370">
        <v>4147800</v>
      </c>
      <c r="B370" t="s">
        <v>405</v>
      </c>
      <c r="C370">
        <v>4153</v>
      </c>
      <c r="D370">
        <v>3664</v>
      </c>
      <c r="E370" s="2">
        <v>4126</v>
      </c>
      <c r="F370" s="2">
        <v>11</v>
      </c>
      <c r="G370" s="2">
        <v>558</v>
      </c>
      <c r="H370" s="2">
        <v>2934</v>
      </c>
      <c r="I370" s="2">
        <v>167</v>
      </c>
      <c r="J370" s="2">
        <v>27</v>
      </c>
      <c r="K370" s="2">
        <v>216</v>
      </c>
      <c r="L370" s="2">
        <v>69</v>
      </c>
      <c r="M370" s="2">
        <v>0</v>
      </c>
      <c r="N370" s="2">
        <v>182</v>
      </c>
      <c r="O370" s="2">
        <v>1219</v>
      </c>
      <c r="P370" s="2">
        <v>78216</v>
      </c>
      <c r="Q370">
        <v>15.3</v>
      </c>
      <c r="R370">
        <v>13.6999999999999</v>
      </c>
      <c r="S370">
        <v>2</v>
      </c>
      <c r="T370">
        <v>-1.6444317420000001</v>
      </c>
      <c r="U370" t="s">
        <v>116</v>
      </c>
      <c r="V370">
        <v>71</v>
      </c>
      <c r="W370">
        <v>0.13800000000000001</v>
      </c>
      <c r="X370">
        <v>0.21299999999999999</v>
      </c>
      <c r="Y370">
        <v>0.06</v>
      </c>
      <c r="Z370">
        <v>1.9E-2</v>
      </c>
      <c r="AA370">
        <v>0</v>
      </c>
      <c r="AB370">
        <v>0</v>
      </c>
      <c r="AC370">
        <v>87.62</v>
      </c>
      <c r="AD370" t="s">
        <v>109</v>
      </c>
      <c r="AL370">
        <v>0.16243654822334999</v>
      </c>
      <c r="AM370">
        <v>0.22754491017964101</v>
      </c>
      <c r="AN370">
        <v>1.6185893910859998E-2</v>
      </c>
      <c r="AO370">
        <v>1</v>
      </c>
      <c r="AP370">
        <v>0.14526315789473701</v>
      </c>
      <c r="AQ370">
        <v>0.22795969773299701</v>
      </c>
      <c r="AR370">
        <v>8.2608695652174005E-2</v>
      </c>
      <c r="AS370">
        <v>0.125</v>
      </c>
      <c r="BA370">
        <v>0.14520788781997701</v>
      </c>
      <c r="BC370">
        <v>0.14520788781997701</v>
      </c>
      <c r="BD370">
        <v>0.35154183807846273</v>
      </c>
      <c r="BE370">
        <v>0.28432019566719258</v>
      </c>
      <c r="BF370">
        <v>5.5E-2</v>
      </c>
      <c r="BG370">
        <v>0.16150936116238987</v>
      </c>
    </row>
    <row r="371" spans="1:59" hidden="1" x14ac:dyDescent="0.3">
      <c r="A371">
        <v>4130250</v>
      </c>
      <c r="B371" t="s">
        <v>820</v>
      </c>
      <c r="C371">
        <v>207</v>
      </c>
      <c r="D371" t="s">
        <v>931</v>
      </c>
      <c r="E371" s="2">
        <f>C371</f>
        <v>207</v>
      </c>
      <c r="F371" s="2"/>
      <c r="G371" s="2">
        <v>16</v>
      </c>
      <c r="H371" s="2">
        <v>181</v>
      </c>
      <c r="I371" s="2">
        <v>0</v>
      </c>
      <c r="J371" s="2">
        <v>2</v>
      </c>
      <c r="K371" s="2">
        <v>3</v>
      </c>
      <c r="L371" s="2">
        <v>0</v>
      </c>
      <c r="M371" s="2">
        <v>0</v>
      </c>
      <c r="N371" s="2">
        <v>5</v>
      </c>
      <c r="O371" s="2">
        <v>26</v>
      </c>
      <c r="P371" s="2">
        <v>67304</v>
      </c>
      <c r="Q371">
        <v>17.600000000000001</v>
      </c>
      <c r="R371">
        <v>14.4</v>
      </c>
      <c r="S371">
        <v>4</v>
      </c>
      <c r="T371">
        <v>-1.285306879</v>
      </c>
      <c r="U371" t="s">
        <v>143</v>
      </c>
      <c r="V371">
        <v>48</v>
      </c>
      <c r="W371">
        <v>5.3999999999999999E-2</v>
      </c>
      <c r="X371">
        <v>0.29899999999999999</v>
      </c>
      <c r="Y371">
        <v>5.8999999999999997E-2</v>
      </c>
      <c r="Z371">
        <v>0</v>
      </c>
      <c r="AA371">
        <v>26.12</v>
      </c>
      <c r="AB371">
        <v>0</v>
      </c>
      <c r="AC371">
        <v>0</v>
      </c>
      <c r="AD371" t="s">
        <v>119</v>
      </c>
      <c r="AL371">
        <v>0.27918781725888298</v>
      </c>
      <c r="AM371">
        <v>0.269461077844311</v>
      </c>
      <c r="AN371">
        <v>0.128905562146893</v>
      </c>
      <c r="AO371">
        <v>0.54901960784313697</v>
      </c>
      <c r="AP371">
        <v>5.6842105263157999E-2</v>
      </c>
      <c r="AQ371">
        <v>0.33627204030226698</v>
      </c>
      <c r="AR371">
        <v>0</v>
      </c>
      <c r="AS371">
        <v>0.12291666666666699</v>
      </c>
      <c r="BA371">
        <v>0.129007703058023</v>
      </c>
      <c r="BC371">
        <v>0.129007703058023</v>
      </c>
      <c r="BD371">
        <v>0.30664351627330599</v>
      </c>
      <c r="BE371">
        <v>0.1969844463903748</v>
      </c>
      <c r="BF371">
        <v>0.13059999999999999</v>
      </c>
      <c r="BG371">
        <v>0.15219738314946593</v>
      </c>
    </row>
    <row r="372" spans="1:59" hidden="1" x14ac:dyDescent="0.3">
      <c r="A372">
        <v>4137650</v>
      </c>
      <c r="B372" t="s">
        <v>355</v>
      </c>
      <c r="C372">
        <v>576</v>
      </c>
      <c r="D372">
        <v>581</v>
      </c>
      <c r="E372" s="2">
        <v>580</v>
      </c>
      <c r="F372" s="2">
        <v>0</v>
      </c>
      <c r="G372" s="2">
        <v>66</v>
      </c>
      <c r="H372" s="2">
        <v>454</v>
      </c>
      <c r="I372" s="2">
        <v>3</v>
      </c>
      <c r="J372" s="2">
        <v>5</v>
      </c>
      <c r="K372" s="2">
        <v>21</v>
      </c>
      <c r="L372" s="2">
        <v>0</v>
      </c>
      <c r="M372" s="2">
        <v>1</v>
      </c>
      <c r="N372" s="2">
        <v>27</v>
      </c>
      <c r="O372" s="2">
        <v>122</v>
      </c>
      <c r="P372" s="2">
        <v>55569</v>
      </c>
      <c r="Q372">
        <v>18</v>
      </c>
      <c r="R372">
        <v>12.9</v>
      </c>
      <c r="S372">
        <v>4</v>
      </c>
      <c r="T372">
        <v>-1.285306879</v>
      </c>
      <c r="U372" t="s">
        <v>143</v>
      </c>
      <c r="V372">
        <v>58</v>
      </c>
      <c r="W372">
        <v>0.10100000000000001</v>
      </c>
      <c r="X372">
        <v>0.27500000000000002</v>
      </c>
      <c r="Y372">
        <v>0.127</v>
      </c>
      <c r="Z372">
        <v>2.5999999999999999E-2</v>
      </c>
      <c r="AA372">
        <v>0</v>
      </c>
      <c r="AB372">
        <v>0</v>
      </c>
      <c r="AC372">
        <v>93.12</v>
      </c>
      <c r="AD372" t="s">
        <v>109</v>
      </c>
      <c r="AL372">
        <v>0.29949238578680198</v>
      </c>
      <c r="AM372">
        <v>0.179640718562874</v>
      </c>
      <c r="AN372">
        <v>0.128905562146893</v>
      </c>
      <c r="AO372">
        <v>0.74509803921568596</v>
      </c>
      <c r="AP372">
        <v>0.106315789473684</v>
      </c>
      <c r="AQ372">
        <v>0.30604534005037798</v>
      </c>
      <c r="AR372">
        <v>0.11304347826087</v>
      </c>
      <c r="AS372">
        <v>0.264583333333333</v>
      </c>
      <c r="BA372">
        <v>0.19749698527956627</v>
      </c>
      <c r="BC372">
        <v>0.19749698527956627</v>
      </c>
      <c r="BD372">
        <v>0.33828417642806374</v>
      </c>
      <c r="BE372">
        <v>0.25853152991436384</v>
      </c>
      <c r="BF372">
        <v>0</v>
      </c>
      <c r="BG372">
        <v>0.15200950506464336</v>
      </c>
    </row>
    <row r="373" spans="1:59" hidden="1" x14ac:dyDescent="0.3">
      <c r="A373">
        <v>4162250</v>
      </c>
      <c r="B373" t="s">
        <v>496</v>
      </c>
      <c r="C373">
        <v>328</v>
      </c>
      <c r="D373">
        <v>275</v>
      </c>
      <c r="E373" s="2">
        <v>328</v>
      </c>
      <c r="F373" s="2">
        <v>16</v>
      </c>
      <c r="G373" s="2">
        <v>20</v>
      </c>
      <c r="H373" s="2">
        <v>281</v>
      </c>
      <c r="I373" s="2">
        <v>1</v>
      </c>
      <c r="J373" s="2">
        <v>0</v>
      </c>
      <c r="K373" s="2">
        <v>11</v>
      </c>
      <c r="L373" s="2">
        <v>0</v>
      </c>
      <c r="M373" s="2">
        <v>1</v>
      </c>
      <c r="N373" s="2">
        <v>12</v>
      </c>
      <c r="O373" s="2">
        <v>47</v>
      </c>
      <c r="P373" s="2">
        <v>93006</v>
      </c>
      <c r="Q373">
        <v>14.9</v>
      </c>
      <c r="R373">
        <v>11.3</v>
      </c>
      <c r="S373">
        <v>4</v>
      </c>
      <c r="T373">
        <v>-1.285306879</v>
      </c>
      <c r="U373" t="s">
        <v>143</v>
      </c>
      <c r="V373">
        <v>71</v>
      </c>
      <c r="W373">
        <v>0.153</v>
      </c>
      <c r="X373">
        <v>0.154</v>
      </c>
      <c r="Y373">
        <v>0.02</v>
      </c>
      <c r="Z373">
        <v>4.0000000000000001E-3</v>
      </c>
      <c r="AA373">
        <v>0</v>
      </c>
      <c r="AB373">
        <v>0</v>
      </c>
      <c r="AC373">
        <v>75.1099999999999</v>
      </c>
      <c r="AD373" t="s">
        <v>109</v>
      </c>
      <c r="AL373">
        <v>0.14213197969543101</v>
      </c>
      <c r="AM373">
        <v>8.3832335329341007E-2</v>
      </c>
      <c r="AN373">
        <v>0.128905562146893</v>
      </c>
      <c r="AO373">
        <v>1</v>
      </c>
      <c r="AP373">
        <v>0.161052631578947</v>
      </c>
      <c r="AQ373">
        <v>0.15365239294710301</v>
      </c>
      <c r="AR373">
        <v>1.7391304347826E-2</v>
      </c>
      <c r="AS373">
        <v>4.1666666666666997E-2</v>
      </c>
      <c r="BA373">
        <v>9.3440748885135747E-2</v>
      </c>
      <c r="BC373">
        <v>9.3440748885135747E-2</v>
      </c>
      <c r="BD373">
        <v>0.33871746929291624</v>
      </c>
      <c r="BE373">
        <v>0.25937436669504382</v>
      </c>
      <c r="BF373">
        <v>0.08</v>
      </c>
      <c r="BG373">
        <v>0.14427170519339319</v>
      </c>
    </row>
    <row r="374" spans="1:59" hidden="1" x14ac:dyDescent="0.3">
      <c r="A374">
        <v>4109535</v>
      </c>
      <c r="B374" t="s">
        <v>172</v>
      </c>
      <c r="C374">
        <v>9467</v>
      </c>
      <c r="D374">
        <v>7490</v>
      </c>
      <c r="E374" s="2">
        <v>9789</v>
      </c>
      <c r="F374" s="2">
        <v>23</v>
      </c>
      <c r="G374" s="2">
        <v>614</v>
      </c>
      <c r="H374" s="2">
        <v>6439</v>
      </c>
      <c r="I374" s="2">
        <v>194</v>
      </c>
      <c r="J374" s="2">
        <v>37</v>
      </c>
      <c r="K374" s="2">
        <v>1656</v>
      </c>
      <c r="L374" s="2">
        <v>25</v>
      </c>
      <c r="M374" s="2">
        <v>16</v>
      </c>
      <c r="N374" s="2">
        <v>486</v>
      </c>
      <c r="O374" s="2">
        <v>3028</v>
      </c>
      <c r="P374" s="2">
        <v>126909</v>
      </c>
      <c r="Q374">
        <v>12.4</v>
      </c>
      <c r="R374">
        <v>11.6999999999999</v>
      </c>
      <c r="S374">
        <v>2</v>
      </c>
      <c r="T374">
        <v>-1.6444317420000001</v>
      </c>
      <c r="U374" t="s">
        <v>116</v>
      </c>
      <c r="V374">
        <v>71</v>
      </c>
      <c r="W374">
        <v>0.27200000000000002</v>
      </c>
      <c r="X374">
        <v>0.11700000000000001</v>
      </c>
      <c r="Y374">
        <v>3.5999999999999997E-2</v>
      </c>
      <c r="Z374">
        <v>2.5999999999999999E-2</v>
      </c>
      <c r="AA374">
        <v>0</v>
      </c>
      <c r="AB374">
        <v>0</v>
      </c>
      <c r="AC374">
        <v>95.53</v>
      </c>
      <c r="AD374" t="s">
        <v>109</v>
      </c>
      <c r="AL374">
        <v>1.5228426395939E-2</v>
      </c>
      <c r="AM374">
        <v>0.107784431137724</v>
      </c>
      <c r="AN374">
        <v>1.6185893910859998E-2</v>
      </c>
      <c r="AO374">
        <v>1</v>
      </c>
      <c r="AP374">
        <v>0.28631578947368402</v>
      </c>
      <c r="AQ374">
        <v>0.10705289672544099</v>
      </c>
      <c r="AR374">
        <v>0.11304347826087</v>
      </c>
      <c r="AS374">
        <v>7.4999999999999997E-2</v>
      </c>
      <c r="BA374">
        <v>0.14535304111499875</v>
      </c>
      <c r="BC374">
        <v>0.14535304111499875</v>
      </c>
      <c r="BD374">
        <v>0.28479968786113075</v>
      </c>
      <c r="BE374">
        <v>0.1544940582255224</v>
      </c>
      <c r="BF374">
        <v>0.115</v>
      </c>
      <c r="BG374">
        <v>0.13828236644684036</v>
      </c>
    </row>
    <row r="375" spans="1:59" hidden="1" x14ac:dyDescent="0.3">
      <c r="A375">
        <v>4127825</v>
      </c>
      <c r="B375" t="s">
        <v>289</v>
      </c>
      <c r="C375">
        <v>7189</v>
      </c>
      <c r="D375">
        <v>6316</v>
      </c>
      <c r="E375" s="2">
        <v>7002</v>
      </c>
      <c r="F375" s="2">
        <v>10</v>
      </c>
      <c r="G375" s="2">
        <v>528</v>
      </c>
      <c r="H375" s="2">
        <v>5769</v>
      </c>
      <c r="I375" s="2">
        <v>139</v>
      </c>
      <c r="J375" s="2">
        <v>25</v>
      </c>
      <c r="K375" s="2">
        <v>408</v>
      </c>
      <c r="L375" s="2">
        <v>35</v>
      </c>
      <c r="M375" s="2">
        <v>14</v>
      </c>
      <c r="N375" s="2">
        <v>270</v>
      </c>
      <c r="O375" s="2">
        <v>1420</v>
      </c>
      <c r="P375" s="2">
        <v>89266</v>
      </c>
      <c r="Q375">
        <v>14.3</v>
      </c>
      <c r="R375">
        <v>12.6999999999999</v>
      </c>
      <c r="S375">
        <v>2</v>
      </c>
      <c r="T375">
        <v>-1.6444317420000001</v>
      </c>
      <c r="U375" t="s">
        <v>116</v>
      </c>
      <c r="V375">
        <v>71</v>
      </c>
      <c r="W375">
        <v>0.13800000000000001</v>
      </c>
      <c r="X375">
        <v>0.16700000000000001</v>
      </c>
      <c r="Y375">
        <v>1.7999999999999999E-2</v>
      </c>
      <c r="Z375">
        <v>4.0000000000000001E-3</v>
      </c>
      <c r="AA375">
        <v>0</v>
      </c>
      <c r="AB375">
        <v>0</v>
      </c>
      <c r="AC375">
        <v>96.689999999999898</v>
      </c>
      <c r="AD375" t="s">
        <v>109</v>
      </c>
      <c r="AL375">
        <v>0.111675126903553</v>
      </c>
      <c r="AM375">
        <v>0.16766467065868301</v>
      </c>
      <c r="AN375">
        <v>1.6185893910859998E-2</v>
      </c>
      <c r="AO375">
        <v>1</v>
      </c>
      <c r="AP375">
        <v>0.14526315789473701</v>
      </c>
      <c r="AQ375">
        <v>0.17002518891687701</v>
      </c>
      <c r="AR375">
        <v>1.7391304347826E-2</v>
      </c>
      <c r="AS375">
        <v>3.7499999999999999E-2</v>
      </c>
      <c r="BA375">
        <v>9.254491278985999E-2</v>
      </c>
      <c r="BC375">
        <v>9.254491278985999E-2</v>
      </c>
      <c r="BD375">
        <v>0.32388142286827404</v>
      </c>
      <c r="BE375">
        <v>0.2305154432719202</v>
      </c>
      <c r="BF375">
        <v>0.05</v>
      </c>
      <c r="BG375">
        <v>0.12435345202059339</v>
      </c>
    </row>
    <row r="376" spans="1:59" hidden="1" x14ac:dyDescent="0.3">
      <c r="A376">
        <v>4100275</v>
      </c>
      <c r="B376" t="s">
        <v>106</v>
      </c>
      <c r="C376">
        <v>931</v>
      </c>
      <c r="D376" t="s">
        <v>931</v>
      </c>
      <c r="E376" s="2">
        <f>C376</f>
        <v>931</v>
      </c>
      <c r="F376" s="2"/>
      <c r="G376" s="2">
        <v>57</v>
      </c>
      <c r="H376" s="2">
        <v>792</v>
      </c>
      <c r="I376" s="2">
        <v>7</v>
      </c>
      <c r="J376" s="2">
        <v>5</v>
      </c>
      <c r="K376" s="2">
        <v>27</v>
      </c>
      <c r="L376" s="2">
        <v>1</v>
      </c>
      <c r="M376" s="2">
        <v>4</v>
      </c>
      <c r="N376" s="2">
        <v>38</v>
      </c>
      <c r="O376" s="2">
        <v>139</v>
      </c>
      <c r="P376" s="2">
        <v>87064</v>
      </c>
      <c r="Q376">
        <v>15</v>
      </c>
      <c r="R376">
        <v>14.3</v>
      </c>
      <c r="S376">
        <v>1</v>
      </c>
      <c r="T376">
        <v>-1.69579697</v>
      </c>
      <c r="U376" t="s">
        <v>108</v>
      </c>
      <c r="V376">
        <v>67</v>
      </c>
      <c r="W376">
        <v>0.109</v>
      </c>
      <c r="X376">
        <v>0.21</v>
      </c>
      <c r="Y376">
        <v>3.2000000000000001E-2</v>
      </c>
      <c r="Z376">
        <v>3.0000000000000001E-3</v>
      </c>
      <c r="AA376">
        <v>0</v>
      </c>
      <c r="AB376">
        <v>0</v>
      </c>
      <c r="AC376">
        <v>33.81</v>
      </c>
      <c r="AD376" t="s">
        <v>109</v>
      </c>
      <c r="AL376">
        <v>0.147208121827411</v>
      </c>
      <c r="AM376">
        <v>0.26347305389221598</v>
      </c>
      <c r="AN376">
        <v>6.3725674827000002E-5</v>
      </c>
      <c r="AO376">
        <v>0.92156862745098</v>
      </c>
      <c r="AP376">
        <v>0.114736842105263</v>
      </c>
      <c r="AQ376">
        <v>0.224181360201511</v>
      </c>
      <c r="AR376">
        <v>1.304347826087E-2</v>
      </c>
      <c r="AS376">
        <v>6.6666666666666999E-2</v>
      </c>
      <c r="BA376">
        <v>0.10465708680857774</v>
      </c>
      <c r="BB376">
        <v>0.10465708680857774</v>
      </c>
      <c r="BC376">
        <v>7.1197739964906498E-2</v>
      </c>
      <c r="BD376">
        <v>0.33307838221135849</v>
      </c>
      <c r="BE376">
        <v>0.24840527306962229</v>
      </c>
      <c r="BF376">
        <v>0</v>
      </c>
      <c r="BG376">
        <v>0.10653433767817626</v>
      </c>
    </row>
    <row r="377" spans="1:59" hidden="1" x14ac:dyDescent="0.3">
      <c r="A377">
        <v>4101700</v>
      </c>
      <c r="B377" t="s">
        <v>118</v>
      </c>
      <c r="C377">
        <v>189</v>
      </c>
      <c r="D377" t="s">
        <v>931</v>
      </c>
      <c r="E377" s="2">
        <f>C377</f>
        <v>189</v>
      </c>
      <c r="F377" s="2"/>
      <c r="G377" s="2">
        <v>19</v>
      </c>
      <c r="H377" s="2">
        <v>159</v>
      </c>
      <c r="I377" s="2">
        <v>1</v>
      </c>
      <c r="J377" s="2">
        <v>1</v>
      </c>
      <c r="K377" s="2">
        <v>2</v>
      </c>
      <c r="L377" s="2">
        <v>0</v>
      </c>
      <c r="M377" s="2">
        <v>1</v>
      </c>
      <c r="N377" s="2">
        <v>6</v>
      </c>
      <c r="O377" s="2">
        <v>30</v>
      </c>
      <c r="P377" s="2">
        <v>70851</v>
      </c>
      <c r="Q377">
        <v>18.5</v>
      </c>
      <c r="R377">
        <v>13.9</v>
      </c>
      <c r="S377">
        <v>1</v>
      </c>
      <c r="T377">
        <v>-1.69579697</v>
      </c>
      <c r="U377" t="s">
        <v>108</v>
      </c>
      <c r="V377">
        <v>43</v>
      </c>
      <c r="W377">
        <v>0.16400000000000001</v>
      </c>
      <c r="X377">
        <v>0.249</v>
      </c>
      <c r="Y377">
        <v>0.10199999999999999</v>
      </c>
      <c r="Z377">
        <v>4.4999999999999998E-2</v>
      </c>
      <c r="AA377">
        <v>0</v>
      </c>
      <c r="AB377">
        <v>0</v>
      </c>
      <c r="AC377">
        <v>95.28</v>
      </c>
      <c r="AD377" t="s">
        <v>119</v>
      </c>
      <c r="AL377">
        <v>0.32487309644669998</v>
      </c>
      <c r="AM377">
        <v>0.239520958083832</v>
      </c>
      <c r="AN377">
        <v>6.3725674827000002E-5</v>
      </c>
      <c r="AO377">
        <v>0.45098039215686297</v>
      </c>
      <c r="AP377">
        <v>0.172631578947368</v>
      </c>
      <c r="AQ377">
        <v>0.27329974811083102</v>
      </c>
      <c r="AR377">
        <v>0.19565217391304299</v>
      </c>
      <c r="AS377">
        <v>0.21249999999999999</v>
      </c>
      <c r="BA377">
        <v>0.21352087524281052</v>
      </c>
      <c r="BC377">
        <v>0.21352087524281052</v>
      </c>
      <c r="BD377">
        <v>0.25385954309055547</v>
      </c>
      <c r="BE377">
        <v>9.4309609951532536E-2</v>
      </c>
      <c r="BF377">
        <v>0</v>
      </c>
      <c r="BG377">
        <v>0.1026101617314477</v>
      </c>
    </row>
    <row r="378" spans="1:59" hidden="1" x14ac:dyDescent="0.3">
      <c r="A378">
        <v>4105700</v>
      </c>
      <c r="B378" t="s">
        <v>159</v>
      </c>
      <c r="C378">
        <v>84</v>
      </c>
      <c r="D378" t="s">
        <v>931</v>
      </c>
      <c r="E378" s="2">
        <f>C378</f>
        <v>84</v>
      </c>
      <c r="F378" s="2"/>
      <c r="G378" s="2">
        <v>9</v>
      </c>
      <c r="H378" s="2">
        <v>70</v>
      </c>
      <c r="I378" s="2">
        <v>0</v>
      </c>
      <c r="J378" s="2">
        <v>1</v>
      </c>
      <c r="K378" s="2">
        <v>1</v>
      </c>
      <c r="L378" s="2">
        <v>0</v>
      </c>
      <c r="M378" s="2">
        <v>0</v>
      </c>
      <c r="N378" s="2">
        <v>3</v>
      </c>
      <c r="O378" s="2">
        <v>14</v>
      </c>
      <c r="P378" s="2">
        <v>77396</v>
      </c>
      <c r="Q378">
        <v>17.899999999999899</v>
      </c>
      <c r="R378">
        <v>13.6</v>
      </c>
      <c r="S378">
        <v>1</v>
      </c>
      <c r="T378">
        <v>-1.69579697</v>
      </c>
      <c r="U378" t="s">
        <v>108</v>
      </c>
      <c r="V378">
        <v>43</v>
      </c>
      <c r="W378">
        <v>0.17100000000000001</v>
      </c>
      <c r="X378">
        <v>0.26</v>
      </c>
      <c r="Y378">
        <v>0.11</v>
      </c>
      <c r="Z378">
        <v>4.2999999999999997E-2</v>
      </c>
      <c r="AA378">
        <v>0</v>
      </c>
      <c r="AB378">
        <v>0</v>
      </c>
      <c r="AC378">
        <v>44.509999999999899</v>
      </c>
      <c r="AD378" t="s">
        <v>119</v>
      </c>
      <c r="AL378">
        <v>0.294416243654822</v>
      </c>
      <c r="AM378">
        <v>0.22155688622754499</v>
      </c>
      <c r="AN378">
        <v>6.3725674827000002E-5</v>
      </c>
      <c r="AO378">
        <v>0.45098039215686297</v>
      </c>
      <c r="AP378">
        <v>0.18</v>
      </c>
      <c r="AQ378">
        <v>0.28715365239294699</v>
      </c>
      <c r="AR378">
        <v>0.18695652173912999</v>
      </c>
      <c r="AS378">
        <v>0.22916666666666699</v>
      </c>
      <c r="BA378">
        <v>0.22081921019968598</v>
      </c>
      <c r="BC378">
        <v>0.22081921019968598</v>
      </c>
      <c r="BD378">
        <v>0.24175431192851426</v>
      </c>
      <c r="BE378">
        <v>7.0762640015909525E-2</v>
      </c>
      <c r="BF378">
        <v>0</v>
      </c>
      <c r="BG378">
        <v>9.7193950071865168E-2</v>
      </c>
    </row>
    <row r="379" spans="1:59" hidden="1" x14ac:dyDescent="0.3">
      <c r="A379">
        <v>4170870</v>
      </c>
      <c r="B379" t="s">
        <v>554</v>
      </c>
      <c r="C379">
        <v>93</v>
      </c>
      <c r="D379" t="s">
        <v>931</v>
      </c>
      <c r="E379" s="2">
        <f>C379</f>
        <v>93</v>
      </c>
      <c r="F379" s="2"/>
      <c r="G379" s="2">
        <v>4</v>
      </c>
      <c r="H379" s="2">
        <v>83</v>
      </c>
      <c r="I379" s="2">
        <v>0</v>
      </c>
      <c r="J379" s="2">
        <v>1</v>
      </c>
      <c r="K379" s="2">
        <v>1</v>
      </c>
      <c r="L379" s="2">
        <v>0</v>
      </c>
      <c r="M379" s="2">
        <v>0</v>
      </c>
      <c r="N379" s="2">
        <v>3</v>
      </c>
      <c r="O379" s="2">
        <v>10</v>
      </c>
      <c r="P379" s="2">
        <v>56145</v>
      </c>
      <c r="Q379">
        <v>16.899999999999899</v>
      </c>
      <c r="R379">
        <v>13</v>
      </c>
      <c r="S379">
        <v>1</v>
      </c>
      <c r="T379">
        <v>-1.69579697</v>
      </c>
      <c r="U379" t="s">
        <v>108</v>
      </c>
      <c r="V379">
        <v>40</v>
      </c>
      <c r="W379">
        <v>6.9000000000000006E-2</v>
      </c>
      <c r="X379">
        <v>0.48799999999999999</v>
      </c>
      <c r="Y379">
        <v>0.22</v>
      </c>
      <c r="Z379">
        <v>0</v>
      </c>
      <c r="AA379">
        <v>0</v>
      </c>
      <c r="AB379">
        <v>0</v>
      </c>
      <c r="AC379">
        <v>24.18</v>
      </c>
      <c r="AD379" t="s">
        <v>119</v>
      </c>
      <c r="AL379">
        <v>0.243654822335025</v>
      </c>
      <c r="AM379">
        <v>0.18562874251497</v>
      </c>
      <c r="AN379">
        <v>6.3725674827000002E-5</v>
      </c>
      <c r="AO379">
        <v>0.39215686274509798</v>
      </c>
      <c r="AP379">
        <v>7.2631578947368006E-2</v>
      </c>
      <c r="AQ379">
        <v>0.57430730478589398</v>
      </c>
      <c r="AR379">
        <v>0</v>
      </c>
      <c r="AS379">
        <v>0.45833333333333298</v>
      </c>
      <c r="BA379">
        <v>0.27631805426664874</v>
      </c>
      <c r="BC379">
        <v>0.27631805426664874</v>
      </c>
      <c r="BD379">
        <v>0.20537603831747997</v>
      </c>
      <c r="BE379">
        <v>0</v>
      </c>
      <c r="BF379">
        <v>0</v>
      </c>
      <c r="BG379">
        <v>9.2106018088882913E-2</v>
      </c>
    </row>
    <row r="380" spans="1:59" hidden="1" x14ac:dyDescent="0.3">
      <c r="A380">
        <v>4139350</v>
      </c>
      <c r="B380" t="s">
        <v>365</v>
      </c>
      <c r="C380">
        <v>74</v>
      </c>
      <c r="D380" t="s">
        <v>931</v>
      </c>
      <c r="E380" s="2">
        <f>C380</f>
        <v>74</v>
      </c>
      <c r="F380" s="2"/>
      <c r="G380" s="2">
        <v>4</v>
      </c>
      <c r="H380" s="2">
        <v>66</v>
      </c>
      <c r="I380" s="2">
        <v>0</v>
      </c>
      <c r="J380" s="2">
        <v>1</v>
      </c>
      <c r="K380" s="2">
        <v>1</v>
      </c>
      <c r="L380" s="2">
        <v>0</v>
      </c>
      <c r="M380" s="2">
        <v>0</v>
      </c>
      <c r="N380" s="2">
        <v>2</v>
      </c>
      <c r="O380" s="2">
        <v>8</v>
      </c>
      <c r="P380" s="2">
        <v>94905</v>
      </c>
      <c r="Q380">
        <v>17.5</v>
      </c>
      <c r="R380">
        <v>12.8</v>
      </c>
      <c r="S380">
        <v>1</v>
      </c>
      <c r="T380">
        <v>-1.69579697</v>
      </c>
      <c r="U380" t="s">
        <v>108</v>
      </c>
      <c r="V380">
        <v>55</v>
      </c>
      <c r="W380">
        <v>8.6999999999999994E-2</v>
      </c>
      <c r="X380">
        <v>0.14599999999999999</v>
      </c>
      <c r="Y380">
        <v>3.1E-2</v>
      </c>
      <c r="Z380">
        <v>0</v>
      </c>
      <c r="AA380">
        <v>0</v>
      </c>
      <c r="AB380">
        <v>0</v>
      </c>
      <c r="AC380">
        <v>43.119999999999898</v>
      </c>
      <c r="AD380" t="s">
        <v>119</v>
      </c>
      <c r="AL380">
        <v>0.27411167512690399</v>
      </c>
      <c r="AM380">
        <v>0.17365269461077801</v>
      </c>
      <c r="AN380">
        <v>6.3725674827000002E-5</v>
      </c>
      <c r="AO380">
        <v>0.68627450980392202</v>
      </c>
      <c r="AP380">
        <v>9.1578947368420996E-2</v>
      </c>
      <c r="AQ380">
        <v>0.14357682619647399</v>
      </c>
      <c r="AR380">
        <v>0</v>
      </c>
      <c r="AS380">
        <v>6.4583333333333007E-2</v>
      </c>
      <c r="BA380">
        <v>7.4934776724556992E-2</v>
      </c>
      <c r="BC380">
        <v>7.4934776724556992E-2</v>
      </c>
      <c r="BD380">
        <v>0.28352565130410773</v>
      </c>
      <c r="BE380">
        <v>0.15201581554650798</v>
      </c>
      <c r="BF380">
        <v>0</v>
      </c>
      <c r="BG380">
        <v>7.5650197423688323E-2</v>
      </c>
    </row>
  </sheetData>
  <sortState xmlns:xlrd2="http://schemas.microsoft.com/office/spreadsheetml/2017/richdata2" ref="A3:BG184">
    <sortCondition descending="1" ref="BG3:BG184"/>
  </sortState>
  <mergeCells count="4">
    <mergeCell ref="D1:AD1"/>
    <mergeCell ref="AE1:AK1"/>
    <mergeCell ref="AZ1:BG1"/>
    <mergeCell ref="A1:B1"/>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371"/>
  <sheetViews>
    <sheetView workbookViewId="0">
      <pane xSplit="1" ySplit="1" topLeftCell="B2" activePane="bottomRight" state="frozen"/>
      <selection pane="topRight" activeCell="B1" sqref="B1"/>
      <selection pane="bottomLeft" activeCell="A2" sqref="A2"/>
      <selection pane="bottomRight" activeCell="A18" sqref="A18"/>
    </sheetView>
  </sheetViews>
  <sheetFormatPr defaultRowHeight="14.4" x14ac:dyDescent="0.3"/>
  <cols>
    <col min="1" max="1" width="33" customWidth="1"/>
    <col min="2" max="2" width="40.33203125" customWidth="1"/>
    <col min="3" max="3" width="50" customWidth="1"/>
    <col min="4" max="4" width="76.44140625" customWidth="1"/>
  </cols>
  <sheetData>
    <row r="1" spans="1:4" ht="18" x14ac:dyDescent="0.35">
      <c r="A1" s="3" t="s">
        <v>940</v>
      </c>
      <c r="B1" s="3" t="s">
        <v>941</v>
      </c>
      <c r="C1" s="3" t="s">
        <v>942</v>
      </c>
      <c r="D1" s="3" t="s">
        <v>944</v>
      </c>
    </row>
    <row r="2" spans="1:4" s="8" customFormat="1" x14ac:dyDescent="0.3">
      <c r="A2" s="7" t="s">
        <v>1</v>
      </c>
      <c r="B2" s="8" t="s">
        <v>932</v>
      </c>
    </row>
    <row r="3" spans="1:4" s="8" customFormat="1" x14ac:dyDescent="0.3">
      <c r="A3" s="7" t="s">
        <v>148</v>
      </c>
    </row>
    <row r="4" spans="1:4" s="8" customFormat="1" x14ac:dyDescent="0.3">
      <c r="A4" s="7" t="s">
        <v>906</v>
      </c>
      <c r="B4" s="8" t="s">
        <v>933</v>
      </c>
    </row>
    <row r="5" spans="1:4" s="8" customFormat="1" x14ac:dyDescent="0.3">
      <c r="A5" s="7" t="s">
        <v>907</v>
      </c>
      <c r="B5" s="8" t="s">
        <v>933</v>
      </c>
    </row>
    <row r="6" spans="1:4" s="8" customFormat="1" x14ac:dyDescent="0.3">
      <c r="A6" s="7" t="s">
        <v>908</v>
      </c>
      <c r="B6" s="9" t="s">
        <v>933</v>
      </c>
    </row>
    <row r="7" spans="1:4" s="8" customFormat="1" x14ac:dyDescent="0.3">
      <c r="A7" s="7" t="s">
        <v>909</v>
      </c>
      <c r="B7" s="9" t="s">
        <v>958</v>
      </c>
    </row>
    <row r="8" spans="1:4" s="8" customFormat="1" x14ac:dyDescent="0.3">
      <c r="A8" s="7" t="s">
        <v>910</v>
      </c>
      <c r="B8" s="9" t="s">
        <v>958</v>
      </c>
    </row>
    <row r="9" spans="1:4" s="8" customFormat="1" x14ac:dyDescent="0.3">
      <c r="A9" s="7" t="s">
        <v>911</v>
      </c>
      <c r="B9" s="9" t="s">
        <v>958</v>
      </c>
    </row>
    <row r="10" spans="1:4" s="8" customFormat="1" x14ac:dyDescent="0.3">
      <c r="A10" s="7" t="s">
        <v>912</v>
      </c>
      <c r="B10" s="9" t="s">
        <v>958</v>
      </c>
    </row>
    <row r="11" spans="1:4" s="8" customFormat="1" x14ac:dyDescent="0.3">
      <c r="A11" s="7" t="s">
        <v>913</v>
      </c>
      <c r="B11" s="9" t="s">
        <v>958</v>
      </c>
    </row>
    <row r="12" spans="1:4" s="8" customFormat="1" x14ac:dyDescent="0.3">
      <c r="A12" s="7" t="s">
        <v>914</v>
      </c>
      <c r="B12" s="9" t="s">
        <v>958</v>
      </c>
    </row>
    <row r="13" spans="1:4" s="8" customFormat="1" x14ac:dyDescent="0.3">
      <c r="A13" s="7" t="s">
        <v>915</v>
      </c>
      <c r="B13" s="9" t="s">
        <v>958</v>
      </c>
    </row>
    <row r="14" spans="1:4" s="8" customFormat="1" x14ac:dyDescent="0.3">
      <c r="A14" s="7" t="s">
        <v>916</v>
      </c>
      <c r="B14" s="9" t="s">
        <v>958</v>
      </c>
    </row>
    <row r="15" spans="1:4" s="8" customFormat="1" x14ac:dyDescent="0.3">
      <c r="A15" s="7" t="s">
        <v>917</v>
      </c>
      <c r="B15" s="9" t="s">
        <v>958</v>
      </c>
    </row>
    <row r="16" spans="1:4" s="8" customFormat="1" x14ac:dyDescent="0.3">
      <c r="A16" s="7" t="s">
        <v>918</v>
      </c>
      <c r="B16" s="9" t="s">
        <v>958</v>
      </c>
    </row>
    <row r="17" spans="1:4" s="8" customFormat="1" x14ac:dyDescent="0.3">
      <c r="A17" s="7" t="s">
        <v>975</v>
      </c>
      <c r="B17" s="9" t="s">
        <v>943</v>
      </c>
    </row>
    <row r="18" spans="1:4" s="8" customFormat="1" x14ac:dyDescent="0.3">
      <c r="A18" s="7" t="s">
        <v>976</v>
      </c>
      <c r="B18" s="9" t="s">
        <v>943</v>
      </c>
    </row>
    <row r="19" spans="1:4" s="8" customFormat="1" x14ac:dyDescent="0.3">
      <c r="A19" s="7" t="s">
        <v>892</v>
      </c>
      <c r="B19" s="8" t="s">
        <v>937</v>
      </c>
      <c r="C19" s="8" t="s">
        <v>957</v>
      </c>
    </row>
    <row r="20" spans="1:4" s="8" customFormat="1" x14ac:dyDescent="0.3">
      <c r="A20" s="7" t="s">
        <v>891</v>
      </c>
      <c r="B20" s="8" t="s">
        <v>937</v>
      </c>
      <c r="C20" s="8" t="s">
        <v>957</v>
      </c>
    </row>
    <row r="21" spans="1:4" s="8" customFormat="1" ht="28.8" x14ac:dyDescent="0.3">
      <c r="A21" s="7" t="s">
        <v>893</v>
      </c>
      <c r="B21" s="8" t="s">
        <v>937</v>
      </c>
      <c r="C21" s="8" t="s">
        <v>957</v>
      </c>
    </row>
    <row r="22" spans="1:4" s="8" customFormat="1" x14ac:dyDescent="0.3">
      <c r="A22" s="7" t="s">
        <v>894</v>
      </c>
      <c r="B22" s="8" t="s">
        <v>972</v>
      </c>
      <c r="C22" s="9" t="s">
        <v>974</v>
      </c>
    </row>
    <row r="23" spans="1:4" s="8" customFormat="1" x14ac:dyDescent="0.3">
      <c r="A23" s="7" t="s">
        <v>895</v>
      </c>
      <c r="B23" s="8" t="s">
        <v>936</v>
      </c>
      <c r="C23" s="8" t="s">
        <v>973</v>
      </c>
    </row>
    <row r="24" spans="1:4" s="8" customFormat="1" x14ac:dyDescent="0.3">
      <c r="A24" s="7" t="s">
        <v>896</v>
      </c>
      <c r="B24" s="8" t="s">
        <v>936</v>
      </c>
      <c r="C24" s="8" t="s">
        <v>973</v>
      </c>
    </row>
    <row r="25" spans="1:4" s="8" customFormat="1" x14ac:dyDescent="0.3">
      <c r="A25" s="7" t="s">
        <v>897</v>
      </c>
      <c r="B25" s="8" t="s">
        <v>936</v>
      </c>
      <c r="C25" s="8" t="s">
        <v>973</v>
      </c>
    </row>
    <row r="26" spans="1:4" s="8" customFormat="1" x14ac:dyDescent="0.3">
      <c r="A26" s="7" t="s">
        <v>960</v>
      </c>
      <c r="B26" s="8" t="s">
        <v>936</v>
      </c>
      <c r="C26" s="8" t="s">
        <v>973</v>
      </c>
    </row>
    <row r="27" spans="1:4" s="8" customFormat="1" ht="28.8" x14ac:dyDescent="0.3">
      <c r="A27" s="1" t="s">
        <v>965</v>
      </c>
      <c r="B27" s="9" t="s">
        <v>968</v>
      </c>
      <c r="C27" s="10" t="s">
        <v>969</v>
      </c>
    </row>
    <row r="28" spans="1:4" s="8" customFormat="1" ht="28.8" x14ac:dyDescent="0.3">
      <c r="A28" s="1" t="s">
        <v>966</v>
      </c>
      <c r="B28" s="9" t="s">
        <v>968</v>
      </c>
      <c r="C28" s="10" t="s">
        <v>970</v>
      </c>
    </row>
    <row r="29" spans="1:4" s="8" customFormat="1" ht="28.8" x14ac:dyDescent="0.3">
      <c r="A29" s="1" t="s">
        <v>967</v>
      </c>
      <c r="B29" s="9" t="s">
        <v>968</v>
      </c>
      <c r="C29" s="10" t="s">
        <v>971</v>
      </c>
    </row>
    <row r="30" spans="1:4" s="8" customFormat="1" x14ac:dyDescent="0.3">
      <c r="A30" s="7" t="s">
        <v>898</v>
      </c>
      <c r="B30" s="8" t="s">
        <v>939</v>
      </c>
      <c r="C30" s="8" t="s">
        <v>979</v>
      </c>
    </row>
    <row r="31" spans="1:4" s="8" customFormat="1" ht="57.6" x14ac:dyDescent="0.3">
      <c r="A31" s="7" t="s">
        <v>899</v>
      </c>
      <c r="B31" s="8" t="s">
        <v>935</v>
      </c>
      <c r="C31" s="7" t="s">
        <v>945</v>
      </c>
      <c r="D31" s="1" t="s">
        <v>952</v>
      </c>
    </row>
    <row r="32" spans="1:4" s="8" customFormat="1" ht="43.2" x14ac:dyDescent="0.3">
      <c r="A32" s="7" t="s">
        <v>900</v>
      </c>
      <c r="B32" s="8" t="s">
        <v>935</v>
      </c>
      <c r="C32" s="7" t="s">
        <v>945</v>
      </c>
      <c r="D32" s="1" t="s">
        <v>953</v>
      </c>
    </row>
    <row r="33" spans="1:4" s="8" customFormat="1" ht="72" x14ac:dyDescent="0.3">
      <c r="A33" s="7" t="s">
        <v>901</v>
      </c>
      <c r="B33" s="8" t="s">
        <v>935</v>
      </c>
      <c r="C33" s="7" t="s">
        <v>945</v>
      </c>
      <c r="D33" s="1" t="s">
        <v>954</v>
      </c>
    </row>
    <row r="34" spans="1:4" s="8" customFormat="1" ht="43.2" x14ac:dyDescent="0.3">
      <c r="A34" s="7" t="s">
        <v>902</v>
      </c>
      <c r="B34" s="8" t="s">
        <v>935</v>
      </c>
      <c r="C34" s="7" t="s">
        <v>945</v>
      </c>
      <c r="D34" s="7" t="s">
        <v>955</v>
      </c>
    </row>
    <row r="35" spans="1:4" s="8" customFormat="1" ht="28.8" x14ac:dyDescent="0.3">
      <c r="A35" s="7" t="s">
        <v>903</v>
      </c>
      <c r="B35" s="8" t="s">
        <v>935</v>
      </c>
      <c r="C35" s="7" t="s">
        <v>945</v>
      </c>
      <c r="D35" s="1" t="s">
        <v>956</v>
      </c>
    </row>
    <row r="36" spans="1:4" s="8" customFormat="1" x14ac:dyDescent="0.3">
      <c r="A36" s="7" t="s">
        <v>904</v>
      </c>
      <c r="B36" s="9" t="s">
        <v>934</v>
      </c>
      <c r="C36" s="10" t="s">
        <v>946</v>
      </c>
      <c r="D36" s="7"/>
    </row>
    <row r="37" spans="1:4" s="8" customFormat="1" ht="28.8" x14ac:dyDescent="0.3">
      <c r="A37" s="7" t="s">
        <v>905</v>
      </c>
      <c r="B37" s="9" t="s">
        <v>938</v>
      </c>
      <c r="C37" s="10" t="s">
        <v>945</v>
      </c>
      <c r="D37" s="7"/>
    </row>
    <row r="38" spans="1:4" s="8" customFormat="1" ht="43.2" x14ac:dyDescent="0.3">
      <c r="A38" s="7" t="s">
        <v>99</v>
      </c>
      <c r="B38" s="8" t="s">
        <v>939</v>
      </c>
      <c r="C38" s="7" t="s">
        <v>947</v>
      </c>
      <c r="D38" s="7"/>
    </row>
    <row r="39" spans="1:4" s="8" customFormat="1" ht="28.8" x14ac:dyDescent="0.3">
      <c r="A39" s="7" t="s">
        <v>921</v>
      </c>
      <c r="B39" s="8" t="s">
        <v>939</v>
      </c>
      <c r="C39" s="7" t="s">
        <v>948</v>
      </c>
      <c r="D39" s="7"/>
    </row>
    <row r="40" spans="1:4" s="8" customFormat="1" x14ac:dyDescent="0.3">
      <c r="A40" s="7" t="s">
        <v>922</v>
      </c>
      <c r="B40" s="8" t="s">
        <v>939</v>
      </c>
      <c r="C40" s="7" t="s">
        <v>949</v>
      </c>
      <c r="D40" s="7"/>
    </row>
    <row r="41" spans="1:4" s="8" customFormat="1" ht="28.8" x14ac:dyDescent="0.3">
      <c r="A41" s="7" t="s">
        <v>927</v>
      </c>
      <c r="B41" s="8" t="s">
        <v>939</v>
      </c>
      <c r="C41" s="10" t="s">
        <v>961</v>
      </c>
      <c r="D41" s="7"/>
    </row>
    <row r="42" spans="1:4" s="8" customFormat="1" ht="43.2" x14ac:dyDescent="0.3">
      <c r="A42" s="7" t="s">
        <v>925</v>
      </c>
      <c r="B42" s="8" t="s">
        <v>939</v>
      </c>
      <c r="C42" s="10" t="s">
        <v>978</v>
      </c>
      <c r="D42" s="7"/>
    </row>
    <row r="43" spans="1:4" s="8" customFormat="1" ht="28.8" x14ac:dyDescent="0.3">
      <c r="A43" s="7" t="s">
        <v>926</v>
      </c>
      <c r="B43" s="8" t="s">
        <v>939</v>
      </c>
      <c r="C43" s="10" t="s">
        <v>950</v>
      </c>
      <c r="D43" s="7"/>
    </row>
    <row r="44" spans="1:4" s="8" customFormat="1" x14ac:dyDescent="0.3">
      <c r="A44" s="7" t="s">
        <v>929</v>
      </c>
      <c r="B44" s="8" t="s">
        <v>939</v>
      </c>
      <c r="C44" s="10" t="s">
        <v>951</v>
      </c>
      <c r="D44" s="7"/>
    </row>
    <row r="45" spans="1:4" x14ac:dyDescent="0.3">
      <c r="A45" s="1"/>
    </row>
    <row r="46" spans="1:4" x14ac:dyDescent="0.3">
      <c r="A46" s="1"/>
    </row>
    <row r="47" spans="1:4" x14ac:dyDescent="0.3">
      <c r="A47" s="1"/>
    </row>
    <row r="48" spans="1:4" x14ac:dyDescent="0.3">
      <c r="A48" s="1"/>
    </row>
    <row r="49" spans="1:1" x14ac:dyDescent="0.3">
      <c r="A49" s="1"/>
    </row>
    <row r="50" spans="1:1" x14ac:dyDescent="0.3">
      <c r="A50" s="1"/>
    </row>
    <row r="51" spans="1:1" x14ac:dyDescent="0.3">
      <c r="A51"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row r="62" spans="1:1" x14ac:dyDescent="0.3">
      <c r="A62" s="1"/>
    </row>
    <row r="63" spans="1:1" x14ac:dyDescent="0.3">
      <c r="A63" s="1"/>
    </row>
    <row r="64" spans="1:1" x14ac:dyDescent="0.3">
      <c r="A64" s="1"/>
    </row>
    <row r="65" spans="1:1" x14ac:dyDescent="0.3">
      <c r="A65" s="1"/>
    </row>
    <row r="66" spans="1:1" x14ac:dyDescent="0.3">
      <c r="A66" s="1"/>
    </row>
    <row r="67" spans="1:1" x14ac:dyDescent="0.3">
      <c r="A67" s="1"/>
    </row>
    <row r="68" spans="1:1" x14ac:dyDescent="0.3">
      <c r="A68" s="1"/>
    </row>
    <row r="69" spans="1:1" x14ac:dyDescent="0.3">
      <c r="A69" s="1"/>
    </row>
    <row r="70" spans="1:1" x14ac:dyDescent="0.3">
      <c r="A70" s="1"/>
    </row>
    <row r="71" spans="1:1" x14ac:dyDescent="0.3">
      <c r="A71" s="1"/>
    </row>
    <row r="72" spans="1:1" x14ac:dyDescent="0.3">
      <c r="A72" s="1"/>
    </row>
    <row r="73" spans="1:1" x14ac:dyDescent="0.3">
      <c r="A73" s="1"/>
    </row>
    <row r="74" spans="1:1" x14ac:dyDescent="0.3">
      <c r="A74" s="1"/>
    </row>
    <row r="75" spans="1:1" x14ac:dyDescent="0.3">
      <c r="A75" s="1"/>
    </row>
    <row r="76" spans="1:1" x14ac:dyDescent="0.3">
      <c r="A76" s="1"/>
    </row>
    <row r="77" spans="1:1" x14ac:dyDescent="0.3">
      <c r="A77" s="1"/>
    </row>
    <row r="78" spans="1:1" x14ac:dyDescent="0.3">
      <c r="A78" s="1"/>
    </row>
    <row r="79" spans="1:1" x14ac:dyDescent="0.3">
      <c r="A79" s="1"/>
    </row>
    <row r="80" spans="1:1"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2" spans="1:1"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row r="207" spans="1:1" x14ac:dyDescent="0.3">
      <c r="A207" s="1"/>
    </row>
    <row r="208" spans="1:1" x14ac:dyDescent="0.3">
      <c r="A208" s="1"/>
    </row>
    <row r="209" spans="1:1" x14ac:dyDescent="0.3">
      <c r="A209" s="1"/>
    </row>
    <row r="210" spans="1:1" x14ac:dyDescent="0.3">
      <c r="A210" s="1"/>
    </row>
    <row r="211" spans="1:1" x14ac:dyDescent="0.3">
      <c r="A211" s="1"/>
    </row>
    <row r="212" spans="1:1" x14ac:dyDescent="0.3">
      <c r="A212" s="1"/>
    </row>
    <row r="213" spans="1:1" x14ac:dyDescent="0.3">
      <c r="A213" s="1"/>
    </row>
    <row r="214" spans="1:1" x14ac:dyDescent="0.3">
      <c r="A214" s="1"/>
    </row>
    <row r="215" spans="1:1" x14ac:dyDescent="0.3">
      <c r="A215" s="1"/>
    </row>
    <row r="216" spans="1:1" x14ac:dyDescent="0.3">
      <c r="A216" s="1"/>
    </row>
    <row r="217" spans="1:1" x14ac:dyDescent="0.3">
      <c r="A217" s="1"/>
    </row>
    <row r="218" spans="1:1" x14ac:dyDescent="0.3">
      <c r="A218" s="1"/>
    </row>
    <row r="219" spans="1:1" x14ac:dyDescent="0.3">
      <c r="A219" s="1"/>
    </row>
    <row r="220" spans="1:1" x14ac:dyDescent="0.3">
      <c r="A220" s="1"/>
    </row>
    <row r="221" spans="1:1" x14ac:dyDescent="0.3">
      <c r="A221" s="1"/>
    </row>
    <row r="222" spans="1:1" x14ac:dyDescent="0.3">
      <c r="A222" s="1"/>
    </row>
    <row r="223" spans="1:1" x14ac:dyDescent="0.3">
      <c r="A223" s="1"/>
    </row>
    <row r="224" spans="1:1" x14ac:dyDescent="0.3">
      <c r="A224" s="1"/>
    </row>
    <row r="225" spans="1:1" x14ac:dyDescent="0.3">
      <c r="A225" s="1"/>
    </row>
    <row r="226" spans="1:1" x14ac:dyDescent="0.3">
      <c r="A226" s="1"/>
    </row>
    <row r="227" spans="1:1" x14ac:dyDescent="0.3">
      <c r="A227" s="1"/>
    </row>
    <row r="228" spans="1:1" x14ac:dyDescent="0.3">
      <c r="A228" s="1"/>
    </row>
    <row r="229" spans="1:1" x14ac:dyDescent="0.3">
      <c r="A229" s="1"/>
    </row>
    <row r="230" spans="1:1" x14ac:dyDescent="0.3">
      <c r="A230" s="1"/>
    </row>
    <row r="231" spans="1:1" x14ac:dyDescent="0.3">
      <c r="A231" s="1"/>
    </row>
    <row r="232" spans="1:1" x14ac:dyDescent="0.3">
      <c r="A232" s="1"/>
    </row>
    <row r="233" spans="1:1" x14ac:dyDescent="0.3">
      <c r="A233" s="1"/>
    </row>
    <row r="234" spans="1:1" x14ac:dyDescent="0.3">
      <c r="A234" s="1"/>
    </row>
    <row r="235" spans="1:1" x14ac:dyDescent="0.3">
      <c r="A235" s="1"/>
    </row>
    <row r="236" spans="1:1" x14ac:dyDescent="0.3">
      <c r="A236" s="1"/>
    </row>
    <row r="237" spans="1:1" x14ac:dyDescent="0.3">
      <c r="A237" s="1"/>
    </row>
    <row r="238" spans="1:1" x14ac:dyDescent="0.3">
      <c r="A238" s="1"/>
    </row>
    <row r="239" spans="1:1" x14ac:dyDescent="0.3">
      <c r="A239" s="1"/>
    </row>
    <row r="240" spans="1:1" x14ac:dyDescent="0.3">
      <c r="A240" s="1"/>
    </row>
    <row r="241" spans="1:1" x14ac:dyDescent="0.3">
      <c r="A241" s="1"/>
    </row>
    <row r="242" spans="1:1" x14ac:dyDescent="0.3">
      <c r="A242" s="1"/>
    </row>
    <row r="243" spans="1:1" x14ac:dyDescent="0.3">
      <c r="A243" s="1"/>
    </row>
    <row r="244" spans="1:1" x14ac:dyDescent="0.3">
      <c r="A244" s="1"/>
    </row>
    <row r="245" spans="1:1" x14ac:dyDescent="0.3">
      <c r="A245" s="1"/>
    </row>
    <row r="246" spans="1:1" x14ac:dyDescent="0.3">
      <c r="A246" s="1"/>
    </row>
    <row r="247" spans="1:1" x14ac:dyDescent="0.3">
      <c r="A247" s="1"/>
    </row>
    <row r="248" spans="1:1" x14ac:dyDescent="0.3">
      <c r="A248" s="1"/>
    </row>
    <row r="249" spans="1:1" x14ac:dyDescent="0.3">
      <c r="A249" s="1"/>
    </row>
    <row r="250" spans="1:1" x14ac:dyDescent="0.3">
      <c r="A250" s="1"/>
    </row>
    <row r="251" spans="1:1" x14ac:dyDescent="0.3">
      <c r="A251" s="1"/>
    </row>
    <row r="252" spans="1:1" x14ac:dyDescent="0.3">
      <c r="A252" s="1"/>
    </row>
    <row r="253" spans="1:1" x14ac:dyDescent="0.3">
      <c r="A253" s="1"/>
    </row>
    <row r="254" spans="1:1" x14ac:dyDescent="0.3">
      <c r="A254" s="1"/>
    </row>
    <row r="255" spans="1:1" x14ac:dyDescent="0.3">
      <c r="A255" s="1"/>
    </row>
    <row r="256" spans="1:1" x14ac:dyDescent="0.3">
      <c r="A256" s="1"/>
    </row>
    <row r="257" spans="1:1" x14ac:dyDescent="0.3">
      <c r="A257" s="1"/>
    </row>
    <row r="258" spans="1:1" x14ac:dyDescent="0.3">
      <c r="A258" s="1"/>
    </row>
    <row r="259" spans="1:1" x14ac:dyDescent="0.3">
      <c r="A259" s="1"/>
    </row>
    <row r="260" spans="1:1" x14ac:dyDescent="0.3">
      <c r="A260" s="1"/>
    </row>
    <row r="261" spans="1:1" x14ac:dyDescent="0.3">
      <c r="A261" s="1"/>
    </row>
    <row r="262" spans="1:1" x14ac:dyDescent="0.3">
      <c r="A262" s="1"/>
    </row>
    <row r="263" spans="1:1" x14ac:dyDescent="0.3">
      <c r="A263" s="1"/>
    </row>
    <row r="264" spans="1:1" x14ac:dyDescent="0.3">
      <c r="A264" s="1"/>
    </row>
    <row r="265" spans="1:1" x14ac:dyDescent="0.3">
      <c r="A265" s="1"/>
    </row>
    <row r="266" spans="1:1" x14ac:dyDescent="0.3">
      <c r="A266" s="1"/>
    </row>
    <row r="267" spans="1:1" x14ac:dyDescent="0.3">
      <c r="A267" s="1"/>
    </row>
    <row r="268" spans="1:1" x14ac:dyDescent="0.3">
      <c r="A268" s="1"/>
    </row>
    <row r="269" spans="1:1" x14ac:dyDescent="0.3">
      <c r="A269" s="1"/>
    </row>
    <row r="270" spans="1:1" x14ac:dyDescent="0.3">
      <c r="A270" s="1"/>
    </row>
    <row r="271" spans="1:1" x14ac:dyDescent="0.3">
      <c r="A271" s="1"/>
    </row>
    <row r="272" spans="1:1" x14ac:dyDescent="0.3">
      <c r="A272" s="1"/>
    </row>
    <row r="273" spans="1:1" x14ac:dyDescent="0.3">
      <c r="A273" s="1"/>
    </row>
    <row r="274" spans="1:1" x14ac:dyDescent="0.3">
      <c r="A274" s="1"/>
    </row>
    <row r="275" spans="1:1" x14ac:dyDescent="0.3">
      <c r="A275" s="1"/>
    </row>
    <row r="276" spans="1:1" x14ac:dyDescent="0.3">
      <c r="A276" s="1"/>
    </row>
    <row r="277" spans="1:1" x14ac:dyDescent="0.3">
      <c r="A277" s="1"/>
    </row>
    <row r="278" spans="1:1" x14ac:dyDescent="0.3">
      <c r="A278" s="1"/>
    </row>
    <row r="279" spans="1:1" x14ac:dyDescent="0.3">
      <c r="A279" s="1"/>
    </row>
    <row r="280" spans="1:1" x14ac:dyDescent="0.3">
      <c r="A280" s="1"/>
    </row>
    <row r="281" spans="1:1" x14ac:dyDescent="0.3">
      <c r="A281" s="1"/>
    </row>
    <row r="282" spans="1:1" x14ac:dyDescent="0.3">
      <c r="A282" s="1"/>
    </row>
    <row r="283" spans="1:1" x14ac:dyDescent="0.3">
      <c r="A283" s="1"/>
    </row>
    <row r="284" spans="1:1" x14ac:dyDescent="0.3">
      <c r="A284" s="1"/>
    </row>
    <row r="285" spans="1:1" x14ac:dyDescent="0.3">
      <c r="A285" s="1"/>
    </row>
    <row r="286" spans="1:1" x14ac:dyDescent="0.3">
      <c r="A286" s="1"/>
    </row>
    <row r="287" spans="1:1" x14ac:dyDescent="0.3">
      <c r="A287" s="1"/>
    </row>
    <row r="288" spans="1:1" x14ac:dyDescent="0.3">
      <c r="A288" s="1"/>
    </row>
    <row r="289" spans="1:1" x14ac:dyDescent="0.3">
      <c r="A289" s="1"/>
    </row>
    <row r="290" spans="1:1" x14ac:dyDescent="0.3">
      <c r="A290" s="1"/>
    </row>
    <row r="291" spans="1:1" x14ac:dyDescent="0.3">
      <c r="A291" s="1"/>
    </row>
    <row r="292" spans="1:1" x14ac:dyDescent="0.3">
      <c r="A292" s="1"/>
    </row>
    <row r="293" spans="1:1" x14ac:dyDescent="0.3">
      <c r="A293" s="1"/>
    </row>
    <row r="294" spans="1:1" x14ac:dyDescent="0.3">
      <c r="A294" s="1"/>
    </row>
    <row r="295" spans="1:1" x14ac:dyDescent="0.3">
      <c r="A295" s="1"/>
    </row>
    <row r="296" spans="1:1" x14ac:dyDescent="0.3">
      <c r="A296" s="1"/>
    </row>
    <row r="297" spans="1:1" x14ac:dyDescent="0.3">
      <c r="A297" s="1"/>
    </row>
    <row r="298" spans="1:1" x14ac:dyDescent="0.3">
      <c r="A298" s="1"/>
    </row>
    <row r="299" spans="1:1" x14ac:dyDescent="0.3">
      <c r="A299" s="1"/>
    </row>
    <row r="300" spans="1:1" x14ac:dyDescent="0.3">
      <c r="A300" s="1"/>
    </row>
    <row r="301" spans="1:1" x14ac:dyDescent="0.3">
      <c r="A301" s="1"/>
    </row>
    <row r="302" spans="1:1" x14ac:dyDescent="0.3">
      <c r="A302" s="1"/>
    </row>
    <row r="303" spans="1:1" x14ac:dyDescent="0.3">
      <c r="A303" s="1"/>
    </row>
    <row r="304" spans="1:1" x14ac:dyDescent="0.3">
      <c r="A304" s="1"/>
    </row>
    <row r="305" spans="1:1" x14ac:dyDescent="0.3">
      <c r="A305" s="1"/>
    </row>
    <row r="306" spans="1:1" x14ac:dyDescent="0.3">
      <c r="A306" s="1"/>
    </row>
    <row r="307" spans="1:1" x14ac:dyDescent="0.3">
      <c r="A307" s="1"/>
    </row>
    <row r="308" spans="1:1" x14ac:dyDescent="0.3">
      <c r="A308" s="1"/>
    </row>
    <row r="309" spans="1:1" x14ac:dyDescent="0.3">
      <c r="A309" s="1"/>
    </row>
    <row r="310" spans="1:1" x14ac:dyDescent="0.3">
      <c r="A310" s="1"/>
    </row>
    <row r="311" spans="1:1" x14ac:dyDescent="0.3">
      <c r="A311" s="1"/>
    </row>
    <row r="312" spans="1:1" x14ac:dyDescent="0.3">
      <c r="A312" s="1"/>
    </row>
    <row r="313" spans="1:1" x14ac:dyDescent="0.3">
      <c r="A313" s="1"/>
    </row>
    <row r="314" spans="1:1" x14ac:dyDescent="0.3">
      <c r="A314" s="1"/>
    </row>
    <row r="315" spans="1:1" x14ac:dyDescent="0.3">
      <c r="A315" s="1"/>
    </row>
    <row r="316" spans="1:1" x14ac:dyDescent="0.3">
      <c r="A316" s="1"/>
    </row>
    <row r="317" spans="1:1" x14ac:dyDescent="0.3">
      <c r="A317" s="1"/>
    </row>
    <row r="318" spans="1:1" x14ac:dyDescent="0.3">
      <c r="A318" s="1"/>
    </row>
    <row r="319" spans="1:1" x14ac:dyDescent="0.3">
      <c r="A319" s="1"/>
    </row>
    <row r="320" spans="1:1" x14ac:dyDescent="0.3">
      <c r="A320" s="1"/>
    </row>
    <row r="321" spans="1:1" x14ac:dyDescent="0.3">
      <c r="A321" s="1"/>
    </row>
    <row r="322" spans="1:1" x14ac:dyDescent="0.3">
      <c r="A322" s="1"/>
    </row>
    <row r="323" spans="1:1" x14ac:dyDescent="0.3">
      <c r="A323" s="1"/>
    </row>
    <row r="324" spans="1:1" x14ac:dyDescent="0.3">
      <c r="A324" s="1"/>
    </row>
    <row r="325" spans="1:1" x14ac:dyDescent="0.3">
      <c r="A325" s="1"/>
    </row>
    <row r="326" spans="1:1" x14ac:dyDescent="0.3">
      <c r="A326" s="1"/>
    </row>
    <row r="327" spans="1:1" x14ac:dyDescent="0.3">
      <c r="A327" s="1"/>
    </row>
    <row r="328" spans="1:1" x14ac:dyDescent="0.3">
      <c r="A328" s="1"/>
    </row>
    <row r="329" spans="1:1" x14ac:dyDescent="0.3">
      <c r="A329" s="1"/>
    </row>
    <row r="330" spans="1:1" x14ac:dyDescent="0.3">
      <c r="A330" s="1"/>
    </row>
    <row r="331" spans="1:1" x14ac:dyDescent="0.3">
      <c r="A331" s="1"/>
    </row>
    <row r="332" spans="1:1" x14ac:dyDescent="0.3">
      <c r="A332" s="1"/>
    </row>
    <row r="333" spans="1:1" x14ac:dyDescent="0.3">
      <c r="A333" s="1"/>
    </row>
    <row r="334" spans="1:1" x14ac:dyDescent="0.3">
      <c r="A334" s="1"/>
    </row>
    <row r="335" spans="1:1" x14ac:dyDescent="0.3">
      <c r="A335" s="1"/>
    </row>
    <row r="336" spans="1:1" x14ac:dyDescent="0.3">
      <c r="A336" s="1"/>
    </row>
    <row r="337" spans="1:1" x14ac:dyDescent="0.3">
      <c r="A337" s="1"/>
    </row>
    <row r="338" spans="1:1" x14ac:dyDescent="0.3">
      <c r="A338" s="1"/>
    </row>
    <row r="339" spans="1:1" x14ac:dyDescent="0.3">
      <c r="A339" s="1"/>
    </row>
    <row r="340" spans="1:1" x14ac:dyDescent="0.3">
      <c r="A340" s="1"/>
    </row>
    <row r="341" spans="1:1" x14ac:dyDescent="0.3">
      <c r="A341" s="1"/>
    </row>
    <row r="342" spans="1:1" x14ac:dyDescent="0.3">
      <c r="A342" s="1"/>
    </row>
    <row r="343" spans="1:1" x14ac:dyDescent="0.3">
      <c r="A343" s="1"/>
    </row>
    <row r="344" spans="1:1" x14ac:dyDescent="0.3">
      <c r="A344" s="1"/>
    </row>
    <row r="345" spans="1:1" x14ac:dyDescent="0.3">
      <c r="A345" s="1"/>
    </row>
    <row r="346" spans="1:1" x14ac:dyDescent="0.3">
      <c r="A346" s="1"/>
    </row>
    <row r="347" spans="1:1" x14ac:dyDescent="0.3">
      <c r="A347" s="1"/>
    </row>
    <row r="348" spans="1:1" x14ac:dyDescent="0.3">
      <c r="A348" s="1"/>
    </row>
    <row r="349" spans="1:1" x14ac:dyDescent="0.3">
      <c r="A349" s="1"/>
    </row>
    <row r="350" spans="1:1" x14ac:dyDescent="0.3">
      <c r="A350" s="1"/>
    </row>
    <row r="351" spans="1:1" x14ac:dyDescent="0.3">
      <c r="A351" s="1"/>
    </row>
    <row r="352" spans="1:1" x14ac:dyDescent="0.3">
      <c r="A352" s="1"/>
    </row>
    <row r="353" spans="1:1" x14ac:dyDescent="0.3">
      <c r="A353" s="1"/>
    </row>
    <row r="354" spans="1:1" x14ac:dyDescent="0.3">
      <c r="A354" s="1"/>
    </row>
    <row r="355" spans="1:1" x14ac:dyDescent="0.3">
      <c r="A355" s="1"/>
    </row>
    <row r="356" spans="1:1" x14ac:dyDescent="0.3">
      <c r="A356" s="1"/>
    </row>
    <row r="357" spans="1:1" x14ac:dyDescent="0.3">
      <c r="A357" s="1"/>
    </row>
    <row r="358" spans="1:1" x14ac:dyDescent="0.3">
      <c r="A358" s="1"/>
    </row>
    <row r="359" spans="1:1" x14ac:dyDescent="0.3">
      <c r="A359" s="1"/>
    </row>
    <row r="360" spans="1:1" x14ac:dyDescent="0.3">
      <c r="A360" s="1"/>
    </row>
    <row r="361" spans="1:1" x14ac:dyDescent="0.3">
      <c r="A361" s="1"/>
    </row>
    <row r="362" spans="1:1" x14ac:dyDescent="0.3">
      <c r="A362" s="1"/>
    </row>
    <row r="363" spans="1:1" x14ac:dyDescent="0.3">
      <c r="A363" s="1"/>
    </row>
    <row r="364" spans="1:1" x14ac:dyDescent="0.3">
      <c r="A364" s="1"/>
    </row>
    <row r="365" spans="1:1" x14ac:dyDescent="0.3">
      <c r="A365" s="1"/>
    </row>
    <row r="366" spans="1:1" x14ac:dyDescent="0.3">
      <c r="A366" s="1"/>
    </row>
    <row r="367" spans="1:1" x14ac:dyDescent="0.3">
      <c r="A367" s="1"/>
    </row>
    <row r="368" spans="1:1" x14ac:dyDescent="0.3">
      <c r="A368" s="1"/>
    </row>
    <row r="369" spans="1:1" x14ac:dyDescent="0.3">
      <c r="A369" s="1"/>
    </row>
    <row r="370" spans="1:1" x14ac:dyDescent="0.3">
      <c r="A370" s="1"/>
    </row>
    <row r="371" spans="1:1" x14ac:dyDescent="0.3">
      <c r="A371" s="1"/>
    </row>
    <row r="372" spans="1:1" x14ac:dyDescent="0.3">
      <c r="A372" s="1"/>
    </row>
    <row r="373" spans="1:1" x14ac:dyDescent="0.3">
      <c r="A373" s="1"/>
    </row>
    <row r="374" spans="1:1" x14ac:dyDescent="0.3">
      <c r="A374" s="1"/>
    </row>
    <row r="375" spans="1:1" x14ac:dyDescent="0.3">
      <c r="A375" s="1"/>
    </row>
    <row r="376" spans="1:1" x14ac:dyDescent="0.3">
      <c r="A376" s="1"/>
    </row>
    <row r="377" spans="1:1" x14ac:dyDescent="0.3">
      <c r="A377" s="1"/>
    </row>
    <row r="378" spans="1:1" x14ac:dyDescent="0.3">
      <c r="A378" s="1"/>
    </row>
    <row r="379" spans="1:1" x14ac:dyDescent="0.3">
      <c r="A379" s="1"/>
    </row>
    <row r="380" spans="1:1" x14ac:dyDescent="0.3">
      <c r="A380" s="1"/>
    </row>
    <row r="381" spans="1:1" x14ac:dyDescent="0.3">
      <c r="A381" s="1"/>
    </row>
    <row r="382" spans="1:1" x14ac:dyDescent="0.3">
      <c r="A382" s="1"/>
    </row>
    <row r="383" spans="1:1" x14ac:dyDescent="0.3">
      <c r="A383" s="1"/>
    </row>
    <row r="384" spans="1:1" x14ac:dyDescent="0.3">
      <c r="A384" s="1"/>
    </row>
    <row r="385" spans="1:1" x14ac:dyDescent="0.3">
      <c r="A385" s="1"/>
    </row>
    <row r="386" spans="1:1" x14ac:dyDescent="0.3">
      <c r="A386" s="1"/>
    </row>
    <row r="387" spans="1:1" x14ac:dyDescent="0.3">
      <c r="A387" s="1"/>
    </row>
    <row r="388" spans="1:1" x14ac:dyDescent="0.3">
      <c r="A388" s="1"/>
    </row>
    <row r="389" spans="1:1" x14ac:dyDescent="0.3">
      <c r="A389" s="1"/>
    </row>
    <row r="390" spans="1:1" x14ac:dyDescent="0.3">
      <c r="A390" s="1"/>
    </row>
    <row r="391" spans="1:1" x14ac:dyDescent="0.3">
      <c r="A391" s="1"/>
    </row>
    <row r="392" spans="1:1" x14ac:dyDescent="0.3">
      <c r="A392" s="1"/>
    </row>
    <row r="393" spans="1:1" x14ac:dyDescent="0.3">
      <c r="A393" s="1"/>
    </row>
    <row r="394" spans="1:1" x14ac:dyDescent="0.3">
      <c r="A394" s="1"/>
    </row>
    <row r="395" spans="1:1" x14ac:dyDescent="0.3">
      <c r="A395" s="1"/>
    </row>
    <row r="396" spans="1:1" x14ac:dyDescent="0.3">
      <c r="A396" s="1"/>
    </row>
    <row r="397" spans="1:1" x14ac:dyDescent="0.3">
      <c r="A397" s="1"/>
    </row>
    <row r="398" spans="1:1" x14ac:dyDescent="0.3">
      <c r="A398" s="1"/>
    </row>
    <row r="399" spans="1:1" x14ac:dyDescent="0.3">
      <c r="A399" s="1"/>
    </row>
    <row r="400" spans="1:1" x14ac:dyDescent="0.3">
      <c r="A400" s="1"/>
    </row>
    <row r="401" spans="1:1" x14ac:dyDescent="0.3">
      <c r="A401" s="1"/>
    </row>
    <row r="402" spans="1:1" x14ac:dyDescent="0.3">
      <c r="A402" s="1"/>
    </row>
    <row r="403" spans="1:1" x14ac:dyDescent="0.3">
      <c r="A403" s="1"/>
    </row>
    <row r="404" spans="1:1" x14ac:dyDescent="0.3">
      <c r="A404" s="1"/>
    </row>
    <row r="405" spans="1:1" x14ac:dyDescent="0.3">
      <c r="A405" s="1"/>
    </row>
    <row r="406" spans="1:1" x14ac:dyDescent="0.3">
      <c r="A406" s="1"/>
    </row>
    <row r="407" spans="1:1" x14ac:dyDescent="0.3">
      <c r="A407" s="1"/>
    </row>
    <row r="408" spans="1:1" x14ac:dyDescent="0.3">
      <c r="A408" s="1"/>
    </row>
    <row r="409" spans="1:1" x14ac:dyDescent="0.3">
      <c r="A409" s="1"/>
    </row>
    <row r="410" spans="1:1" x14ac:dyDescent="0.3">
      <c r="A410" s="1"/>
    </row>
    <row r="411" spans="1:1" x14ac:dyDescent="0.3">
      <c r="A411" s="1"/>
    </row>
    <row r="412" spans="1:1" x14ac:dyDescent="0.3">
      <c r="A412" s="1"/>
    </row>
    <row r="413" spans="1:1" x14ac:dyDescent="0.3">
      <c r="A413" s="1"/>
    </row>
    <row r="414" spans="1:1" x14ac:dyDescent="0.3">
      <c r="A414" s="1"/>
    </row>
    <row r="415" spans="1:1" x14ac:dyDescent="0.3">
      <c r="A415" s="1"/>
    </row>
    <row r="416" spans="1:1" x14ac:dyDescent="0.3">
      <c r="A416" s="1"/>
    </row>
    <row r="417" spans="1:1" x14ac:dyDescent="0.3">
      <c r="A417" s="1"/>
    </row>
    <row r="418" spans="1:1" x14ac:dyDescent="0.3">
      <c r="A418" s="1"/>
    </row>
    <row r="419" spans="1:1" x14ac:dyDescent="0.3">
      <c r="A419" s="1"/>
    </row>
    <row r="420" spans="1:1" x14ac:dyDescent="0.3">
      <c r="A420" s="1"/>
    </row>
    <row r="421" spans="1:1" x14ac:dyDescent="0.3">
      <c r="A421" s="1"/>
    </row>
    <row r="422" spans="1:1" x14ac:dyDescent="0.3">
      <c r="A422" s="1"/>
    </row>
    <row r="423" spans="1:1" x14ac:dyDescent="0.3">
      <c r="A423" s="1"/>
    </row>
    <row r="424" spans="1:1" x14ac:dyDescent="0.3">
      <c r="A424" s="1"/>
    </row>
    <row r="425" spans="1:1" x14ac:dyDescent="0.3">
      <c r="A425" s="1"/>
    </row>
    <row r="426" spans="1:1" x14ac:dyDescent="0.3">
      <c r="A426" s="1"/>
    </row>
    <row r="427" spans="1:1" x14ac:dyDescent="0.3">
      <c r="A427" s="1"/>
    </row>
    <row r="428" spans="1:1" x14ac:dyDescent="0.3">
      <c r="A428" s="1"/>
    </row>
    <row r="429" spans="1:1" x14ac:dyDescent="0.3">
      <c r="A429" s="1"/>
    </row>
    <row r="430" spans="1:1" x14ac:dyDescent="0.3">
      <c r="A430" s="1"/>
    </row>
    <row r="431" spans="1:1" x14ac:dyDescent="0.3">
      <c r="A431" s="1"/>
    </row>
    <row r="432" spans="1:1" x14ac:dyDescent="0.3">
      <c r="A432" s="1"/>
    </row>
    <row r="433" spans="1:1" x14ac:dyDescent="0.3">
      <c r="A433" s="1"/>
    </row>
    <row r="434" spans="1:1" x14ac:dyDescent="0.3">
      <c r="A434" s="1"/>
    </row>
    <row r="435" spans="1:1" x14ac:dyDescent="0.3">
      <c r="A435" s="1"/>
    </row>
    <row r="436" spans="1:1" x14ac:dyDescent="0.3">
      <c r="A436" s="1"/>
    </row>
    <row r="437" spans="1:1" x14ac:dyDescent="0.3">
      <c r="A437" s="1"/>
    </row>
    <row r="438" spans="1:1" x14ac:dyDescent="0.3">
      <c r="A438" s="1"/>
    </row>
    <row r="439" spans="1:1" x14ac:dyDescent="0.3">
      <c r="A439" s="1"/>
    </row>
    <row r="440" spans="1:1" x14ac:dyDescent="0.3">
      <c r="A440" s="1"/>
    </row>
    <row r="441" spans="1:1" x14ac:dyDescent="0.3">
      <c r="A441" s="1"/>
    </row>
    <row r="442" spans="1:1" x14ac:dyDescent="0.3">
      <c r="A442" s="1"/>
    </row>
    <row r="443" spans="1:1" x14ac:dyDescent="0.3">
      <c r="A443" s="1"/>
    </row>
    <row r="444" spans="1:1" x14ac:dyDescent="0.3">
      <c r="A444" s="1"/>
    </row>
    <row r="445" spans="1:1" x14ac:dyDescent="0.3">
      <c r="A445" s="1"/>
    </row>
    <row r="446" spans="1:1" x14ac:dyDescent="0.3">
      <c r="A446" s="1"/>
    </row>
    <row r="447" spans="1:1" x14ac:dyDescent="0.3">
      <c r="A447" s="1"/>
    </row>
    <row r="448" spans="1:1" x14ac:dyDescent="0.3">
      <c r="A448" s="1"/>
    </row>
    <row r="449" spans="1:1" x14ac:dyDescent="0.3">
      <c r="A449" s="1"/>
    </row>
    <row r="450" spans="1:1" x14ac:dyDescent="0.3">
      <c r="A450" s="1"/>
    </row>
    <row r="451" spans="1:1" x14ac:dyDescent="0.3">
      <c r="A451" s="1"/>
    </row>
    <row r="452" spans="1:1" x14ac:dyDescent="0.3">
      <c r="A452" s="1"/>
    </row>
    <row r="453" spans="1:1" x14ac:dyDescent="0.3">
      <c r="A453" s="1"/>
    </row>
    <row r="454" spans="1:1" x14ac:dyDescent="0.3">
      <c r="A454" s="1"/>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1"/>
    </row>
    <row r="464" spans="1:1" x14ac:dyDescent="0.3">
      <c r="A464" s="1"/>
    </row>
    <row r="465" spans="1:1" x14ac:dyDescent="0.3">
      <c r="A465" s="1"/>
    </row>
    <row r="466" spans="1:1" x14ac:dyDescent="0.3">
      <c r="A466" s="1"/>
    </row>
    <row r="467" spans="1:1" x14ac:dyDescent="0.3">
      <c r="A467" s="1"/>
    </row>
    <row r="468" spans="1:1" x14ac:dyDescent="0.3">
      <c r="A468" s="1"/>
    </row>
    <row r="469" spans="1:1" x14ac:dyDescent="0.3">
      <c r="A469" s="1"/>
    </row>
    <row r="470" spans="1:1" x14ac:dyDescent="0.3">
      <c r="A470" s="1"/>
    </row>
    <row r="471" spans="1:1" x14ac:dyDescent="0.3">
      <c r="A471" s="1"/>
    </row>
    <row r="472" spans="1:1" x14ac:dyDescent="0.3">
      <c r="A472" s="1"/>
    </row>
    <row r="473" spans="1:1" x14ac:dyDescent="0.3">
      <c r="A473" s="1"/>
    </row>
    <row r="474" spans="1:1" x14ac:dyDescent="0.3">
      <c r="A474" s="1"/>
    </row>
    <row r="475" spans="1:1" x14ac:dyDescent="0.3">
      <c r="A475" s="1"/>
    </row>
    <row r="476" spans="1:1" x14ac:dyDescent="0.3">
      <c r="A476" s="1"/>
    </row>
    <row r="477" spans="1:1" x14ac:dyDescent="0.3">
      <c r="A477" s="1"/>
    </row>
    <row r="478" spans="1:1" x14ac:dyDescent="0.3">
      <c r="A478" s="1"/>
    </row>
    <row r="479" spans="1:1" x14ac:dyDescent="0.3">
      <c r="A479" s="1"/>
    </row>
    <row r="480" spans="1:1" x14ac:dyDescent="0.3">
      <c r="A480" s="1"/>
    </row>
    <row r="481" spans="1:1" x14ac:dyDescent="0.3">
      <c r="A481" s="1"/>
    </row>
    <row r="482" spans="1:1" x14ac:dyDescent="0.3">
      <c r="A482" s="1"/>
    </row>
    <row r="483" spans="1:1" x14ac:dyDescent="0.3">
      <c r="A483" s="1"/>
    </row>
    <row r="484" spans="1:1" x14ac:dyDescent="0.3">
      <c r="A484" s="1"/>
    </row>
    <row r="485" spans="1:1" x14ac:dyDescent="0.3">
      <c r="A485" s="1"/>
    </row>
    <row r="486" spans="1:1" x14ac:dyDescent="0.3">
      <c r="A486" s="1"/>
    </row>
    <row r="487" spans="1:1" x14ac:dyDescent="0.3">
      <c r="A487" s="1"/>
    </row>
    <row r="488" spans="1:1" x14ac:dyDescent="0.3">
      <c r="A488" s="1"/>
    </row>
    <row r="489" spans="1:1" x14ac:dyDescent="0.3">
      <c r="A489" s="1"/>
    </row>
    <row r="490" spans="1:1" x14ac:dyDescent="0.3">
      <c r="A490" s="1"/>
    </row>
    <row r="491" spans="1:1" x14ac:dyDescent="0.3">
      <c r="A491" s="1"/>
    </row>
    <row r="492" spans="1:1" x14ac:dyDescent="0.3">
      <c r="A492" s="1"/>
    </row>
    <row r="493" spans="1:1" x14ac:dyDescent="0.3">
      <c r="A493" s="1"/>
    </row>
    <row r="494" spans="1:1" x14ac:dyDescent="0.3">
      <c r="A494" s="1"/>
    </row>
    <row r="495" spans="1:1" x14ac:dyDescent="0.3">
      <c r="A495" s="1"/>
    </row>
    <row r="496" spans="1:1" x14ac:dyDescent="0.3">
      <c r="A496" s="1"/>
    </row>
    <row r="497" spans="1:1" x14ac:dyDescent="0.3">
      <c r="A497" s="1"/>
    </row>
    <row r="498" spans="1:1" x14ac:dyDescent="0.3">
      <c r="A498" s="1"/>
    </row>
    <row r="499" spans="1:1" x14ac:dyDescent="0.3">
      <c r="A499" s="1"/>
    </row>
    <row r="500" spans="1:1" x14ac:dyDescent="0.3">
      <c r="A500" s="1"/>
    </row>
    <row r="501" spans="1:1" x14ac:dyDescent="0.3">
      <c r="A501" s="1"/>
    </row>
    <row r="502" spans="1:1" x14ac:dyDescent="0.3">
      <c r="A502" s="1"/>
    </row>
    <row r="503" spans="1:1" x14ac:dyDescent="0.3">
      <c r="A503" s="1"/>
    </row>
    <row r="504" spans="1:1" x14ac:dyDescent="0.3">
      <c r="A504" s="1"/>
    </row>
    <row r="505" spans="1:1" x14ac:dyDescent="0.3">
      <c r="A505" s="1"/>
    </row>
    <row r="506" spans="1:1" x14ac:dyDescent="0.3">
      <c r="A506" s="1"/>
    </row>
    <row r="507" spans="1:1" x14ac:dyDescent="0.3">
      <c r="A507" s="1"/>
    </row>
    <row r="508" spans="1:1" x14ac:dyDescent="0.3">
      <c r="A508" s="1"/>
    </row>
    <row r="509" spans="1:1" x14ac:dyDescent="0.3">
      <c r="A509" s="1"/>
    </row>
    <row r="510" spans="1:1" x14ac:dyDescent="0.3">
      <c r="A510" s="1"/>
    </row>
    <row r="511" spans="1:1" x14ac:dyDescent="0.3">
      <c r="A511" s="1"/>
    </row>
    <row r="512" spans="1:1" x14ac:dyDescent="0.3">
      <c r="A512" s="1"/>
    </row>
    <row r="513" spans="1:1" x14ac:dyDescent="0.3">
      <c r="A513" s="1"/>
    </row>
    <row r="514" spans="1:1" x14ac:dyDescent="0.3">
      <c r="A514" s="1"/>
    </row>
    <row r="515" spans="1:1" x14ac:dyDescent="0.3">
      <c r="A515" s="1"/>
    </row>
    <row r="516" spans="1:1" x14ac:dyDescent="0.3">
      <c r="A516" s="1"/>
    </row>
    <row r="517" spans="1:1" x14ac:dyDescent="0.3">
      <c r="A517" s="1"/>
    </row>
    <row r="518" spans="1:1" x14ac:dyDescent="0.3">
      <c r="A518" s="1"/>
    </row>
    <row r="519" spans="1:1" x14ac:dyDescent="0.3">
      <c r="A519" s="1"/>
    </row>
    <row r="520" spans="1:1" x14ac:dyDescent="0.3">
      <c r="A520" s="1"/>
    </row>
    <row r="521" spans="1:1" x14ac:dyDescent="0.3">
      <c r="A521" s="1"/>
    </row>
    <row r="522" spans="1:1" x14ac:dyDescent="0.3">
      <c r="A522" s="1"/>
    </row>
    <row r="523" spans="1:1" x14ac:dyDescent="0.3">
      <c r="A523" s="1"/>
    </row>
    <row r="524" spans="1:1" x14ac:dyDescent="0.3">
      <c r="A524" s="1"/>
    </row>
    <row r="525" spans="1:1" x14ac:dyDescent="0.3">
      <c r="A525" s="1"/>
    </row>
    <row r="526" spans="1:1" x14ac:dyDescent="0.3">
      <c r="A526" s="1"/>
    </row>
    <row r="527" spans="1:1" x14ac:dyDescent="0.3">
      <c r="A527" s="1"/>
    </row>
    <row r="528" spans="1:1" x14ac:dyDescent="0.3">
      <c r="A528" s="1"/>
    </row>
    <row r="529" spans="1:1" x14ac:dyDescent="0.3">
      <c r="A529" s="1"/>
    </row>
    <row r="530" spans="1:1" x14ac:dyDescent="0.3">
      <c r="A530" s="1"/>
    </row>
    <row r="531" spans="1:1" x14ac:dyDescent="0.3">
      <c r="A531" s="1"/>
    </row>
    <row r="532" spans="1:1" x14ac:dyDescent="0.3">
      <c r="A532" s="1"/>
    </row>
    <row r="533" spans="1:1" x14ac:dyDescent="0.3">
      <c r="A533" s="1"/>
    </row>
    <row r="534" spans="1:1" x14ac:dyDescent="0.3">
      <c r="A534" s="1"/>
    </row>
    <row r="535" spans="1:1" x14ac:dyDescent="0.3">
      <c r="A535" s="1"/>
    </row>
    <row r="536" spans="1:1" x14ac:dyDescent="0.3">
      <c r="A536" s="1"/>
    </row>
    <row r="537" spans="1:1" x14ac:dyDescent="0.3">
      <c r="A537" s="1"/>
    </row>
    <row r="538" spans="1:1" x14ac:dyDescent="0.3">
      <c r="A538" s="1"/>
    </row>
    <row r="539" spans="1:1" x14ac:dyDescent="0.3">
      <c r="A539" s="1"/>
    </row>
    <row r="540" spans="1:1" x14ac:dyDescent="0.3">
      <c r="A540" s="1"/>
    </row>
    <row r="541" spans="1:1" x14ac:dyDescent="0.3">
      <c r="A541" s="1"/>
    </row>
    <row r="542" spans="1:1" x14ac:dyDescent="0.3">
      <c r="A542" s="1"/>
    </row>
    <row r="543" spans="1:1" x14ac:dyDescent="0.3">
      <c r="A543" s="1"/>
    </row>
    <row r="544" spans="1:1" x14ac:dyDescent="0.3">
      <c r="A544" s="1"/>
    </row>
    <row r="545" spans="1:1" x14ac:dyDescent="0.3">
      <c r="A545" s="1"/>
    </row>
    <row r="546" spans="1:1" x14ac:dyDescent="0.3">
      <c r="A546" s="1"/>
    </row>
    <row r="547" spans="1:1" x14ac:dyDescent="0.3">
      <c r="A547" s="1"/>
    </row>
    <row r="548" spans="1:1" x14ac:dyDescent="0.3">
      <c r="A548" s="1"/>
    </row>
    <row r="549" spans="1:1" x14ac:dyDescent="0.3">
      <c r="A549" s="1"/>
    </row>
    <row r="550" spans="1:1" x14ac:dyDescent="0.3">
      <c r="A550" s="1"/>
    </row>
    <row r="551" spans="1:1" x14ac:dyDescent="0.3">
      <c r="A551" s="1"/>
    </row>
    <row r="552" spans="1:1" x14ac:dyDescent="0.3">
      <c r="A552" s="1"/>
    </row>
    <row r="553" spans="1:1" x14ac:dyDescent="0.3">
      <c r="A553" s="1"/>
    </row>
    <row r="554" spans="1:1" x14ac:dyDescent="0.3">
      <c r="A554" s="1"/>
    </row>
    <row r="555" spans="1:1" x14ac:dyDescent="0.3">
      <c r="A555" s="1"/>
    </row>
    <row r="556" spans="1:1" x14ac:dyDescent="0.3">
      <c r="A556" s="1"/>
    </row>
    <row r="557" spans="1:1" x14ac:dyDescent="0.3">
      <c r="A557" s="1"/>
    </row>
    <row r="558" spans="1:1" x14ac:dyDescent="0.3">
      <c r="A558" s="1"/>
    </row>
    <row r="559" spans="1:1" x14ac:dyDescent="0.3">
      <c r="A559" s="1"/>
    </row>
    <row r="560" spans="1:1" x14ac:dyDescent="0.3">
      <c r="A560" s="1"/>
    </row>
    <row r="561" spans="1:1" x14ac:dyDescent="0.3">
      <c r="A561" s="1"/>
    </row>
    <row r="562" spans="1:1" x14ac:dyDescent="0.3">
      <c r="A562" s="1"/>
    </row>
    <row r="563" spans="1:1" x14ac:dyDescent="0.3">
      <c r="A563" s="1"/>
    </row>
    <row r="564" spans="1:1" x14ac:dyDescent="0.3">
      <c r="A564" s="1"/>
    </row>
    <row r="565" spans="1:1" x14ac:dyDescent="0.3">
      <c r="A565" s="1"/>
    </row>
    <row r="566" spans="1:1" x14ac:dyDescent="0.3">
      <c r="A566" s="1"/>
    </row>
    <row r="567" spans="1:1" x14ac:dyDescent="0.3">
      <c r="A567" s="1"/>
    </row>
    <row r="568" spans="1:1" x14ac:dyDescent="0.3">
      <c r="A568" s="1"/>
    </row>
    <row r="569" spans="1:1" x14ac:dyDescent="0.3">
      <c r="A569" s="1"/>
    </row>
    <row r="570" spans="1:1" x14ac:dyDescent="0.3">
      <c r="A570" s="1"/>
    </row>
    <row r="571" spans="1:1" x14ac:dyDescent="0.3">
      <c r="A571" s="1"/>
    </row>
    <row r="572" spans="1:1" x14ac:dyDescent="0.3">
      <c r="A572" s="1"/>
    </row>
    <row r="573" spans="1:1" x14ac:dyDescent="0.3">
      <c r="A573" s="1"/>
    </row>
    <row r="574" spans="1:1" x14ac:dyDescent="0.3">
      <c r="A574" s="1"/>
    </row>
    <row r="575" spans="1:1" x14ac:dyDescent="0.3">
      <c r="A575" s="1"/>
    </row>
    <row r="576" spans="1:1" x14ac:dyDescent="0.3">
      <c r="A576" s="1"/>
    </row>
    <row r="577" spans="1:1" x14ac:dyDescent="0.3">
      <c r="A577" s="1"/>
    </row>
    <row r="578" spans="1:1" x14ac:dyDescent="0.3">
      <c r="A578" s="1"/>
    </row>
    <row r="579" spans="1:1" x14ac:dyDescent="0.3">
      <c r="A579" s="1"/>
    </row>
    <row r="580" spans="1:1" x14ac:dyDescent="0.3">
      <c r="A580" s="1"/>
    </row>
    <row r="581" spans="1:1" x14ac:dyDescent="0.3">
      <c r="A581" s="1"/>
    </row>
    <row r="582" spans="1:1" x14ac:dyDescent="0.3">
      <c r="A582" s="1"/>
    </row>
    <row r="583" spans="1:1" x14ac:dyDescent="0.3">
      <c r="A583" s="1"/>
    </row>
    <row r="584" spans="1:1" x14ac:dyDescent="0.3">
      <c r="A584" s="1"/>
    </row>
    <row r="585" spans="1:1" x14ac:dyDescent="0.3">
      <c r="A585" s="1"/>
    </row>
    <row r="586" spans="1:1" x14ac:dyDescent="0.3">
      <c r="A586" s="1"/>
    </row>
    <row r="587" spans="1:1" x14ac:dyDescent="0.3">
      <c r="A587" s="1"/>
    </row>
    <row r="588" spans="1:1" x14ac:dyDescent="0.3">
      <c r="A588" s="1"/>
    </row>
    <row r="589" spans="1:1" x14ac:dyDescent="0.3">
      <c r="A589" s="1"/>
    </row>
    <row r="590" spans="1:1" x14ac:dyDescent="0.3">
      <c r="A590" s="1"/>
    </row>
    <row r="591" spans="1:1" x14ac:dyDescent="0.3">
      <c r="A591" s="1"/>
    </row>
    <row r="592" spans="1:1" x14ac:dyDescent="0.3">
      <c r="A592" s="1"/>
    </row>
    <row r="593" spans="1:1" x14ac:dyDescent="0.3">
      <c r="A593" s="1"/>
    </row>
    <row r="594" spans="1:1" x14ac:dyDescent="0.3">
      <c r="A594" s="1"/>
    </row>
    <row r="595" spans="1:1" x14ac:dyDescent="0.3">
      <c r="A595" s="1"/>
    </row>
    <row r="596" spans="1:1" x14ac:dyDescent="0.3">
      <c r="A596" s="1"/>
    </row>
    <row r="597" spans="1:1" x14ac:dyDescent="0.3">
      <c r="A597" s="1"/>
    </row>
    <row r="598" spans="1:1" x14ac:dyDescent="0.3">
      <c r="A598" s="1"/>
    </row>
    <row r="599" spans="1:1" x14ac:dyDescent="0.3">
      <c r="A599" s="1"/>
    </row>
    <row r="600" spans="1:1" x14ac:dyDescent="0.3">
      <c r="A600" s="1"/>
    </row>
    <row r="601" spans="1:1" x14ac:dyDescent="0.3">
      <c r="A601" s="1"/>
    </row>
    <row r="602" spans="1:1" x14ac:dyDescent="0.3">
      <c r="A602" s="1"/>
    </row>
    <row r="603" spans="1:1" x14ac:dyDescent="0.3">
      <c r="A603" s="1"/>
    </row>
    <row r="604" spans="1:1" x14ac:dyDescent="0.3">
      <c r="A604" s="1"/>
    </row>
    <row r="605" spans="1:1" x14ac:dyDescent="0.3">
      <c r="A605" s="1"/>
    </row>
    <row r="606" spans="1:1" x14ac:dyDescent="0.3">
      <c r="A606" s="1"/>
    </row>
    <row r="607" spans="1:1" x14ac:dyDescent="0.3">
      <c r="A607" s="1"/>
    </row>
    <row r="608" spans="1:1" x14ac:dyDescent="0.3">
      <c r="A608" s="1"/>
    </row>
    <row r="609" spans="1:1" x14ac:dyDescent="0.3">
      <c r="A609" s="1"/>
    </row>
    <row r="610" spans="1:1" x14ac:dyDescent="0.3">
      <c r="A610" s="1"/>
    </row>
    <row r="611" spans="1:1" x14ac:dyDescent="0.3">
      <c r="A611" s="1"/>
    </row>
    <row r="612" spans="1:1" x14ac:dyDescent="0.3">
      <c r="A612" s="1"/>
    </row>
    <row r="613" spans="1:1" x14ac:dyDescent="0.3">
      <c r="A613" s="1"/>
    </row>
    <row r="614" spans="1:1" x14ac:dyDescent="0.3">
      <c r="A614" s="1"/>
    </row>
    <row r="615" spans="1:1" x14ac:dyDescent="0.3">
      <c r="A615" s="1"/>
    </row>
    <row r="616" spans="1:1" x14ac:dyDescent="0.3">
      <c r="A616" s="1"/>
    </row>
    <row r="617" spans="1:1" x14ac:dyDescent="0.3">
      <c r="A617" s="1"/>
    </row>
    <row r="618" spans="1:1" x14ac:dyDescent="0.3">
      <c r="A618" s="1"/>
    </row>
    <row r="619" spans="1:1" x14ac:dyDescent="0.3">
      <c r="A619" s="1"/>
    </row>
    <row r="620" spans="1:1" x14ac:dyDescent="0.3">
      <c r="A620" s="1"/>
    </row>
    <row r="621" spans="1:1" x14ac:dyDescent="0.3">
      <c r="A621" s="1"/>
    </row>
    <row r="622" spans="1:1" x14ac:dyDescent="0.3">
      <c r="A622" s="1"/>
    </row>
    <row r="623" spans="1:1" x14ac:dyDescent="0.3">
      <c r="A623" s="1"/>
    </row>
    <row r="624" spans="1:1" x14ac:dyDescent="0.3">
      <c r="A624" s="1"/>
    </row>
    <row r="625" spans="1:1" x14ac:dyDescent="0.3">
      <c r="A625" s="1"/>
    </row>
    <row r="626" spans="1:1" x14ac:dyDescent="0.3">
      <c r="A626" s="1"/>
    </row>
    <row r="627" spans="1:1" x14ac:dyDescent="0.3">
      <c r="A627" s="1"/>
    </row>
    <row r="628" spans="1:1" x14ac:dyDescent="0.3">
      <c r="A628" s="1"/>
    </row>
    <row r="629" spans="1:1" x14ac:dyDescent="0.3">
      <c r="A629" s="1"/>
    </row>
    <row r="630" spans="1:1" x14ac:dyDescent="0.3">
      <c r="A630" s="1"/>
    </row>
    <row r="631" spans="1:1" x14ac:dyDescent="0.3">
      <c r="A631" s="1"/>
    </row>
    <row r="632" spans="1:1" x14ac:dyDescent="0.3">
      <c r="A632" s="1"/>
    </row>
    <row r="633" spans="1:1" x14ac:dyDescent="0.3">
      <c r="A633" s="1"/>
    </row>
    <row r="634" spans="1:1" x14ac:dyDescent="0.3">
      <c r="A634" s="1"/>
    </row>
    <row r="635" spans="1:1" x14ac:dyDescent="0.3">
      <c r="A635" s="1"/>
    </row>
    <row r="636" spans="1:1" x14ac:dyDescent="0.3">
      <c r="A636" s="1"/>
    </row>
    <row r="637" spans="1:1" x14ac:dyDescent="0.3">
      <c r="A637" s="1"/>
    </row>
    <row r="638" spans="1:1" x14ac:dyDescent="0.3">
      <c r="A638" s="1"/>
    </row>
    <row r="639" spans="1:1" x14ac:dyDescent="0.3">
      <c r="A639" s="1"/>
    </row>
    <row r="640" spans="1:1" x14ac:dyDescent="0.3">
      <c r="A640" s="1"/>
    </row>
    <row r="641" spans="1:1" x14ac:dyDescent="0.3">
      <c r="A641" s="1"/>
    </row>
    <row r="642" spans="1:1" x14ac:dyDescent="0.3">
      <c r="A642" s="1"/>
    </row>
    <row r="643" spans="1:1" x14ac:dyDescent="0.3">
      <c r="A643" s="1"/>
    </row>
    <row r="644" spans="1:1" x14ac:dyDescent="0.3">
      <c r="A644" s="1"/>
    </row>
    <row r="645" spans="1:1" x14ac:dyDescent="0.3">
      <c r="A645" s="1"/>
    </row>
    <row r="646" spans="1:1" x14ac:dyDescent="0.3">
      <c r="A646" s="1"/>
    </row>
    <row r="647" spans="1:1" x14ac:dyDescent="0.3">
      <c r="A647" s="1"/>
    </row>
    <row r="648" spans="1:1" x14ac:dyDescent="0.3">
      <c r="A648" s="1"/>
    </row>
    <row r="649" spans="1:1" x14ac:dyDescent="0.3">
      <c r="A649" s="1"/>
    </row>
    <row r="650" spans="1:1" x14ac:dyDescent="0.3">
      <c r="A650" s="1"/>
    </row>
    <row r="651" spans="1:1" x14ac:dyDescent="0.3">
      <c r="A651" s="1"/>
    </row>
    <row r="652" spans="1:1" x14ac:dyDescent="0.3">
      <c r="A652" s="1"/>
    </row>
    <row r="653" spans="1:1" x14ac:dyDescent="0.3">
      <c r="A653" s="1"/>
    </row>
    <row r="654" spans="1:1" x14ac:dyDescent="0.3">
      <c r="A654" s="1"/>
    </row>
    <row r="655" spans="1:1" x14ac:dyDescent="0.3">
      <c r="A655" s="1"/>
    </row>
    <row r="656" spans="1:1" x14ac:dyDescent="0.3">
      <c r="A656" s="1"/>
    </row>
    <row r="657" spans="1:1" x14ac:dyDescent="0.3">
      <c r="A657" s="1"/>
    </row>
    <row r="658" spans="1:1" x14ac:dyDescent="0.3">
      <c r="A658" s="1"/>
    </row>
    <row r="659" spans="1:1" x14ac:dyDescent="0.3">
      <c r="A659" s="1"/>
    </row>
    <row r="660" spans="1:1" x14ac:dyDescent="0.3">
      <c r="A660" s="1"/>
    </row>
    <row r="661" spans="1:1" x14ac:dyDescent="0.3">
      <c r="A661" s="1"/>
    </row>
    <row r="662" spans="1:1" x14ac:dyDescent="0.3">
      <c r="A662" s="1"/>
    </row>
    <row r="663" spans="1:1" x14ac:dyDescent="0.3">
      <c r="A663" s="1"/>
    </row>
    <row r="664" spans="1:1" x14ac:dyDescent="0.3">
      <c r="A664" s="1"/>
    </row>
    <row r="665" spans="1:1" x14ac:dyDescent="0.3">
      <c r="A665" s="1"/>
    </row>
    <row r="666" spans="1:1" x14ac:dyDescent="0.3">
      <c r="A666" s="1"/>
    </row>
    <row r="667" spans="1:1" x14ac:dyDescent="0.3">
      <c r="A667" s="1"/>
    </row>
    <row r="668" spans="1:1" x14ac:dyDescent="0.3">
      <c r="A668" s="1"/>
    </row>
    <row r="669" spans="1:1" x14ac:dyDescent="0.3">
      <c r="A669" s="1"/>
    </row>
    <row r="670" spans="1:1" x14ac:dyDescent="0.3">
      <c r="A670" s="1"/>
    </row>
    <row r="671" spans="1:1" x14ac:dyDescent="0.3">
      <c r="A671" s="1"/>
    </row>
    <row r="672" spans="1:1" x14ac:dyDescent="0.3">
      <c r="A672" s="1"/>
    </row>
    <row r="673" spans="1:1" x14ac:dyDescent="0.3">
      <c r="A673" s="1"/>
    </row>
    <row r="674" spans="1:1" x14ac:dyDescent="0.3">
      <c r="A674" s="1"/>
    </row>
    <row r="675" spans="1:1" x14ac:dyDescent="0.3">
      <c r="A675" s="1"/>
    </row>
    <row r="676" spans="1:1" x14ac:dyDescent="0.3">
      <c r="A676" s="1"/>
    </row>
    <row r="677" spans="1:1" x14ac:dyDescent="0.3">
      <c r="A677" s="1"/>
    </row>
    <row r="678" spans="1:1" x14ac:dyDescent="0.3">
      <c r="A678" s="1"/>
    </row>
    <row r="679" spans="1:1" x14ac:dyDescent="0.3">
      <c r="A679" s="1"/>
    </row>
    <row r="680" spans="1:1" x14ac:dyDescent="0.3">
      <c r="A680" s="1"/>
    </row>
    <row r="681" spans="1:1" x14ac:dyDescent="0.3">
      <c r="A681" s="1"/>
    </row>
    <row r="682" spans="1:1" x14ac:dyDescent="0.3">
      <c r="A682" s="1"/>
    </row>
    <row r="683" spans="1:1" x14ac:dyDescent="0.3">
      <c r="A683" s="1"/>
    </row>
    <row r="684" spans="1:1" x14ac:dyDescent="0.3">
      <c r="A684" s="1"/>
    </row>
    <row r="685" spans="1:1" x14ac:dyDescent="0.3">
      <c r="A685" s="1"/>
    </row>
    <row r="686" spans="1:1" x14ac:dyDescent="0.3">
      <c r="A686" s="1"/>
    </row>
    <row r="687" spans="1:1" x14ac:dyDescent="0.3">
      <c r="A687" s="1"/>
    </row>
    <row r="688" spans="1:1" x14ac:dyDescent="0.3">
      <c r="A688" s="1"/>
    </row>
    <row r="689" spans="1:1" x14ac:dyDescent="0.3">
      <c r="A689" s="1"/>
    </row>
    <row r="690" spans="1:1" x14ac:dyDescent="0.3">
      <c r="A690" s="1"/>
    </row>
    <row r="691" spans="1:1" x14ac:dyDescent="0.3">
      <c r="A691" s="1"/>
    </row>
    <row r="692" spans="1:1" x14ac:dyDescent="0.3">
      <c r="A692" s="1"/>
    </row>
    <row r="693" spans="1:1" x14ac:dyDescent="0.3">
      <c r="A693" s="1"/>
    </row>
    <row r="694" spans="1:1" x14ac:dyDescent="0.3">
      <c r="A694" s="1"/>
    </row>
    <row r="695" spans="1:1" x14ac:dyDescent="0.3">
      <c r="A695" s="1"/>
    </row>
    <row r="696" spans="1:1" x14ac:dyDescent="0.3">
      <c r="A696" s="1"/>
    </row>
    <row r="697" spans="1:1" x14ac:dyDescent="0.3">
      <c r="A697" s="1"/>
    </row>
    <row r="698" spans="1:1" x14ac:dyDescent="0.3">
      <c r="A698" s="1"/>
    </row>
    <row r="699" spans="1:1" x14ac:dyDescent="0.3">
      <c r="A699" s="1"/>
    </row>
    <row r="700" spans="1:1" x14ac:dyDescent="0.3">
      <c r="A700" s="1"/>
    </row>
    <row r="701" spans="1:1" x14ac:dyDescent="0.3">
      <c r="A701" s="1"/>
    </row>
    <row r="702" spans="1:1" x14ac:dyDescent="0.3">
      <c r="A702" s="1"/>
    </row>
    <row r="703" spans="1:1" x14ac:dyDescent="0.3">
      <c r="A703" s="1"/>
    </row>
    <row r="704" spans="1:1" x14ac:dyDescent="0.3">
      <c r="A704" s="1"/>
    </row>
    <row r="705" spans="1:1" x14ac:dyDescent="0.3">
      <c r="A705" s="1"/>
    </row>
    <row r="706" spans="1:1" x14ac:dyDescent="0.3">
      <c r="A706" s="1"/>
    </row>
    <row r="707" spans="1:1" x14ac:dyDescent="0.3">
      <c r="A707" s="1"/>
    </row>
    <row r="708" spans="1:1" x14ac:dyDescent="0.3">
      <c r="A708" s="1"/>
    </row>
    <row r="709" spans="1:1" x14ac:dyDescent="0.3">
      <c r="A709" s="1"/>
    </row>
    <row r="710" spans="1:1" x14ac:dyDescent="0.3">
      <c r="A710" s="1"/>
    </row>
    <row r="711" spans="1:1" x14ac:dyDescent="0.3">
      <c r="A711" s="1"/>
    </row>
    <row r="712" spans="1:1" x14ac:dyDescent="0.3">
      <c r="A712" s="1"/>
    </row>
    <row r="713" spans="1:1" x14ac:dyDescent="0.3">
      <c r="A713" s="1"/>
    </row>
    <row r="714" spans="1:1" x14ac:dyDescent="0.3">
      <c r="A714" s="1"/>
    </row>
    <row r="715" spans="1:1" x14ac:dyDescent="0.3">
      <c r="A715" s="1"/>
    </row>
    <row r="716" spans="1:1" x14ac:dyDescent="0.3">
      <c r="A716" s="1"/>
    </row>
    <row r="717" spans="1:1" x14ac:dyDescent="0.3">
      <c r="A717" s="1"/>
    </row>
    <row r="718" spans="1:1" x14ac:dyDescent="0.3">
      <c r="A718" s="1"/>
    </row>
    <row r="719" spans="1:1" x14ac:dyDescent="0.3">
      <c r="A719" s="1"/>
    </row>
    <row r="720" spans="1:1" x14ac:dyDescent="0.3">
      <c r="A720" s="1"/>
    </row>
    <row r="721" spans="1:1" x14ac:dyDescent="0.3">
      <c r="A721" s="1"/>
    </row>
    <row r="722" spans="1:1" x14ac:dyDescent="0.3">
      <c r="A722" s="1"/>
    </row>
    <row r="723" spans="1:1" x14ac:dyDescent="0.3">
      <c r="A723" s="1"/>
    </row>
    <row r="724" spans="1:1" x14ac:dyDescent="0.3">
      <c r="A724" s="1"/>
    </row>
    <row r="725" spans="1:1" x14ac:dyDescent="0.3">
      <c r="A725" s="1"/>
    </row>
    <row r="726" spans="1:1" x14ac:dyDescent="0.3">
      <c r="A726" s="1"/>
    </row>
    <row r="727" spans="1:1" x14ac:dyDescent="0.3">
      <c r="A727" s="1"/>
    </row>
    <row r="728" spans="1:1" x14ac:dyDescent="0.3">
      <c r="A728" s="1"/>
    </row>
    <row r="729" spans="1:1" x14ac:dyDescent="0.3">
      <c r="A729" s="1"/>
    </row>
    <row r="730" spans="1:1" x14ac:dyDescent="0.3">
      <c r="A730" s="1"/>
    </row>
    <row r="731" spans="1:1" x14ac:dyDescent="0.3">
      <c r="A731" s="1"/>
    </row>
    <row r="732" spans="1:1" x14ac:dyDescent="0.3">
      <c r="A732" s="1"/>
    </row>
    <row r="733" spans="1:1" x14ac:dyDescent="0.3">
      <c r="A733" s="1"/>
    </row>
    <row r="734" spans="1:1" x14ac:dyDescent="0.3">
      <c r="A734" s="1"/>
    </row>
    <row r="735" spans="1:1" x14ac:dyDescent="0.3">
      <c r="A735" s="1"/>
    </row>
    <row r="736" spans="1:1" x14ac:dyDescent="0.3">
      <c r="A736" s="1"/>
    </row>
    <row r="737" spans="1:1" x14ac:dyDescent="0.3">
      <c r="A737" s="1"/>
    </row>
    <row r="738" spans="1:1" x14ac:dyDescent="0.3">
      <c r="A738" s="1"/>
    </row>
    <row r="739" spans="1:1" x14ac:dyDescent="0.3">
      <c r="A739" s="1"/>
    </row>
    <row r="740" spans="1:1" x14ac:dyDescent="0.3">
      <c r="A740" s="1"/>
    </row>
    <row r="741" spans="1:1" x14ac:dyDescent="0.3">
      <c r="A741" s="1"/>
    </row>
    <row r="742" spans="1:1" x14ac:dyDescent="0.3">
      <c r="A742" s="1"/>
    </row>
    <row r="743" spans="1:1" x14ac:dyDescent="0.3">
      <c r="A743" s="1"/>
    </row>
    <row r="744" spans="1:1" x14ac:dyDescent="0.3">
      <c r="A744" s="1"/>
    </row>
    <row r="745" spans="1:1" x14ac:dyDescent="0.3">
      <c r="A745" s="1"/>
    </row>
    <row r="746" spans="1:1" x14ac:dyDescent="0.3">
      <c r="A746" s="1"/>
    </row>
    <row r="747" spans="1:1" x14ac:dyDescent="0.3">
      <c r="A747" s="1"/>
    </row>
    <row r="748" spans="1:1" x14ac:dyDescent="0.3">
      <c r="A748" s="1"/>
    </row>
    <row r="749" spans="1:1" x14ac:dyDescent="0.3">
      <c r="A749" s="1"/>
    </row>
    <row r="750" spans="1:1" x14ac:dyDescent="0.3">
      <c r="A750" s="1"/>
    </row>
    <row r="751" spans="1:1" x14ac:dyDescent="0.3">
      <c r="A751" s="1"/>
    </row>
    <row r="752" spans="1:1" x14ac:dyDescent="0.3">
      <c r="A752" s="1"/>
    </row>
    <row r="753" spans="1:1" x14ac:dyDescent="0.3">
      <c r="A753" s="1"/>
    </row>
    <row r="754" spans="1:1" x14ac:dyDescent="0.3">
      <c r="A754" s="1"/>
    </row>
    <row r="755" spans="1:1" x14ac:dyDescent="0.3">
      <c r="A755" s="1"/>
    </row>
    <row r="756" spans="1:1" x14ac:dyDescent="0.3">
      <c r="A756" s="1"/>
    </row>
    <row r="757" spans="1:1" x14ac:dyDescent="0.3">
      <c r="A757" s="1"/>
    </row>
    <row r="758" spans="1:1" x14ac:dyDescent="0.3">
      <c r="A758" s="1"/>
    </row>
    <row r="759" spans="1:1" x14ac:dyDescent="0.3">
      <c r="A759" s="1"/>
    </row>
    <row r="760" spans="1:1" x14ac:dyDescent="0.3">
      <c r="A760" s="1"/>
    </row>
    <row r="761" spans="1:1" x14ac:dyDescent="0.3">
      <c r="A761" s="1"/>
    </row>
    <row r="762" spans="1:1" x14ac:dyDescent="0.3">
      <c r="A762" s="1"/>
    </row>
    <row r="763" spans="1:1" x14ac:dyDescent="0.3">
      <c r="A763" s="1"/>
    </row>
    <row r="764" spans="1:1" x14ac:dyDescent="0.3">
      <c r="A764" s="1"/>
    </row>
    <row r="765" spans="1:1" x14ac:dyDescent="0.3">
      <c r="A765" s="1"/>
    </row>
    <row r="766" spans="1:1" x14ac:dyDescent="0.3">
      <c r="A766" s="1"/>
    </row>
    <row r="767" spans="1:1" x14ac:dyDescent="0.3">
      <c r="A767" s="1"/>
    </row>
    <row r="768" spans="1:1" x14ac:dyDescent="0.3">
      <c r="A768" s="1"/>
    </row>
    <row r="769" spans="1:1" x14ac:dyDescent="0.3">
      <c r="A769" s="1"/>
    </row>
    <row r="770" spans="1:1" x14ac:dyDescent="0.3">
      <c r="A770" s="1"/>
    </row>
    <row r="771" spans="1:1" x14ac:dyDescent="0.3">
      <c r="A771" s="1"/>
    </row>
    <row r="772" spans="1:1" x14ac:dyDescent="0.3">
      <c r="A772" s="1"/>
    </row>
    <row r="773" spans="1:1" x14ac:dyDescent="0.3">
      <c r="A773" s="1"/>
    </row>
    <row r="774" spans="1:1" x14ac:dyDescent="0.3">
      <c r="A774" s="1"/>
    </row>
    <row r="775" spans="1:1" x14ac:dyDescent="0.3">
      <c r="A775" s="1"/>
    </row>
    <row r="776" spans="1:1" x14ac:dyDescent="0.3">
      <c r="A776" s="1"/>
    </row>
    <row r="777" spans="1:1" x14ac:dyDescent="0.3">
      <c r="A777" s="1"/>
    </row>
    <row r="778" spans="1:1" x14ac:dyDescent="0.3">
      <c r="A778" s="1"/>
    </row>
    <row r="779" spans="1:1" x14ac:dyDescent="0.3">
      <c r="A779" s="1"/>
    </row>
    <row r="780" spans="1:1" x14ac:dyDescent="0.3">
      <c r="A780" s="1"/>
    </row>
    <row r="781" spans="1:1" x14ac:dyDescent="0.3">
      <c r="A781" s="1"/>
    </row>
    <row r="782" spans="1:1" x14ac:dyDescent="0.3">
      <c r="A782" s="1"/>
    </row>
    <row r="783" spans="1:1" x14ac:dyDescent="0.3">
      <c r="A783" s="1"/>
    </row>
    <row r="784" spans="1:1" x14ac:dyDescent="0.3">
      <c r="A784" s="1"/>
    </row>
    <row r="785" spans="1:1" x14ac:dyDescent="0.3">
      <c r="A785" s="1"/>
    </row>
    <row r="786" spans="1:1" x14ac:dyDescent="0.3">
      <c r="A786" s="1"/>
    </row>
    <row r="787" spans="1:1" x14ac:dyDescent="0.3">
      <c r="A787" s="1"/>
    </row>
    <row r="788" spans="1:1" x14ac:dyDescent="0.3">
      <c r="A788" s="1"/>
    </row>
    <row r="789" spans="1:1" x14ac:dyDescent="0.3">
      <c r="A789" s="1"/>
    </row>
    <row r="790" spans="1:1" x14ac:dyDescent="0.3">
      <c r="A790" s="1"/>
    </row>
    <row r="791" spans="1:1" x14ac:dyDescent="0.3">
      <c r="A791" s="1"/>
    </row>
    <row r="792" spans="1:1" x14ac:dyDescent="0.3">
      <c r="A792" s="1"/>
    </row>
    <row r="793" spans="1:1" x14ac:dyDescent="0.3">
      <c r="A793" s="1"/>
    </row>
    <row r="794" spans="1:1" x14ac:dyDescent="0.3">
      <c r="A794" s="1"/>
    </row>
    <row r="795" spans="1:1" x14ac:dyDescent="0.3">
      <c r="A795" s="1"/>
    </row>
    <row r="796" spans="1:1" x14ac:dyDescent="0.3">
      <c r="A796" s="1"/>
    </row>
    <row r="797" spans="1:1" x14ac:dyDescent="0.3">
      <c r="A797" s="1"/>
    </row>
    <row r="798" spans="1:1" x14ac:dyDescent="0.3">
      <c r="A798" s="1"/>
    </row>
    <row r="799" spans="1:1" x14ac:dyDescent="0.3">
      <c r="A799" s="1"/>
    </row>
    <row r="800" spans="1:1" x14ac:dyDescent="0.3">
      <c r="A800" s="1"/>
    </row>
    <row r="801" spans="1:1" x14ac:dyDescent="0.3">
      <c r="A801" s="1"/>
    </row>
    <row r="802" spans="1:1" x14ac:dyDescent="0.3">
      <c r="A802" s="1"/>
    </row>
    <row r="803" spans="1:1" x14ac:dyDescent="0.3">
      <c r="A803" s="1"/>
    </row>
    <row r="804" spans="1:1" x14ac:dyDescent="0.3">
      <c r="A804" s="1"/>
    </row>
    <row r="805" spans="1:1" x14ac:dyDescent="0.3">
      <c r="A805" s="1"/>
    </row>
    <row r="806" spans="1:1" x14ac:dyDescent="0.3">
      <c r="A806" s="1"/>
    </row>
    <row r="807" spans="1:1" x14ac:dyDescent="0.3">
      <c r="A807" s="1"/>
    </row>
    <row r="808" spans="1:1" x14ac:dyDescent="0.3">
      <c r="A808" s="1"/>
    </row>
    <row r="809" spans="1:1" x14ac:dyDescent="0.3">
      <c r="A809" s="1"/>
    </row>
    <row r="810" spans="1:1" x14ac:dyDescent="0.3">
      <c r="A810" s="1"/>
    </row>
    <row r="811" spans="1:1" x14ac:dyDescent="0.3">
      <c r="A811" s="1"/>
    </row>
    <row r="812" spans="1:1" x14ac:dyDescent="0.3">
      <c r="A812" s="1"/>
    </row>
    <row r="813" spans="1:1" x14ac:dyDescent="0.3">
      <c r="A813" s="1"/>
    </row>
    <row r="814" spans="1:1" x14ac:dyDescent="0.3">
      <c r="A814" s="1"/>
    </row>
    <row r="815" spans="1:1" x14ac:dyDescent="0.3">
      <c r="A815" s="1"/>
    </row>
    <row r="816" spans="1:1" x14ac:dyDescent="0.3">
      <c r="A816" s="1"/>
    </row>
    <row r="817" spans="1:1" x14ac:dyDescent="0.3">
      <c r="A817" s="1"/>
    </row>
    <row r="818" spans="1:1" x14ac:dyDescent="0.3">
      <c r="A818" s="1"/>
    </row>
    <row r="819" spans="1:1" x14ac:dyDescent="0.3">
      <c r="A819" s="1"/>
    </row>
    <row r="820" spans="1:1" x14ac:dyDescent="0.3">
      <c r="A820" s="1"/>
    </row>
    <row r="821" spans="1:1" x14ac:dyDescent="0.3">
      <c r="A821" s="1"/>
    </row>
    <row r="822" spans="1:1" x14ac:dyDescent="0.3">
      <c r="A822" s="1"/>
    </row>
    <row r="823" spans="1:1" x14ac:dyDescent="0.3">
      <c r="A823" s="1"/>
    </row>
    <row r="824" spans="1:1" x14ac:dyDescent="0.3">
      <c r="A824" s="1"/>
    </row>
    <row r="825" spans="1:1" x14ac:dyDescent="0.3">
      <c r="A825" s="1"/>
    </row>
    <row r="826" spans="1:1" x14ac:dyDescent="0.3">
      <c r="A826" s="1"/>
    </row>
    <row r="827" spans="1:1" x14ac:dyDescent="0.3">
      <c r="A827" s="1"/>
    </row>
    <row r="828" spans="1:1" x14ac:dyDescent="0.3">
      <c r="A828" s="1"/>
    </row>
    <row r="829" spans="1:1" x14ac:dyDescent="0.3">
      <c r="A829" s="1"/>
    </row>
    <row r="830" spans="1:1" x14ac:dyDescent="0.3">
      <c r="A830" s="1"/>
    </row>
    <row r="831" spans="1:1" x14ac:dyDescent="0.3">
      <c r="A831" s="1"/>
    </row>
    <row r="832" spans="1:1" x14ac:dyDescent="0.3">
      <c r="A832" s="1"/>
    </row>
    <row r="833" spans="1:1" x14ac:dyDescent="0.3">
      <c r="A833" s="1"/>
    </row>
    <row r="834" spans="1:1" x14ac:dyDescent="0.3">
      <c r="A834" s="1"/>
    </row>
    <row r="835" spans="1:1" x14ac:dyDescent="0.3">
      <c r="A835" s="1"/>
    </row>
    <row r="836" spans="1:1" x14ac:dyDescent="0.3">
      <c r="A836" s="1"/>
    </row>
    <row r="837" spans="1:1" x14ac:dyDescent="0.3">
      <c r="A837" s="1"/>
    </row>
    <row r="838" spans="1:1" x14ac:dyDescent="0.3">
      <c r="A838" s="1"/>
    </row>
    <row r="839" spans="1:1" x14ac:dyDescent="0.3">
      <c r="A839" s="1"/>
    </row>
    <row r="840" spans="1:1" x14ac:dyDescent="0.3">
      <c r="A840" s="1"/>
    </row>
    <row r="841" spans="1:1" x14ac:dyDescent="0.3">
      <c r="A841" s="1"/>
    </row>
    <row r="842" spans="1:1" x14ac:dyDescent="0.3">
      <c r="A842" s="1"/>
    </row>
    <row r="843" spans="1:1" x14ac:dyDescent="0.3">
      <c r="A843" s="1"/>
    </row>
    <row r="844" spans="1:1" x14ac:dyDescent="0.3">
      <c r="A844" s="1"/>
    </row>
    <row r="845" spans="1:1" x14ac:dyDescent="0.3">
      <c r="A845" s="1"/>
    </row>
    <row r="846" spans="1:1" x14ac:dyDescent="0.3">
      <c r="A846" s="1"/>
    </row>
    <row r="847" spans="1:1" x14ac:dyDescent="0.3">
      <c r="A847" s="1"/>
    </row>
    <row r="848" spans="1:1" x14ac:dyDescent="0.3">
      <c r="A848" s="1"/>
    </row>
    <row r="849" spans="1:1" x14ac:dyDescent="0.3">
      <c r="A849" s="1"/>
    </row>
    <row r="850" spans="1:1" x14ac:dyDescent="0.3">
      <c r="A850" s="1"/>
    </row>
    <row r="851" spans="1:1" x14ac:dyDescent="0.3">
      <c r="A851" s="1"/>
    </row>
    <row r="852" spans="1:1" x14ac:dyDescent="0.3">
      <c r="A852" s="1"/>
    </row>
    <row r="853" spans="1:1" x14ac:dyDescent="0.3">
      <c r="A853" s="1"/>
    </row>
    <row r="854" spans="1:1" x14ac:dyDescent="0.3">
      <c r="A854" s="1"/>
    </row>
    <row r="855" spans="1:1" x14ac:dyDescent="0.3">
      <c r="A855" s="1"/>
    </row>
    <row r="856" spans="1:1" x14ac:dyDescent="0.3">
      <c r="A856" s="1"/>
    </row>
    <row r="857" spans="1:1" x14ac:dyDescent="0.3">
      <c r="A857" s="1"/>
    </row>
    <row r="858" spans="1:1" x14ac:dyDescent="0.3">
      <c r="A858" s="1"/>
    </row>
    <row r="859" spans="1:1" x14ac:dyDescent="0.3">
      <c r="A859" s="1"/>
    </row>
    <row r="860" spans="1:1" x14ac:dyDescent="0.3">
      <c r="A860" s="1"/>
    </row>
    <row r="861" spans="1:1" x14ac:dyDescent="0.3">
      <c r="A861" s="1"/>
    </row>
    <row r="862" spans="1:1" x14ac:dyDescent="0.3">
      <c r="A862" s="1"/>
    </row>
    <row r="863" spans="1:1" x14ac:dyDescent="0.3">
      <c r="A863" s="1"/>
    </row>
    <row r="864" spans="1:1" x14ac:dyDescent="0.3">
      <c r="A864" s="1"/>
    </row>
    <row r="865" spans="1:1" x14ac:dyDescent="0.3">
      <c r="A865" s="1"/>
    </row>
    <row r="866" spans="1:1" x14ac:dyDescent="0.3">
      <c r="A866" s="1"/>
    </row>
    <row r="867" spans="1:1" x14ac:dyDescent="0.3">
      <c r="A867" s="1"/>
    </row>
    <row r="868" spans="1:1" x14ac:dyDescent="0.3">
      <c r="A868" s="1"/>
    </row>
    <row r="869" spans="1:1" x14ac:dyDescent="0.3">
      <c r="A869" s="1"/>
    </row>
    <row r="870" spans="1:1" x14ac:dyDescent="0.3">
      <c r="A870" s="1"/>
    </row>
    <row r="871" spans="1:1" x14ac:dyDescent="0.3">
      <c r="A871" s="1"/>
    </row>
    <row r="872" spans="1:1" x14ac:dyDescent="0.3">
      <c r="A872" s="1"/>
    </row>
    <row r="873" spans="1:1" x14ac:dyDescent="0.3">
      <c r="A873" s="1"/>
    </row>
    <row r="874" spans="1:1" x14ac:dyDescent="0.3">
      <c r="A874" s="1"/>
    </row>
    <row r="875" spans="1:1" x14ac:dyDescent="0.3">
      <c r="A875" s="1"/>
    </row>
    <row r="876" spans="1:1" x14ac:dyDescent="0.3">
      <c r="A876" s="1"/>
    </row>
    <row r="877" spans="1:1" x14ac:dyDescent="0.3">
      <c r="A877" s="1"/>
    </row>
    <row r="878" spans="1:1" x14ac:dyDescent="0.3">
      <c r="A878" s="1"/>
    </row>
    <row r="879" spans="1:1" x14ac:dyDescent="0.3">
      <c r="A879" s="1"/>
    </row>
    <row r="880" spans="1:1" x14ac:dyDescent="0.3">
      <c r="A880" s="1"/>
    </row>
    <row r="881" spans="1:1" x14ac:dyDescent="0.3">
      <c r="A881" s="1"/>
    </row>
    <row r="882" spans="1:1" x14ac:dyDescent="0.3">
      <c r="A882" s="1"/>
    </row>
    <row r="883" spans="1:1" x14ac:dyDescent="0.3">
      <c r="A883" s="1"/>
    </row>
    <row r="884" spans="1:1" x14ac:dyDescent="0.3">
      <c r="A884" s="1"/>
    </row>
    <row r="885" spans="1:1" x14ac:dyDescent="0.3">
      <c r="A885" s="1"/>
    </row>
    <row r="886" spans="1:1" x14ac:dyDescent="0.3">
      <c r="A886" s="1"/>
    </row>
    <row r="887" spans="1:1" x14ac:dyDescent="0.3">
      <c r="A887" s="1"/>
    </row>
    <row r="888" spans="1:1" x14ac:dyDescent="0.3">
      <c r="A888" s="1"/>
    </row>
    <row r="889" spans="1:1" x14ac:dyDescent="0.3">
      <c r="A889" s="1"/>
    </row>
    <row r="890" spans="1:1" x14ac:dyDescent="0.3">
      <c r="A890" s="1"/>
    </row>
    <row r="891" spans="1:1" x14ac:dyDescent="0.3">
      <c r="A891" s="1"/>
    </row>
    <row r="892" spans="1:1" x14ac:dyDescent="0.3">
      <c r="A892" s="1"/>
    </row>
    <row r="893" spans="1:1" x14ac:dyDescent="0.3">
      <c r="A893" s="1"/>
    </row>
    <row r="894" spans="1:1" x14ac:dyDescent="0.3">
      <c r="A894" s="1"/>
    </row>
    <row r="895" spans="1:1" x14ac:dyDescent="0.3">
      <c r="A895" s="1"/>
    </row>
    <row r="896" spans="1:1" x14ac:dyDescent="0.3">
      <c r="A896" s="1"/>
    </row>
    <row r="897" spans="1:1" x14ac:dyDescent="0.3">
      <c r="A897" s="1"/>
    </row>
    <row r="898" spans="1:1" x14ac:dyDescent="0.3">
      <c r="A898" s="1"/>
    </row>
    <row r="899" spans="1:1" x14ac:dyDescent="0.3">
      <c r="A899" s="1"/>
    </row>
    <row r="900" spans="1:1" x14ac:dyDescent="0.3">
      <c r="A900" s="1"/>
    </row>
    <row r="901" spans="1:1" x14ac:dyDescent="0.3">
      <c r="A901" s="1"/>
    </row>
    <row r="902" spans="1:1" x14ac:dyDescent="0.3">
      <c r="A902" s="1"/>
    </row>
    <row r="903" spans="1:1" x14ac:dyDescent="0.3">
      <c r="A903" s="1"/>
    </row>
    <row r="904" spans="1:1" x14ac:dyDescent="0.3">
      <c r="A904" s="1"/>
    </row>
    <row r="905" spans="1:1" x14ac:dyDescent="0.3">
      <c r="A905" s="1"/>
    </row>
    <row r="906" spans="1:1" x14ac:dyDescent="0.3">
      <c r="A906" s="1"/>
    </row>
    <row r="907" spans="1:1" x14ac:dyDescent="0.3">
      <c r="A907" s="1"/>
    </row>
    <row r="908" spans="1:1" x14ac:dyDescent="0.3">
      <c r="A908" s="1"/>
    </row>
    <row r="909" spans="1:1" x14ac:dyDescent="0.3">
      <c r="A909" s="1"/>
    </row>
    <row r="910" spans="1:1" x14ac:dyDescent="0.3">
      <c r="A910" s="1"/>
    </row>
    <row r="911" spans="1:1" x14ac:dyDescent="0.3">
      <c r="A911" s="1"/>
    </row>
    <row r="912" spans="1:1" x14ac:dyDescent="0.3">
      <c r="A912" s="1"/>
    </row>
    <row r="913" spans="1:1" x14ac:dyDescent="0.3">
      <c r="A913" s="1"/>
    </row>
    <row r="914" spans="1:1" x14ac:dyDescent="0.3">
      <c r="A914" s="1"/>
    </row>
    <row r="915" spans="1:1" x14ac:dyDescent="0.3">
      <c r="A915" s="1"/>
    </row>
    <row r="916" spans="1:1" x14ac:dyDescent="0.3">
      <c r="A916" s="1"/>
    </row>
    <row r="917" spans="1:1" x14ac:dyDescent="0.3">
      <c r="A917" s="1"/>
    </row>
    <row r="918" spans="1:1" x14ac:dyDescent="0.3">
      <c r="A918" s="1"/>
    </row>
    <row r="919" spans="1:1" x14ac:dyDescent="0.3">
      <c r="A919" s="1"/>
    </row>
    <row r="920" spans="1:1" x14ac:dyDescent="0.3">
      <c r="A920" s="1"/>
    </row>
    <row r="921" spans="1:1" x14ac:dyDescent="0.3">
      <c r="A921" s="1"/>
    </row>
    <row r="922" spans="1:1" x14ac:dyDescent="0.3">
      <c r="A922" s="1"/>
    </row>
    <row r="923" spans="1:1" x14ac:dyDescent="0.3">
      <c r="A923" s="1"/>
    </row>
    <row r="924" spans="1:1" x14ac:dyDescent="0.3">
      <c r="A924" s="1"/>
    </row>
    <row r="925" spans="1:1" x14ac:dyDescent="0.3">
      <c r="A925" s="1"/>
    </row>
    <row r="926" spans="1:1" x14ac:dyDescent="0.3">
      <c r="A926" s="1"/>
    </row>
    <row r="927" spans="1:1" x14ac:dyDescent="0.3">
      <c r="A927" s="1"/>
    </row>
    <row r="928" spans="1:1" x14ac:dyDescent="0.3">
      <c r="A928" s="1"/>
    </row>
    <row r="929" spans="1:1" x14ac:dyDescent="0.3">
      <c r="A929" s="1"/>
    </row>
    <row r="930" spans="1:1" x14ac:dyDescent="0.3">
      <c r="A930" s="1"/>
    </row>
    <row r="931" spans="1:1" x14ac:dyDescent="0.3">
      <c r="A931" s="1"/>
    </row>
    <row r="932" spans="1:1" x14ac:dyDescent="0.3">
      <c r="A932" s="1"/>
    </row>
    <row r="933" spans="1:1" x14ac:dyDescent="0.3">
      <c r="A933" s="1"/>
    </row>
    <row r="934" spans="1:1" x14ac:dyDescent="0.3">
      <c r="A934" s="1"/>
    </row>
    <row r="935" spans="1:1" x14ac:dyDescent="0.3">
      <c r="A935" s="1"/>
    </row>
    <row r="936" spans="1:1" x14ac:dyDescent="0.3">
      <c r="A936" s="1"/>
    </row>
    <row r="937" spans="1:1" x14ac:dyDescent="0.3">
      <c r="A937" s="1"/>
    </row>
    <row r="938" spans="1:1" x14ac:dyDescent="0.3">
      <c r="A938" s="1"/>
    </row>
    <row r="939" spans="1:1" x14ac:dyDescent="0.3">
      <c r="A939" s="1"/>
    </row>
    <row r="940" spans="1:1" x14ac:dyDescent="0.3">
      <c r="A940" s="1"/>
    </row>
    <row r="941" spans="1:1" x14ac:dyDescent="0.3">
      <c r="A941" s="1"/>
    </row>
    <row r="942" spans="1:1" x14ac:dyDescent="0.3">
      <c r="A942" s="1"/>
    </row>
    <row r="943" spans="1:1" x14ac:dyDescent="0.3">
      <c r="A943" s="1"/>
    </row>
    <row r="944" spans="1:1" x14ac:dyDescent="0.3">
      <c r="A944" s="1"/>
    </row>
    <row r="945" spans="1:1" x14ac:dyDescent="0.3">
      <c r="A945" s="1"/>
    </row>
    <row r="946" spans="1:1" x14ac:dyDescent="0.3">
      <c r="A946" s="1"/>
    </row>
    <row r="947" spans="1:1" x14ac:dyDescent="0.3">
      <c r="A947" s="1"/>
    </row>
    <row r="948" spans="1:1" x14ac:dyDescent="0.3">
      <c r="A948" s="1"/>
    </row>
    <row r="949" spans="1:1" x14ac:dyDescent="0.3">
      <c r="A949" s="1"/>
    </row>
    <row r="950" spans="1:1" x14ac:dyDescent="0.3">
      <c r="A950" s="1"/>
    </row>
    <row r="951" spans="1:1" x14ac:dyDescent="0.3">
      <c r="A951" s="1"/>
    </row>
    <row r="952" spans="1:1" x14ac:dyDescent="0.3">
      <c r="A952" s="1"/>
    </row>
    <row r="953" spans="1:1" x14ac:dyDescent="0.3">
      <c r="A953" s="1"/>
    </row>
    <row r="954" spans="1:1" x14ac:dyDescent="0.3">
      <c r="A954" s="1"/>
    </row>
    <row r="955" spans="1:1" x14ac:dyDescent="0.3">
      <c r="A955" s="1"/>
    </row>
    <row r="956" spans="1:1" x14ac:dyDescent="0.3">
      <c r="A956" s="1"/>
    </row>
    <row r="957" spans="1:1" x14ac:dyDescent="0.3">
      <c r="A957" s="1"/>
    </row>
    <row r="958" spans="1:1" x14ac:dyDescent="0.3">
      <c r="A958" s="1"/>
    </row>
    <row r="959" spans="1:1" x14ac:dyDescent="0.3">
      <c r="A959" s="1"/>
    </row>
    <row r="960" spans="1:1" x14ac:dyDescent="0.3">
      <c r="A960" s="1"/>
    </row>
    <row r="961" spans="1:1" x14ac:dyDescent="0.3">
      <c r="A961" s="1"/>
    </row>
    <row r="962" spans="1:1" x14ac:dyDescent="0.3">
      <c r="A962" s="1"/>
    </row>
    <row r="963" spans="1:1" x14ac:dyDescent="0.3">
      <c r="A963" s="1"/>
    </row>
    <row r="964" spans="1:1" x14ac:dyDescent="0.3">
      <c r="A964" s="1"/>
    </row>
    <row r="965" spans="1:1" x14ac:dyDescent="0.3">
      <c r="A965" s="1"/>
    </row>
    <row r="966" spans="1:1" x14ac:dyDescent="0.3">
      <c r="A966" s="1"/>
    </row>
    <row r="967" spans="1:1" x14ac:dyDescent="0.3">
      <c r="A967" s="1"/>
    </row>
    <row r="968" spans="1:1" x14ac:dyDescent="0.3">
      <c r="A968" s="1"/>
    </row>
    <row r="969" spans="1:1" x14ac:dyDescent="0.3">
      <c r="A969" s="1"/>
    </row>
    <row r="970" spans="1:1" x14ac:dyDescent="0.3">
      <c r="A970" s="1"/>
    </row>
    <row r="971" spans="1:1" x14ac:dyDescent="0.3">
      <c r="A971" s="1"/>
    </row>
    <row r="972" spans="1:1" x14ac:dyDescent="0.3">
      <c r="A972" s="1"/>
    </row>
    <row r="973" spans="1:1" x14ac:dyDescent="0.3">
      <c r="A973" s="1"/>
    </row>
    <row r="974" spans="1:1" x14ac:dyDescent="0.3">
      <c r="A974" s="1"/>
    </row>
    <row r="975" spans="1:1" x14ac:dyDescent="0.3">
      <c r="A975" s="1"/>
    </row>
    <row r="976" spans="1:1" x14ac:dyDescent="0.3">
      <c r="A976" s="1"/>
    </row>
    <row r="977" spans="1:1" x14ac:dyDescent="0.3">
      <c r="A977" s="1"/>
    </row>
    <row r="978" spans="1:1" x14ac:dyDescent="0.3">
      <c r="A978" s="1"/>
    </row>
    <row r="979" spans="1:1" x14ac:dyDescent="0.3">
      <c r="A979" s="1"/>
    </row>
    <row r="980" spans="1:1" x14ac:dyDescent="0.3">
      <c r="A980" s="1"/>
    </row>
    <row r="981" spans="1:1" x14ac:dyDescent="0.3">
      <c r="A981" s="1"/>
    </row>
    <row r="982" spans="1:1" x14ac:dyDescent="0.3">
      <c r="A982" s="1"/>
    </row>
    <row r="983" spans="1:1" x14ac:dyDescent="0.3">
      <c r="A983" s="1"/>
    </row>
    <row r="984" spans="1:1" x14ac:dyDescent="0.3">
      <c r="A984" s="1"/>
    </row>
    <row r="985" spans="1:1" x14ac:dyDescent="0.3">
      <c r="A985" s="1"/>
    </row>
    <row r="986" spans="1:1" x14ac:dyDescent="0.3">
      <c r="A986" s="1"/>
    </row>
    <row r="987" spans="1:1" x14ac:dyDescent="0.3">
      <c r="A987" s="1"/>
    </row>
    <row r="988" spans="1:1" x14ac:dyDescent="0.3">
      <c r="A988" s="1"/>
    </row>
    <row r="989" spans="1:1" x14ac:dyDescent="0.3">
      <c r="A989" s="1"/>
    </row>
    <row r="990" spans="1:1" x14ac:dyDescent="0.3">
      <c r="A990" s="1"/>
    </row>
    <row r="991" spans="1:1" x14ac:dyDescent="0.3">
      <c r="A991" s="1"/>
    </row>
    <row r="992" spans="1:1" x14ac:dyDescent="0.3">
      <c r="A992" s="1"/>
    </row>
    <row r="993" spans="1:1" x14ac:dyDescent="0.3">
      <c r="A993" s="1"/>
    </row>
    <row r="994" spans="1:1" x14ac:dyDescent="0.3">
      <c r="A994" s="1"/>
    </row>
    <row r="995" spans="1:1" x14ac:dyDescent="0.3">
      <c r="A995" s="1"/>
    </row>
    <row r="996" spans="1:1" x14ac:dyDescent="0.3">
      <c r="A996" s="1"/>
    </row>
    <row r="997" spans="1:1" x14ac:dyDescent="0.3">
      <c r="A997" s="1"/>
    </row>
    <row r="998" spans="1:1" x14ac:dyDescent="0.3">
      <c r="A998" s="1"/>
    </row>
    <row r="999" spans="1:1" x14ac:dyDescent="0.3">
      <c r="A999" s="1"/>
    </row>
    <row r="1000" spans="1:1" x14ac:dyDescent="0.3">
      <c r="A1000" s="1"/>
    </row>
    <row r="1001" spans="1:1" x14ac:dyDescent="0.3">
      <c r="A1001" s="1"/>
    </row>
    <row r="1002" spans="1:1" x14ac:dyDescent="0.3">
      <c r="A1002" s="1"/>
    </row>
    <row r="1003" spans="1:1" x14ac:dyDescent="0.3">
      <c r="A1003" s="1"/>
    </row>
    <row r="1004" spans="1:1" x14ac:dyDescent="0.3">
      <c r="A1004" s="1"/>
    </row>
    <row r="1005" spans="1:1" x14ac:dyDescent="0.3">
      <c r="A1005" s="1"/>
    </row>
    <row r="1006" spans="1:1" x14ac:dyDescent="0.3">
      <c r="A1006" s="1"/>
    </row>
    <row r="1007" spans="1:1" x14ac:dyDescent="0.3">
      <c r="A1007" s="1"/>
    </row>
    <row r="1008" spans="1:1" x14ac:dyDescent="0.3">
      <c r="A1008" s="1"/>
    </row>
    <row r="1009" spans="1:1" x14ac:dyDescent="0.3">
      <c r="A1009" s="1"/>
    </row>
    <row r="1010" spans="1:1" x14ac:dyDescent="0.3">
      <c r="A1010" s="1"/>
    </row>
    <row r="1011" spans="1:1" x14ac:dyDescent="0.3">
      <c r="A1011" s="1"/>
    </row>
    <row r="1012" spans="1:1" x14ac:dyDescent="0.3">
      <c r="A1012" s="1"/>
    </row>
    <row r="1013" spans="1:1" x14ac:dyDescent="0.3">
      <c r="A1013" s="1"/>
    </row>
    <row r="1014" spans="1:1" x14ac:dyDescent="0.3">
      <c r="A1014" s="1"/>
    </row>
    <row r="1015" spans="1:1" x14ac:dyDescent="0.3">
      <c r="A1015" s="1"/>
    </row>
    <row r="1016" spans="1:1" x14ac:dyDescent="0.3">
      <c r="A1016" s="1"/>
    </row>
    <row r="1017" spans="1:1" x14ac:dyDescent="0.3">
      <c r="A1017" s="1"/>
    </row>
    <row r="1018" spans="1:1" x14ac:dyDescent="0.3">
      <c r="A1018" s="1"/>
    </row>
    <row r="1019" spans="1:1" x14ac:dyDescent="0.3">
      <c r="A1019" s="1"/>
    </row>
    <row r="1020" spans="1:1" x14ac:dyDescent="0.3">
      <c r="A1020" s="1"/>
    </row>
    <row r="1021" spans="1:1" x14ac:dyDescent="0.3">
      <c r="A1021" s="1"/>
    </row>
    <row r="1022" spans="1:1" x14ac:dyDescent="0.3">
      <c r="A1022" s="1"/>
    </row>
    <row r="1023" spans="1:1" x14ac:dyDescent="0.3">
      <c r="A1023" s="1"/>
    </row>
    <row r="1024" spans="1:1" x14ac:dyDescent="0.3">
      <c r="A1024" s="1"/>
    </row>
    <row r="1025" spans="1:1" x14ac:dyDescent="0.3">
      <c r="A1025" s="1"/>
    </row>
    <row r="1026" spans="1:1" x14ac:dyDescent="0.3">
      <c r="A1026" s="1"/>
    </row>
    <row r="1027" spans="1:1" x14ac:dyDescent="0.3">
      <c r="A1027" s="1"/>
    </row>
    <row r="1028" spans="1:1" x14ac:dyDescent="0.3">
      <c r="A1028" s="1"/>
    </row>
    <row r="1029" spans="1:1" x14ac:dyDescent="0.3">
      <c r="A1029" s="1"/>
    </row>
    <row r="1030" spans="1:1" x14ac:dyDescent="0.3">
      <c r="A1030" s="1"/>
    </row>
    <row r="1031" spans="1:1" x14ac:dyDescent="0.3">
      <c r="A1031" s="1"/>
    </row>
    <row r="1032" spans="1:1" x14ac:dyDescent="0.3">
      <c r="A1032" s="1"/>
    </row>
    <row r="1033" spans="1:1" x14ac:dyDescent="0.3">
      <c r="A1033" s="1"/>
    </row>
    <row r="1034" spans="1:1" x14ac:dyDescent="0.3">
      <c r="A1034" s="1"/>
    </row>
    <row r="1035" spans="1:1" x14ac:dyDescent="0.3">
      <c r="A1035" s="1"/>
    </row>
    <row r="1036" spans="1:1" x14ac:dyDescent="0.3">
      <c r="A1036" s="1"/>
    </row>
    <row r="1037" spans="1:1" x14ac:dyDescent="0.3">
      <c r="A1037" s="1"/>
    </row>
    <row r="1038" spans="1:1" x14ac:dyDescent="0.3">
      <c r="A1038" s="1"/>
    </row>
    <row r="1039" spans="1:1" x14ac:dyDescent="0.3">
      <c r="A1039" s="1"/>
    </row>
    <row r="1040" spans="1:1" x14ac:dyDescent="0.3">
      <c r="A1040" s="1"/>
    </row>
    <row r="1041" spans="1:1" x14ac:dyDescent="0.3">
      <c r="A1041" s="1"/>
    </row>
    <row r="1042" spans="1:1" x14ac:dyDescent="0.3">
      <c r="A1042" s="1"/>
    </row>
    <row r="1043" spans="1:1" x14ac:dyDescent="0.3">
      <c r="A1043" s="1"/>
    </row>
    <row r="1044" spans="1:1" x14ac:dyDescent="0.3">
      <c r="A1044" s="1"/>
    </row>
    <row r="1045" spans="1:1" x14ac:dyDescent="0.3">
      <c r="A1045" s="1"/>
    </row>
    <row r="1046" spans="1:1" x14ac:dyDescent="0.3">
      <c r="A1046" s="1"/>
    </row>
    <row r="1047" spans="1:1" x14ac:dyDescent="0.3">
      <c r="A1047" s="1"/>
    </row>
    <row r="1048" spans="1:1" x14ac:dyDescent="0.3">
      <c r="A1048" s="1"/>
    </row>
    <row r="1049" spans="1:1" x14ac:dyDescent="0.3">
      <c r="A1049" s="1"/>
    </row>
    <row r="1050" spans="1:1" x14ac:dyDescent="0.3">
      <c r="A1050" s="1"/>
    </row>
    <row r="1051" spans="1:1" x14ac:dyDescent="0.3">
      <c r="A1051" s="1"/>
    </row>
    <row r="1052" spans="1:1" x14ac:dyDescent="0.3">
      <c r="A1052" s="1"/>
    </row>
    <row r="1053" spans="1:1" x14ac:dyDescent="0.3">
      <c r="A1053" s="1"/>
    </row>
    <row r="1054" spans="1:1" x14ac:dyDescent="0.3">
      <c r="A1054" s="1"/>
    </row>
    <row r="1055" spans="1:1" x14ac:dyDescent="0.3">
      <c r="A1055" s="1"/>
    </row>
    <row r="1056" spans="1:1" x14ac:dyDescent="0.3">
      <c r="A1056" s="1"/>
    </row>
    <row r="1057" spans="1:1" x14ac:dyDescent="0.3">
      <c r="A1057" s="1"/>
    </row>
    <row r="1058" spans="1:1" x14ac:dyDescent="0.3">
      <c r="A1058" s="1"/>
    </row>
    <row r="1059" spans="1:1" x14ac:dyDescent="0.3">
      <c r="A1059" s="1"/>
    </row>
    <row r="1060" spans="1:1" x14ac:dyDescent="0.3">
      <c r="A1060" s="1"/>
    </row>
    <row r="1061" spans="1:1" x14ac:dyDescent="0.3">
      <c r="A1061" s="1"/>
    </row>
    <row r="1062" spans="1:1" x14ac:dyDescent="0.3">
      <c r="A1062" s="1"/>
    </row>
    <row r="1063" spans="1:1" x14ac:dyDescent="0.3">
      <c r="A1063" s="1"/>
    </row>
    <row r="1064" spans="1:1" x14ac:dyDescent="0.3">
      <c r="A1064" s="1"/>
    </row>
    <row r="1065" spans="1:1" x14ac:dyDescent="0.3">
      <c r="A1065" s="1"/>
    </row>
    <row r="1066" spans="1:1" x14ac:dyDescent="0.3">
      <c r="A1066" s="1"/>
    </row>
    <row r="1067" spans="1:1" x14ac:dyDescent="0.3">
      <c r="A1067" s="1"/>
    </row>
    <row r="1068" spans="1:1" x14ac:dyDescent="0.3">
      <c r="A1068" s="1"/>
    </row>
    <row r="1069" spans="1:1" x14ac:dyDescent="0.3">
      <c r="A1069" s="1"/>
    </row>
    <row r="1070" spans="1:1" x14ac:dyDescent="0.3">
      <c r="A1070" s="1"/>
    </row>
    <row r="1071" spans="1:1" x14ac:dyDescent="0.3">
      <c r="A1071" s="1"/>
    </row>
    <row r="1072" spans="1:1" x14ac:dyDescent="0.3">
      <c r="A1072" s="1"/>
    </row>
    <row r="1073" spans="1:1" x14ac:dyDescent="0.3">
      <c r="A1073" s="1"/>
    </row>
    <row r="1074" spans="1:1" x14ac:dyDescent="0.3">
      <c r="A1074" s="1"/>
    </row>
    <row r="1075" spans="1:1" x14ac:dyDescent="0.3">
      <c r="A1075" s="1"/>
    </row>
    <row r="1076" spans="1:1" x14ac:dyDescent="0.3">
      <c r="A1076" s="1"/>
    </row>
    <row r="1077" spans="1:1" x14ac:dyDescent="0.3">
      <c r="A1077" s="1"/>
    </row>
    <row r="1078" spans="1:1" x14ac:dyDescent="0.3">
      <c r="A1078" s="1"/>
    </row>
    <row r="1079" spans="1:1" x14ac:dyDescent="0.3">
      <c r="A1079" s="1"/>
    </row>
    <row r="1080" spans="1:1" x14ac:dyDescent="0.3">
      <c r="A1080" s="1"/>
    </row>
    <row r="1081" spans="1:1" x14ac:dyDescent="0.3">
      <c r="A1081" s="1"/>
    </row>
    <row r="1082" spans="1:1" x14ac:dyDescent="0.3">
      <c r="A1082" s="1"/>
    </row>
    <row r="1083" spans="1:1" x14ac:dyDescent="0.3">
      <c r="A1083" s="1"/>
    </row>
    <row r="1084" spans="1:1" x14ac:dyDescent="0.3">
      <c r="A1084" s="1"/>
    </row>
    <row r="1085" spans="1:1" x14ac:dyDescent="0.3">
      <c r="A1085" s="1"/>
    </row>
    <row r="1086" spans="1:1" x14ac:dyDescent="0.3">
      <c r="A1086" s="1"/>
    </row>
    <row r="1087" spans="1:1" x14ac:dyDescent="0.3">
      <c r="A1087" s="1"/>
    </row>
    <row r="1088" spans="1:1" x14ac:dyDescent="0.3">
      <c r="A1088" s="1"/>
    </row>
    <row r="1089" spans="1:1" x14ac:dyDescent="0.3">
      <c r="A1089" s="1"/>
    </row>
    <row r="1090" spans="1:1" x14ac:dyDescent="0.3">
      <c r="A1090" s="1"/>
    </row>
    <row r="1091" spans="1:1" x14ac:dyDescent="0.3">
      <c r="A1091" s="1"/>
    </row>
    <row r="1092" spans="1:1" x14ac:dyDescent="0.3">
      <c r="A1092" s="1"/>
    </row>
    <row r="1093" spans="1:1" x14ac:dyDescent="0.3">
      <c r="A1093" s="1"/>
    </row>
    <row r="1094" spans="1:1" x14ac:dyDescent="0.3">
      <c r="A1094" s="1"/>
    </row>
    <row r="1095" spans="1:1" x14ac:dyDescent="0.3">
      <c r="A1095" s="1"/>
    </row>
    <row r="1096" spans="1:1" x14ac:dyDescent="0.3">
      <c r="A1096" s="1"/>
    </row>
    <row r="1097" spans="1:1" x14ac:dyDescent="0.3">
      <c r="A1097" s="1"/>
    </row>
    <row r="1098" spans="1:1" x14ac:dyDescent="0.3">
      <c r="A1098" s="1"/>
    </row>
    <row r="1099" spans="1:1" x14ac:dyDescent="0.3">
      <c r="A1099" s="1"/>
    </row>
    <row r="1100" spans="1:1" x14ac:dyDescent="0.3">
      <c r="A1100" s="1"/>
    </row>
    <row r="1101" spans="1:1" x14ac:dyDescent="0.3">
      <c r="A1101" s="1"/>
    </row>
    <row r="1102" spans="1:1" x14ac:dyDescent="0.3">
      <c r="A1102" s="1"/>
    </row>
    <row r="1103" spans="1:1" x14ac:dyDescent="0.3">
      <c r="A1103" s="1"/>
    </row>
    <row r="1104" spans="1:1" x14ac:dyDescent="0.3">
      <c r="A1104" s="1"/>
    </row>
    <row r="1105" spans="1:1" x14ac:dyDescent="0.3">
      <c r="A1105" s="1"/>
    </row>
    <row r="1106" spans="1:1" x14ac:dyDescent="0.3">
      <c r="A1106" s="1"/>
    </row>
    <row r="1107" spans="1:1" x14ac:dyDescent="0.3">
      <c r="A1107" s="1"/>
    </row>
    <row r="1108" spans="1:1" x14ac:dyDescent="0.3">
      <c r="A1108" s="1"/>
    </row>
    <row r="1109" spans="1:1" x14ac:dyDescent="0.3">
      <c r="A1109" s="1"/>
    </row>
    <row r="1110" spans="1:1" x14ac:dyDescent="0.3">
      <c r="A1110" s="1"/>
    </row>
    <row r="1111" spans="1:1" x14ac:dyDescent="0.3">
      <c r="A1111" s="1"/>
    </row>
    <row r="1112" spans="1:1" x14ac:dyDescent="0.3">
      <c r="A1112" s="1"/>
    </row>
    <row r="1113" spans="1:1" x14ac:dyDescent="0.3">
      <c r="A1113" s="1"/>
    </row>
    <row r="1114" spans="1:1" x14ac:dyDescent="0.3">
      <c r="A1114" s="1"/>
    </row>
    <row r="1115" spans="1:1" x14ac:dyDescent="0.3">
      <c r="A1115" s="1"/>
    </row>
    <row r="1116" spans="1:1" x14ac:dyDescent="0.3">
      <c r="A1116" s="1"/>
    </row>
    <row r="1117" spans="1:1" x14ac:dyDescent="0.3">
      <c r="A1117" s="1"/>
    </row>
    <row r="1118" spans="1:1" x14ac:dyDescent="0.3">
      <c r="A1118" s="1"/>
    </row>
    <row r="1119" spans="1:1" x14ac:dyDescent="0.3">
      <c r="A1119" s="1"/>
    </row>
    <row r="1120" spans="1:1" x14ac:dyDescent="0.3">
      <c r="A1120" s="1"/>
    </row>
    <row r="1121" spans="1:1" x14ac:dyDescent="0.3">
      <c r="A1121" s="1"/>
    </row>
    <row r="1122" spans="1:1" x14ac:dyDescent="0.3">
      <c r="A1122" s="1"/>
    </row>
    <row r="1123" spans="1:1" x14ac:dyDescent="0.3">
      <c r="A1123" s="1"/>
    </row>
    <row r="1124" spans="1:1" x14ac:dyDescent="0.3">
      <c r="A1124" s="1"/>
    </row>
    <row r="1125" spans="1:1" x14ac:dyDescent="0.3">
      <c r="A1125" s="1"/>
    </row>
    <row r="1126" spans="1:1" x14ac:dyDescent="0.3">
      <c r="A1126" s="1"/>
    </row>
    <row r="1127" spans="1:1" x14ac:dyDescent="0.3">
      <c r="A1127" s="1"/>
    </row>
    <row r="1128" spans="1:1" x14ac:dyDescent="0.3">
      <c r="A1128" s="1"/>
    </row>
    <row r="1129" spans="1:1" x14ac:dyDescent="0.3">
      <c r="A1129" s="1"/>
    </row>
    <row r="1130" spans="1:1" x14ac:dyDescent="0.3">
      <c r="A1130" s="1"/>
    </row>
    <row r="1131" spans="1:1" x14ac:dyDescent="0.3">
      <c r="A1131" s="1"/>
    </row>
    <row r="1132" spans="1:1" x14ac:dyDescent="0.3">
      <c r="A1132" s="1"/>
    </row>
    <row r="1133" spans="1:1" x14ac:dyDescent="0.3">
      <c r="A1133" s="1"/>
    </row>
    <row r="1134" spans="1:1" x14ac:dyDescent="0.3">
      <c r="A1134" s="1"/>
    </row>
    <row r="1135" spans="1:1" x14ac:dyDescent="0.3">
      <c r="A1135" s="1"/>
    </row>
    <row r="1136" spans="1:1" x14ac:dyDescent="0.3">
      <c r="A1136" s="1"/>
    </row>
    <row r="1137" spans="1:1" x14ac:dyDescent="0.3">
      <c r="A1137" s="1"/>
    </row>
    <row r="1138" spans="1:1" x14ac:dyDescent="0.3">
      <c r="A1138" s="1"/>
    </row>
    <row r="1139" spans="1:1" x14ac:dyDescent="0.3">
      <c r="A1139" s="1"/>
    </row>
    <row r="1140" spans="1:1" x14ac:dyDescent="0.3">
      <c r="A1140" s="1"/>
    </row>
    <row r="1141" spans="1:1" x14ac:dyDescent="0.3">
      <c r="A1141" s="1"/>
    </row>
    <row r="1142" spans="1:1" x14ac:dyDescent="0.3">
      <c r="A1142" s="1"/>
    </row>
    <row r="1143" spans="1:1" x14ac:dyDescent="0.3">
      <c r="A1143" s="1"/>
    </row>
    <row r="1144" spans="1:1" x14ac:dyDescent="0.3">
      <c r="A1144" s="1"/>
    </row>
    <row r="1145" spans="1:1" x14ac:dyDescent="0.3">
      <c r="A1145" s="1"/>
    </row>
    <row r="1146" spans="1:1" x14ac:dyDescent="0.3">
      <c r="A1146" s="1"/>
    </row>
    <row r="1147" spans="1:1" x14ac:dyDescent="0.3">
      <c r="A1147" s="1"/>
    </row>
    <row r="1148" spans="1:1" x14ac:dyDescent="0.3">
      <c r="A1148" s="1"/>
    </row>
    <row r="1149" spans="1:1" x14ac:dyDescent="0.3">
      <c r="A1149" s="1"/>
    </row>
    <row r="1150" spans="1:1" x14ac:dyDescent="0.3">
      <c r="A1150" s="1"/>
    </row>
    <row r="1151" spans="1:1" x14ac:dyDescent="0.3">
      <c r="A1151" s="1"/>
    </row>
    <row r="1152" spans="1:1" x14ac:dyDescent="0.3">
      <c r="A1152" s="1"/>
    </row>
    <row r="1153" spans="1:1" x14ac:dyDescent="0.3">
      <c r="A1153" s="1"/>
    </row>
    <row r="1154" spans="1:1" x14ac:dyDescent="0.3">
      <c r="A1154" s="1"/>
    </row>
    <row r="1155" spans="1:1" x14ac:dyDescent="0.3">
      <c r="A1155" s="1"/>
    </row>
    <row r="1156" spans="1:1" x14ac:dyDescent="0.3">
      <c r="A1156" s="1"/>
    </row>
    <row r="1157" spans="1:1" x14ac:dyDescent="0.3">
      <c r="A1157" s="1"/>
    </row>
    <row r="1158" spans="1:1" x14ac:dyDescent="0.3">
      <c r="A1158" s="1"/>
    </row>
    <row r="1159" spans="1:1" x14ac:dyDescent="0.3">
      <c r="A1159" s="1"/>
    </row>
    <row r="1160" spans="1:1" x14ac:dyDescent="0.3">
      <c r="A1160" s="1"/>
    </row>
    <row r="1161" spans="1:1" x14ac:dyDescent="0.3">
      <c r="A1161" s="1"/>
    </row>
    <row r="1162" spans="1:1" x14ac:dyDescent="0.3">
      <c r="A1162" s="1"/>
    </row>
    <row r="1163" spans="1:1" x14ac:dyDescent="0.3">
      <c r="A1163" s="1"/>
    </row>
    <row r="1164" spans="1:1" x14ac:dyDescent="0.3">
      <c r="A1164" s="1"/>
    </row>
    <row r="1165" spans="1:1" x14ac:dyDescent="0.3">
      <c r="A1165" s="1"/>
    </row>
    <row r="1166" spans="1:1" x14ac:dyDescent="0.3">
      <c r="A1166" s="1"/>
    </row>
    <row r="1167" spans="1:1" x14ac:dyDescent="0.3">
      <c r="A1167" s="1"/>
    </row>
    <row r="1168" spans="1:1" x14ac:dyDescent="0.3">
      <c r="A1168" s="1"/>
    </row>
    <row r="1169" spans="1:1" x14ac:dyDescent="0.3">
      <c r="A1169" s="1"/>
    </row>
    <row r="1170" spans="1:1" x14ac:dyDescent="0.3">
      <c r="A1170" s="1"/>
    </row>
    <row r="1171" spans="1:1" x14ac:dyDescent="0.3">
      <c r="A1171" s="1"/>
    </row>
    <row r="1172" spans="1:1" x14ac:dyDescent="0.3">
      <c r="A1172" s="1"/>
    </row>
    <row r="1173" spans="1:1" x14ac:dyDescent="0.3">
      <c r="A1173" s="1"/>
    </row>
    <row r="1174" spans="1:1" x14ac:dyDescent="0.3">
      <c r="A1174" s="1"/>
    </row>
    <row r="1175" spans="1:1" x14ac:dyDescent="0.3">
      <c r="A1175" s="1"/>
    </row>
    <row r="1176" spans="1:1" x14ac:dyDescent="0.3">
      <c r="A1176" s="1"/>
    </row>
    <row r="1177" spans="1:1" x14ac:dyDescent="0.3">
      <c r="A1177" s="1"/>
    </row>
    <row r="1178" spans="1:1" x14ac:dyDescent="0.3">
      <c r="A1178" s="1"/>
    </row>
    <row r="1179" spans="1:1" x14ac:dyDescent="0.3">
      <c r="A1179" s="1"/>
    </row>
    <row r="1180" spans="1:1" x14ac:dyDescent="0.3">
      <c r="A1180" s="1"/>
    </row>
    <row r="1181" spans="1:1" x14ac:dyDescent="0.3">
      <c r="A1181" s="1"/>
    </row>
    <row r="1182" spans="1:1" x14ac:dyDescent="0.3">
      <c r="A1182" s="1"/>
    </row>
    <row r="1183" spans="1:1" x14ac:dyDescent="0.3">
      <c r="A1183" s="1"/>
    </row>
    <row r="1184" spans="1:1" x14ac:dyDescent="0.3">
      <c r="A1184" s="1"/>
    </row>
    <row r="1185" spans="1:1" x14ac:dyDescent="0.3">
      <c r="A1185" s="1"/>
    </row>
    <row r="1186" spans="1:1" x14ac:dyDescent="0.3">
      <c r="A1186" s="1"/>
    </row>
    <row r="1187" spans="1:1" x14ac:dyDescent="0.3">
      <c r="A1187" s="1"/>
    </row>
    <row r="1188" spans="1:1" x14ac:dyDescent="0.3">
      <c r="A1188" s="1"/>
    </row>
    <row r="1189" spans="1:1" x14ac:dyDescent="0.3">
      <c r="A1189" s="1"/>
    </row>
    <row r="1190" spans="1:1" x14ac:dyDescent="0.3">
      <c r="A1190" s="1"/>
    </row>
    <row r="1191" spans="1:1" x14ac:dyDescent="0.3">
      <c r="A1191" s="1"/>
    </row>
    <row r="1192" spans="1:1" x14ac:dyDescent="0.3">
      <c r="A1192" s="1"/>
    </row>
    <row r="1193" spans="1:1" x14ac:dyDescent="0.3">
      <c r="A1193" s="1"/>
    </row>
    <row r="1194" spans="1:1" x14ac:dyDescent="0.3">
      <c r="A1194" s="1"/>
    </row>
    <row r="1195" spans="1:1" x14ac:dyDescent="0.3">
      <c r="A1195" s="1"/>
    </row>
    <row r="1196" spans="1:1" x14ac:dyDescent="0.3">
      <c r="A1196" s="1"/>
    </row>
    <row r="1197" spans="1:1" x14ac:dyDescent="0.3">
      <c r="A1197" s="1"/>
    </row>
    <row r="1198" spans="1:1" x14ac:dyDescent="0.3">
      <c r="A1198" s="1"/>
    </row>
    <row r="1199" spans="1:1" x14ac:dyDescent="0.3">
      <c r="A1199" s="1"/>
    </row>
    <row r="1200" spans="1:1" x14ac:dyDescent="0.3">
      <c r="A1200" s="1"/>
    </row>
    <row r="1201" spans="1:1" x14ac:dyDescent="0.3">
      <c r="A1201" s="1"/>
    </row>
    <row r="1202" spans="1:1" x14ac:dyDescent="0.3">
      <c r="A1202" s="1"/>
    </row>
    <row r="1203" spans="1:1" x14ac:dyDescent="0.3">
      <c r="A1203" s="1"/>
    </row>
    <row r="1204" spans="1:1" x14ac:dyDescent="0.3">
      <c r="A1204" s="1"/>
    </row>
    <row r="1205" spans="1:1" x14ac:dyDescent="0.3">
      <c r="A1205" s="1"/>
    </row>
    <row r="1206" spans="1:1" x14ac:dyDescent="0.3">
      <c r="A1206" s="1"/>
    </row>
    <row r="1207" spans="1:1" x14ac:dyDescent="0.3">
      <c r="A1207" s="1"/>
    </row>
    <row r="1208" spans="1:1" x14ac:dyDescent="0.3">
      <c r="A1208" s="1"/>
    </row>
    <row r="1209" spans="1:1" x14ac:dyDescent="0.3">
      <c r="A1209" s="1"/>
    </row>
    <row r="1210" spans="1:1" x14ac:dyDescent="0.3">
      <c r="A1210" s="1"/>
    </row>
    <row r="1211" spans="1:1" x14ac:dyDescent="0.3">
      <c r="A1211" s="1"/>
    </row>
    <row r="1212" spans="1:1" x14ac:dyDescent="0.3">
      <c r="A1212" s="1"/>
    </row>
    <row r="1213" spans="1:1" x14ac:dyDescent="0.3">
      <c r="A1213" s="1"/>
    </row>
    <row r="1214" spans="1:1" x14ac:dyDescent="0.3">
      <c r="A1214" s="1"/>
    </row>
    <row r="1215" spans="1:1" x14ac:dyDescent="0.3">
      <c r="A1215" s="1"/>
    </row>
    <row r="1216" spans="1:1" x14ac:dyDescent="0.3">
      <c r="A1216" s="1"/>
    </row>
    <row r="1217" spans="1:1" x14ac:dyDescent="0.3">
      <c r="A1217" s="1"/>
    </row>
    <row r="1218" spans="1:1" x14ac:dyDescent="0.3">
      <c r="A1218" s="1"/>
    </row>
    <row r="1219" spans="1:1" x14ac:dyDescent="0.3">
      <c r="A1219" s="1"/>
    </row>
    <row r="1220" spans="1:1" x14ac:dyDescent="0.3">
      <c r="A1220" s="1"/>
    </row>
    <row r="1221" spans="1:1" x14ac:dyDescent="0.3">
      <c r="A1221" s="1"/>
    </row>
    <row r="1222" spans="1:1" x14ac:dyDescent="0.3">
      <c r="A1222" s="1"/>
    </row>
    <row r="1223" spans="1:1" x14ac:dyDescent="0.3">
      <c r="A1223" s="1"/>
    </row>
    <row r="1224" spans="1:1" x14ac:dyDescent="0.3">
      <c r="A1224" s="1"/>
    </row>
    <row r="1225" spans="1:1" x14ac:dyDescent="0.3">
      <c r="A1225" s="1"/>
    </row>
    <row r="1226" spans="1:1" x14ac:dyDescent="0.3">
      <c r="A1226" s="1"/>
    </row>
    <row r="1227" spans="1:1" x14ac:dyDescent="0.3">
      <c r="A1227" s="1"/>
    </row>
    <row r="1228" spans="1:1" x14ac:dyDescent="0.3">
      <c r="A1228" s="1"/>
    </row>
    <row r="1229" spans="1:1" x14ac:dyDescent="0.3">
      <c r="A1229" s="1"/>
    </row>
    <row r="1230" spans="1:1" x14ac:dyDescent="0.3">
      <c r="A1230" s="1"/>
    </row>
    <row r="1231" spans="1:1" x14ac:dyDescent="0.3">
      <c r="A1231" s="1"/>
    </row>
    <row r="1232" spans="1:1" x14ac:dyDescent="0.3">
      <c r="A1232" s="1"/>
    </row>
    <row r="1233" spans="1:1" x14ac:dyDescent="0.3">
      <c r="A1233" s="1"/>
    </row>
    <row r="1234" spans="1:1" x14ac:dyDescent="0.3">
      <c r="A1234" s="1"/>
    </row>
    <row r="1235" spans="1:1" x14ac:dyDescent="0.3">
      <c r="A1235" s="1"/>
    </row>
    <row r="1236" spans="1:1" x14ac:dyDescent="0.3">
      <c r="A1236" s="1"/>
    </row>
    <row r="1237" spans="1:1" x14ac:dyDescent="0.3">
      <c r="A1237" s="1"/>
    </row>
    <row r="1238" spans="1:1" x14ac:dyDescent="0.3">
      <c r="A1238" s="1"/>
    </row>
    <row r="1239" spans="1:1" x14ac:dyDescent="0.3">
      <c r="A1239" s="1"/>
    </row>
    <row r="1240" spans="1:1" x14ac:dyDescent="0.3">
      <c r="A1240" s="1"/>
    </row>
    <row r="1241" spans="1:1" x14ac:dyDescent="0.3">
      <c r="A1241" s="1"/>
    </row>
    <row r="1242" spans="1:1" x14ac:dyDescent="0.3">
      <c r="A1242" s="1"/>
    </row>
    <row r="1243" spans="1:1" x14ac:dyDescent="0.3">
      <c r="A1243" s="1"/>
    </row>
    <row r="1244" spans="1:1" x14ac:dyDescent="0.3">
      <c r="A1244" s="1"/>
    </row>
    <row r="1245" spans="1:1" x14ac:dyDescent="0.3">
      <c r="A1245" s="1"/>
    </row>
    <row r="1246" spans="1:1" x14ac:dyDescent="0.3">
      <c r="A1246" s="1"/>
    </row>
    <row r="1247" spans="1:1" x14ac:dyDescent="0.3">
      <c r="A1247" s="1"/>
    </row>
    <row r="1248" spans="1:1" x14ac:dyDescent="0.3">
      <c r="A1248" s="1"/>
    </row>
    <row r="1249" spans="1:1" x14ac:dyDescent="0.3">
      <c r="A1249" s="1"/>
    </row>
    <row r="1250" spans="1:1" x14ac:dyDescent="0.3">
      <c r="A1250" s="1"/>
    </row>
    <row r="1251" spans="1:1" x14ac:dyDescent="0.3">
      <c r="A1251" s="1"/>
    </row>
    <row r="1252" spans="1:1" x14ac:dyDescent="0.3">
      <c r="A1252" s="1"/>
    </row>
    <row r="1253" spans="1:1" x14ac:dyDescent="0.3">
      <c r="A1253" s="1"/>
    </row>
    <row r="1254" spans="1:1" x14ac:dyDescent="0.3">
      <c r="A1254" s="1"/>
    </row>
    <row r="1255" spans="1:1" x14ac:dyDescent="0.3">
      <c r="A1255" s="1"/>
    </row>
    <row r="1256" spans="1:1" x14ac:dyDescent="0.3">
      <c r="A1256" s="1"/>
    </row>
    <row r="1257" spans="1:1" x14ac:dyDescent="0.3">
      <c r="A1257" s="1"/>
    </row>
    <row r="1258" spans="1:1" x14ac:dyDescent="0.3">
      <c r="A1258" s="1"/>
    </row>
    <row r="1259" spans="1:1" x14ac:dyDescent="0.3">
      <c r="A1259" s="1"/>
    </row>
    <row r="1260" spans="1:1" x14ac:dyDescent="0.3">
      <c r="A1260" s="1"/>
    </row>
    <row r="1261" spans="1:1" x14ac:dyDescent="0.3">
      <c r="A1261" s="1"/>
    </row>
    <row r="1262" spans="1:1" x14ac:dyDescent="0.3">
      <c r="A1262" s="1"/>
    </row>
    <row r="1263" spans="1:1" x14ac:dyDescent="0.3">
      <c r="A1263" s="1"/>
    </row>
    <row r="1264" spans="1:1" x14ac:dyDescent="0.3">
      <c r="A1264" s="1"/>
    </row>
    <row r="1265" spans="1:1" x14ac:dyDescent="0.3">
      <c r="A1265" s="1"/>
    </row>
    <row r="1266" spans="1:1" x14ac:dyDescent="0.3">
      <c r="A1266" s="1"/>
    </row>
    <row r="1267" spans="1:1" x14ac:dyDescent="0.3">
      <c r="A1267" s="1"/>
    </row>
    <row r="1268" spans="1:1" x14ac:dyDescent="0.3">
      <c r="A1268" s="1"/>
    </row>
    <row r="1269" spans="1:1" x14ac:dyDescent="0.3">
      <c r="A1269" s="1"/>
    </row>
    <row r="1270" spans="1:1" x14ac:dyDescent="0.3">
      <c r="A1270" s="1"/>
    </row>
    <row r="1271" spans="1:1" x14ac:dyDescent="0.3">
      <c r="A1271" s="1"/>
    </row>
    <row r="1272" spans="1:1" x14ac:dyDescent="0.3">
      <c r="A1272" s="1"/>
    </row>
    <row r="1273" spans="1:1" x14ac:dyDescent="0.3">
      <c r="A1273" s="1"/>
    </row>
    <row r="1274" spans="1:1" x14ac:dyDescent="0.3">
      <c r="A1274" s="1"/>
    </row>
    <row r="1275" spans="1:1" x14ac:dyDescent="0.3">
      <c r="A1275" s="1"/>
    </row>
    <row r="1276" spans="1:1" x14ac:dyDescent="0.3">
      <c r="A1276" s="1"/>
    </row>
    <row r="1277" spans="1:1" x14ac:dyDescent="0.3">
      <c r="A1277" s="1"/>
    </row>
    <row r="1278" spans="1:1" x14ac:dyDescent="0.3">
      <c r="A1278" s="1"/>
    </row>
    <row r="1279" spans="1:1" x14ac:dyDescent="0.3">
      <c r="A1279" s="1"/>
    </row>
    <row r="1280" spans="1:1" x14ac:dyDescent="0.3">
      <c r="A1280" s="1"/>
    </row>
    <row r="1281" spans="1:1" x14ac:dyDescent="0.3">
      <c r="A1281" s="1"/>
    </row>
    <row r="1282" spans="1:1" x14ac:dyDescent="0.3">
      <c r="A1282" s="1"/>
    </row>
    <row r="1283" spans="1:1" x14ac:dyDescent="0.3">
      <c r="A1283" s="1"/>
    </row>
    <row r="1284" spans="1:1" x14ac:dyDescent="0.3">
      <c r="A1284" s="1"/>
    </row>
    <row r="1285" spans="1:1" x14ac:dyDescent="0.3">
      <c r="A1285" s="1"/>
    </row>
    <row r="1286" spans="1:1" x14ac:dyDescent="0.3">
      <c r="A1286" s="1"/>
    </row>
    <row r="1287" spans="1:1" x14ac:dyDescent="0.3">
      <c r="A1287" s="1"/>
    </row>
    <row r="1288" spans="1:1" x14ac:dyDescent="0.3">
      <c r="A1288" s="1"/>
    </row>
    <row r="1289" spans="1:1" x14ac:dyDescent="0.3">
      <c r="A1289" s="1"/>
    </row>
    <row r="1290" spans="1:1" x14ac:dyDescent="0.3">
      <c r="A1290" s="1"/>
    </row>
    <row r="1291" spans="1:1" x14ac:dyDescent="0.3">
      <c r="A1291" s="1"/>
    </row>
    <row r="1292" spans="1:1" x14ac:dyDescent="0.3">
      <c r="A1292" s="1"/>
    </row>
    <row r="1293" spans="1:1" x14ac:dyDescent="0.3">
      <c r="A1293" s="1"/>
    </row>
    <row r="1294" spans="1:1" x14ac:dyDescent="0.3">
      <c r="A1294" s="1"/>
    </row>
    <row r="1295" spans="1:1" x14ac:dyDescent="0.3">
      <c r="A1295" s="1"/>
    </row>
    <row r="1296" spans="1:1" x14ac:dyDescent="0.3">
      <c r="A1296" s="1"/>
    </row>
    <row r="1297" spans="1:1" x14ac:dyDescent="0.3">
      <c r="A1297" s="1"/>
    </row>
    <row r="1298" spans="1:1" x14ac:dyDescent="0.3">
      <c r="A1298" s="1"/>
    </row>
    <row r="1299" spans="1:1" x14ac:dyDescent="0.3">
      <c r="A1299" s="1"/>
    </row>
    <row r="1300" spans="1:1" x14ac:dyDescent="0.3">
      <c r="A1300" s="1"/>
    </row>
    <row r="1301" spans="1:1" x14ac:dyDescent="0.3">
      <c r="A1301" s="1"/>
    </row>
    <row r="1302" spans="1:1" x14ac:dyDescent="0.3">
      <c r="A1302" s="1"/>
    </row>
    <row r="1303" spans="1:1" x14ac:dyDescent="0.3">
      <c r="A1303" s="1"/>
    </row>
    <row r="1304" spans="1:1" x14ac:dyDescent="0.3">
      <c r="A1304" s="1"/>
    </row>
    <row r="1305" spans="1:1" x14ac:dyDescent="0.3">
      <c r="A1305" s="1"/>
    </row>
    <row r="1306" spans="1:1" x14ac:dyDescent="0.3">
      <c r="A1306" s="1"/>
    </row>
    <row r="1307" spans="1:1" x14ac:dyDescent="0.3">
      <c r="A1307" s="1"/>
    </row>
    <row r="1308" spans="1:1" x14ac:dyDescent="0.3">
      <c r="A1308" s="1"/>
    </row>
    <row r="1309" spans="1:1" x14ac:dyDescent="0.3">
      <c r="A1309" s="1"/>
    </row>
    <row r="1310" spans="1:1" x14ac:dyDescent="0.3">
      <c r="A1310" s="1"/>
    </row>
    <row r="1311" spans="1:1" x14ac:dyDescent="0.3">
      <c r="A1311" s="1"/>
    </row>
    <row r="1312" spans="1:1" x14ac:dyDescent="0.3">
      <c r="A1312" s="1"/>
    </row>
    <row r="1313" spans="1:1" x14ac:dyDescent="0.3">
      <c r="A1313" s="1"/>
    </row>
    <row r="1314" spans="1:1" x14ac:dyDescent="0.3">
      <c r="A1314" s="1"/>
    </row>
    <row r="1315" spans="1:1" x14ac:dyDescent="0.3">
      <c r="A1315" s="1"/>
    </row>
    <row r="1316" spans="1:1" x14ac:dyDescent="0.3">
      <c r="A1316" s="1"/>
    </row>
    <row r="1317" spans="1:1" x14ac:dyDescent="0.3">
      <c r="A1317" s="1"/>
    </row>
    <row r="1318" spans="1:1" x14ac:dyDescent="0.3">
      <c r="A1318" s="1"/>
    </row>
    <row r="1319" spans="1:1" x14ac:dyDescent="0.3">
      <c r="A1319" s="1"/>
    </row>
    <row r="1320" spans="1:1" x14ac:dyDescent="0.3">
      <c r="A1320" s="1"/>
    </row>
    <row r="1321" spans="1:1" x14ac:dyDescent="0.3">
      <c r="A1321" s="1"/>
    </row>
    <row r="1322" spans="1:1" x14ac:dyDescent="0.3">
      <c r="A1322" s="1"/>
    </row>
    <row r="1323" spans="1:1" x14ac:dyDescent="0.3">
      <c r="A1323" s="1"/>
    </row>
    <row r="1324" spans="1:1" x14ac:dyDescent="0.3">
      <c r="A1324" s="1"/>
    </row>
    <row r="1325" spans="1:1" x14ac:dyDescent="0.3">
      <c r="A1325" s="1"/>
    </row>
    <row r="1326" spans="1:1" x14ac:dyDescent="0.3">
      <c r="A1326" s="1"/>
    </row>
    <row r="1327" spans="1:1" x14ac:dyDescent="0.3">
      <c r="A1327" s="1"/>
    </row>
    <row r="1328" spans="1:1" x14ac:dyDescent="0.3">
      <c r="A1328" s="1"/>
    </row>
    <row r="1329" spans="1:1" x14ac:dyDescent="0.3">
      <c r="A1329" s="1"/>
    </row>
    <row r="1330" spans="1:1" x14ac:dyDescent="0.3">
      <c r="A1330" s="1"/>
    </row>
    <row r="1331" spans="1:1" x14ac:dyDescent="0.3">
      <c r="A1331" s="1"/>
    </row>
    <row r="1332" spans="1:1" x14ac:dyDescent="0.3">
      <c r="A1332" s="1"/>
    </row>
    <row r="1333" spans="1:1" x14ac:dyDescent="0.3">
      <c r="A1333" s="1"/>
    </row>
    <row r="1334" spans="1:1" x14ac:dyDescent="0.3">
      <c r="A1334" s="1"/>
    </row>
    <row r="1335" spans="1:1" x14ac:dyDescent="0.3">
      <c r="A1335" s="1"/>
    </row>
    <row r="1336" spans="1:1" x14ac:dyDescent="0.3">
      <c r="A1336" s="1"/>
    </row>
    <row r="1337" spans="1:1" x14ac:dyDescent="0.3">
      <c r="A1337" s="1"/>
    </row>
    <row r="1338" spans="1:1" x14ac:dyDescent="0.3">
      <c r="A1338" s="1"/>
    </row>
    <row r="1339" spans="1:1" x14ac:dyDescent="0.3">
      <c r="A1339" s="1"/>
    </row>
    <row r="1340" spans="1:1" x14ac:dyDescent="0.3">
      <c r="A1340" s="1"/>
    </row>
    <row r="1341" spans="1:1" x14ac:dyDescent="0.3">
      <c r="A1341" s="1"/>
    </row>
    <row r="1342" spans="1:1" x14ac:dyDescent="0.3">
      <c r="A1342" s="1"/>
    </row>
    <row r="1343" spans="1:1" x14ac:dyDescent="0.3">
      <c r="A1343" s="1"/>
    </row>
    <row r="1344" spans="1:1" x14ac:dyDescent="0.3">
      <c r="A1344" s="1"/>
    </row>
    <row r="1345" spans="1:1" x14ac:dyDescent="0.3">
      <c r="A1345" s="1"/>
    </row>
    <row r="1346" spans="1:1" x14ac:dyDescent="0.3">
      <c r="A1346" s="1"/>
    </row>
    <row r="1347" spans="1:1" x14ac:dyDescent="0.3">
      <c r="A1347" s="1"/>
    </row>
    <row r="1348" spans="1:1" x14ac:dyDescent="0.3">
      <c r="A1348" s="1"/>
    </row>
    <row r="1349" spans="1:1" x14ac:dyDescent="0.3">
      <c r="A1349" s="1"/>
    </row>
    <row r="1350" spans="1:1" x14ac:dyDescent="0.3">
      <c r="A1350" s="1"/>
    </row>
    <row r="1351" spans="1:1" x14ac:dyDescent="0.3">
      <c r="A1351" s="1"/>
    </row>
    <row r="1352" spans="1:1" x14ac:dyDescent="0.3">
      <c r="A1352" s="1"/>
    </row>
    <row r="1353" spans="1:1" x14ac:dyDescent="0.3">
      <c r="A1353" s="1"/>
    </row>
    <row r="1354" spans="1:1" x14ac:dyDescent="0.3">
      <c r="A1354" s="1"/>
    </row>
    <row r="1355" spans="1:1" x14ac:dyDescent="0.3">
      <c r="A1355" s="1"/>
    </row>
    <row r="1356" spans="1:1" x14ac:dyDescent="0.3">
      <c r="A1356" s="1"/>
    </row>
    <row r="1357" spans="1:1" x14ac:dyDescent="0.3">
      <c r="A1357" s="1"/>
    </row>
    <row r="1358" spans="1:1" x14ac:dyDescent="0.3">
      <c r="A1358" s="1"/>
    </row>
    <row r="1359" spans="1:1" x14ac:dyDescent="0.3">
      <c r="A1359" s="1"/>
    </row>
    <row r="1360" spans="1:1" x14ac:dyDescent="0.3">
      <c r="A1360" s="1"/>
    </row>
    <row r="1361" spans="1:1" x14ac:dyDescent="0.3">
      <c r="A1361" s="1"/>
    </row>
    <row r="1362" spans="1:1" x14ac:dyDescent="0.3">
      <c r="A1362" s="1"/>
    </row>
    <row r="1363" spans="1:1" x14ac:dyDescent="0.3">
      <c r="A1363" s="1"/>
    </row>
    <row r="1364" spans="1:1" x14ac:dyDescent="0.3">
      <c r="A1364" s="1"/>
    </row>
    <row r="1365" spans="1:1" x14ac:dyDescent="0.3">
      <c r="A1365" s="1"/>
    </row>
    <row r="1366" spans="1:1" x14ac:dyDescent="0.3">
      <c r="A1366" s="1"/>
    </row>
    <row r="1367" spans="1:1" x14ac:dyDescent="0.3">
      <c r="A1367" s="1"/>
    </row>
    <row r="1368" spans="1:1" x14ac:dyDescent="0.3">
      <c r="A1368" s="1"/>
    </row>
    <row r="1369" spans="1:1" x14ac:dyDescent="0.3">
      <c r="A1369" s="1"/>
    </row>
    <row r="1370" spans="1:1" x14ac:dyDescent="0.3">
      <c r="A1370" s="1"/>
    </row>
    <row r="1371" spans="1:1" x14ac:dyDescent="0.3">
      <c r="A1371" s="1"/>
    </row>
    <row r="1372" spans="1:1" x14ac:dyDescent="0.3">
      <c r="A1372" s="1"/>
    </row>
    <row r="1373" spans="1:1" x14ac:dyDescent="0.3">
      <c r="A1373" s="1"/>
    </row>
    <row r="1374" spans="1:1" x14ac:dyDescent="0.3">
      <c r="A1374" s="1"/>
    </row>
    <row r="1375" spans="1:1" x14ac:dyDescent="0.3">
      <c r="A1375" s="1"/>
    </row>
    <row r="1376" spans="1:1" x14ac:dyDescent="0.3">
      <c r="A1376" s="1"/>
    </row>
    <row r="1377" spans="1:1" x14ac:dyDescent="0.3">
      <c r="A1377" s="1"/>
    </row>
    <row r="1378" spans="1:1" x14ac:dyDescent="0.3">
      <c r="A1378" s="1"/>
    </row>
    <row r="1379" spans="1:1" x14ac:dyDescent="0.3">
      <c r="A1379" s="1"/>
    </row>
    <row r="1380" spans="1:1" x14ac:dyDescent="0.3">
      <c r="A1380" s="1"/>
    </row>
    <row r="1381" spans="1:1" x14ac:dyDescent="0.3">
      <c r="A1381" s="1"/>
    </row>
    <row r="1382" spans="1:1" x14ac:dyDescent="0.3">
      <c r="A1382" s="1"/>
    </row>
    <row r="1383" spans="1:1" x14ac:dyDescent="0.3">
      <c r="A1383" s="1"/>
    </row>
    <row r="1384" spans="1:1" x14ac:dyDescent="0.3">
      <c r="A1384" s="1"/>
    </row>
    <row r="1385" spans="1:1" x14ac:dyDescent="0.3">
      <c r="A1385" s="1"/>
    </row>
    <row r="1386" spans="1:1" x14ac:dyDescent="0.3">
      <c r="A1386" s="1"/>
    </row>
    <row r="1387" spans="1:1" x14ac:dyDescent="0.3">
      <c r="A1387" s="1"/>
    </row>
    <row r="1388" spans="1:1" x14ac:dyDescent="0.3">
      <c r="A1388" s="1"/>
    </row>
    <row r="1389" spans="1:1" x14ac:dyDescent="0.3">
      <c r="A1389" s="1"/>
    </row>
    <row r="1390" spans="1:1" x14ac:dyDescent="0.3">
      <c r="A1390" s="1"/>
    </row>
    <row r="1391" spans="1:1" x14ac:dyDescent="0.3">
      <c r="A1391" s="1"/>
    </row>
    <row r="1392" spans="1:1" x14ac:dyDescent="0.3">
      <c r="A1392" s="1"/>
    </row>
    <row r="1393" spans="1:1" x14ac:dyDescent="0.3">
      <c r="A1393" s="1"/>
    </row>
    <row r="1394" spans="1:1" x14ac:dyDescent="0.3">
      <c r="A1394" s="1"/>
    </row>
    <row r="1395" spans="1:1" x14ac:dyDescent="0.3">
      <c r="A1395" s="1"/>
    </row>
    <row r="1396" spans="1:1" x14ac:dyDescent="0.3">
      <c r="A1396" s="1"/>
    </row>
    <row r="1397" spans="1:1" x14ac:dyDescent="0.3">
      <c r="A1397" s="1"/>
    </row>
    <row r="1398" spans="1:1" x14ac:dyDescent="0.3">
      <c r="A1398" s="1"/>
    </row>
    <row r="1399" spans="1:1" x14ac:dyDescent="0.3">
      <c r="A1399" s="1"/>
    </row>
    <row r="1400" spans="1:1" x14ac:dyDescent="0.3">
      <c r="A1400" s="1"/>
    </row>
    <row r="1401" spans="1:1" x14ac:dyDescent="0.3">
      <c r="A1401" s="1"/>
    </row>
    <row r="1402" spans="1:1" x14ac:dyDescent="0.3">
      <c r="A1402" s="1"/>
    </row>
    <row r="1403" spans="1:1" x14ac:dyDescent="0.3">
      <c r="A1403" s="1"/>
    </row>
    <row r="1404" spans="1:1" x14ac:dyDescent="0.3">
      <c r="A1404" s="1"/>
    </row>
    <row r="1405" spans="1:1" x14ac:dyDescent="0.3">
      <c r="A1405" s="1"/>
    </row>
    <row r="1406" spans="1:1" x14ac:dyDescent="0.3">
      <c r="A1406" s="1"/>
    </row>
    <row r="1407" spans="1:1" x14ac:dyDescent="0.3">
      <c r="A1407" s="1"/>
    </row>
    <row r="1408" spans="1:1" x14ac:dyDescent="0.3">
      <c r="A1408" s="1"/>
    </row>
    <row r="1409" spans="1:1" x14ac:dyDescent="0.3">
      <c r="A1409" s="1"/>
    </row>
    <row r="1410" spans="1:1" x14ac:dyDescent="0.3">
      <c r="A1410" s="1"/>
    </row>
    <row r="1411" spans="1:1" x14ac:dyDescent="0.3">
      <c r="A1411" s="1"/>
    </row>
    <row r="1412" spans="1:1" x14ac:dyDescent="0.3">
      <c r="A1412" s="1"/>
    </row>
    <row r="1413" spans="1:1" x14ac:dyDescent="0.3">
      <c r="A1413" s="1"/>
    </row>
    <row r="1414" spans="1:1" x14ac:dyDescent="0.3">
      <c r="A1414" s="1"/>
    </row>
    <row r="1415" spans="1:1" x14ac:dyDescent="0.3">
      <c r="A1415" s="1"/>
    </row>
    <row r="1416" spans="1:1" x14ac:dyDescent="0.3">
      <c r="A1416" s="1"/>
    </row>
    <row r="1417" spans="1:1" x14ac:dyDescent="0.3">
      <c r="A1417" s="1"/>
    </row>
    <row r="1418" spans="1:1" x14ac:dyDescent="0.3">
      <c r="A1418" s="1"/>
    </row>
    <row r="1419" spans="1:1" x14ac:dyDescent="0.3">
      <c r="A1419" s="1"/>
    </row>
    <row r="1420" spans="1:1" x14ac:dyDescent="0.3">
      <c r="A1420" s="1"/>
    </row>
    <row r="1421" spans="1:1" x14ac:dyDescent="0.3">
      <c r="A1421" s="1"/>
    </row>
    <row r="1422" spans="1:1" x14ac:dyDescent="0.3">
      <c r="A1422" s="1"/>
    </row>
    <row r="1423" spans="1:1" x14ac:dyDescent="0.3">
      <c r="A1423" s="1"/>
    </row>
    <row r="1424" spans="1:1" x14ac:dyDescent="0.3">
      <c r="A1424" s="1"/>
    </row>
    <row r="1425" spans="1:1" x14ac:dyDescent="0.3">
      <c r="A1425" s="1"/>
    </row>
    <row r="1426" spans="1:1" x14ac:dyDescent="0.3">
      <c r="A1426" s="1"/>
    </row>
    <row r="1427" spans="1:1" x14ac:dyDescent="0.3">
      <c r="A1427" s="1"/>
    </row>
    <row r="1428" spans="1:1" x14ac:dyDescent="0.3">
      <c r="A1428" s="1"/>
    </row>
    <row r="1429" spans="1:1" x14ac:dyDescent="0.3">
      <c r="A1429" s="1"/>
    </row>
    <row r="1430" spans="1:1" x14ac:dyDescent="0.3">
      <c r="A1430" s="1"/>
    </row>
    <row r="1431" spans="1:1" x14ac:dyDescent="0.3">
      <c r="A1431" s="1"/>
    </row>
    <row r="1432" spans="1:1" x14ac:dyDescent="0.3">
      <c r="A1432" s="1"/>
    </row>
    <row r="1433" spans="1:1" x14ac:dyDescent="0.3">
      <c r="A1433" s="1"/>
    </row>
    <row r="1434" spans="1:1" x14ac:dyDescent="0.3">
      <c r="A1434" s="1"/>
    </row>
    <row r="1435" spans="1:1" x14ac:dyDescent="0.3">
      <c r="A1435" s="1"/>
    </row>
    <row r="1436" spans="1:1" x14ac:dyDescent="0.3">
      <c r="A1436" s="1"/>
    </row>
    <row r="1437" spans="1:1" x14ac:dyDescent="0.3">
      <c r="A1437" s="1"/>
    </row>
    <row r="1438" spans="1:1" x14ac:dyDescent="0.3">
      <c r="A1438" s="1"/>
    </row>
    <row r="1439" spans="1:1" x14ac:dyDescent="0.3">
      <c r="A1439" s="1"/>
    </row>
    <row r="1440" spans="1:1" x14ac:dyDescent="0.3">
      <c r="A1440" s="1"/>
    </row>
    <row r="1441" spans="1:1" x14ac:dyDescent="0.3">
      <c r="A1441" s="1"/>
    </row>
    <row r="1442" spans="1:1" x14ac:dyDescent="0.3">
      <c r="A1442" s="1"/>
    </row>
    <row r="1443" spans="1:1" x14ac:dyDescent="0.3">
      <c r="A1443" s="1"/>
    </row>
    <row r="1444" spans="1:1" x14ac:dyDescent="0.3">
      <c r="A1444" s="1"/>
    </row>
    <row r="1445" spans="1:1" x14ac:dyDescent="0.3">
      <c r="A1445" s="1"/>
    </row>
    <row r="1446" spans="1:1" x14ac:dyDescent="0.3">
      <c r="A1446" s="1"/>
    </row>
    <row r="1447" spans="1:1" x14ac:dyDescent="0.3">
      <c r="A1447" s="1"/>
    </row>
    <row r="1448" spans="1:1" x14ac:dyDescent="0.3">
      <c r="A1448" s="1"/>
    </row>
    <row r="1449" spans="1:1" x14ac:dyDescent="0.3">
      <c r="A1449" s="1"/>
    </row>
    <row r="1450" spans="1:1" x14ac:dyDescent="0.3">
      <c r="A1450" s="1"/>
    </row>
    <row r="1451" spans="1:1" x14ac:dyDescent="0.3">
      <c r="A1451" s="1"/>
    </row>
    <row r="1452" spans="1:1" x14ac:dyDescent="0.3">
      <c r="A1452" s="1"/>
    </row>
    <row r="1453" spans="1:1" x14ac:dyDescent="0.3">
      <c r="A1453" s="1"/>
    </row>
    <row r="1454" spans="1:1" x14ac:dyDescent="0.3">
      <c r="A1454" s="1"/>
    </row>
    <row r="1455" spans="1:1" x14ac:dyDescent="0.3">
      <c r="A1455" s="1"/>
    </row>
    <row r="1456" spans="1:1" x14ac:dyDescent="0.3">
      <c r="A1456" s="1"/>
    </row>
    <row r="1457" spans="1:1" x14ac:dyDescent="0.3">
      <c r="A1457" s="1"/>
    </row>
    <row r="1458" spans="1:1" x14ac:dyDescent="0.3">
      <c r="A1458" s="1"/>
    </row>
    <row r="1459" spans="1:1" x14ac:dyDescent="0.3">
      <c r="A1459" s="1"/>
    </row>
    <row r="1460" spans="1:1" x14ac:dyDescent="0.3">
      <c r="A1460" s="1"/>
    </row>
    <row r="1461" spans="1:1" x14ac:dyDescent="0.3">
      <c r="A1461" s="1"/>
    </row>
    <row r="1462" spans="1:1" x14ac:dyDescent="0.3">
      <c r="A1462" s="1"/>
    </row>
    <row r="1463" spans="1:1" x14ac:dyDescent="0.3">
      <c r="A1463" s="1"/>
    </row>
    <row r="1464" spans="1:1" x14ac:dyDescent="0.3">
      <c r="A1464" s="1"/>
    </row>
    <row r="1465" spans="1:1" x14ac:dyDescent="0.3">
      <c r="A1465" s="1"/>
    </row>
    <row r="1466" spans="1:1" x14ac:dyDescent="0.3">
      <c r="A1466" s="1"/>
    </row>
    <row r="1467" spans="1:1" x14ac:dyDescent="0.3">
      <c r="A1467" s="1"/>
    </row>
    <row r="1468" spans="1:1" x14ac:dyDescent="0.3">
      <c r="A1468" s="1"/>
    </row>
    <row r="1469" spans="1:1" x14ac:dyDescent="0.3">
      <c r="A1469" s="1"/>
    </row>
    <row r="1470" spans="1:1" x14ac:dyDescent="0.3">
      <c r="A1470" s="1"/>
    </row>
    <row r="1471" spans="1:1" x14ac:dyDescent="0.3">
      <c r="A1471" s="1"/>
    </row>
    <row r="1472" spans="1:1" x14ac:dyDescent="0.3">
      <c r="A1472" s="1"/>
    </row>
    <row r="1473" spans="1:1" x14ac:dyDescent="0.3">
      <c r="A1473" s="1"/>
    </row>
    <row r="1474" spans="1:1" x14ac:dyDescent="0.3">
      <c r="A1474" s="1"/>
    </row>
    <row r="1475" spans="1:1" x14ac:dyDescent="0.3">
      <c r="A1475" s="1"/>
    </row>
    <row r="1476" spans="1:1" x14ac:dyDescent="0.3">
      <c r="A1476" s="1"/>
    </row>
    <row r="1477" spans="1:1" x14ac:dyDescent="0.3">
      <c r="A1477" s="1"/>
    </row>
    <row r="1478" spans="1:1" x14ac:dyDescent="0.3">
      <c r="A1478" s="1"/>
    </row>
    <row r="1479" spans="1:1" x14ac:dyDescent="0.3">
      <c r="A1479" s="1"/>
    </row>
    <row r="1480" spans="1:1" x14ac:dyDescent="0.3">
      <c r="A1480" s="1"/>
    </row>
    <row r="1481" spans="1:1" x14ac:dyDescent="0.3">
      <c r="A1481" s="1"/>
    </row>
    <row r="1482" spans="1:1" x14ac:dyDescent="0.3">
      <c r="A1482" s="1"/>
    </row>
    <row r="1483" spans="1:1" x14ac:dyDescent="0.3">
      <c r="A1483" s="1"/>
    </row>
    <row r="1484" spans="1:1" x14ac:dyDescent="0.3">
      <c r="A1484" s="1"/>
    </row>
    <row r="1485" spans="1:1" x14ac:dyDescent="0.3">
      <c r="A1485" s="1"/>
    </row>
    <row r="1486" spans="1:1" x14ac:dyDescent="0.3">
      <c r="A1486" s="1"/>
    </row>
    <row r="1487" spans="1:1" x14ac:dyDescent="0.3">
      <c r="A1487" s="1"/>
    </row>
    <row r="1488" spans="1:1" x14ac:dyDescent="0.3">
      <c r="A1488" s="1"/>
    </row>
    <row r="1489" spans="1:1" x14ac:dyDescent="0.3">
      <c r="A1489" s="1"/>
    </row>
    <row r="1490" spans="1:1" x14ac:dyDescent="0.3">
      <c r="A1490" s="1"/>
    </row>
    <row r="1491" spans="1:1" x14ac:dyDescent="0.3">
      <c r="A1491" s="1"/>
    </row>
    <row r="1492" spans="1:1" x14ac:dyDescent="0.3">
      <c r="A1492" s="1"/>
    </row>
    <row r="1493" spans="1:1" x14ac:dyDescent="0.3">
      <c r="A1493" s="1"/>
    </row>
    <row r="1494" spans="1:1" x14ac:dyDescent="0.3">
      <c r="A1494" s="1"/>
    </row>
    <row r="1495" spans="1:1" x14ac:dyDescent="0.3">
      <c r="A1495" s="1"/>
    </row>
    <row r="1496" spans="1:1" x14ac:dyDescent="0.3">
      <c r="A1496" s="1"/>
    </row>
    <row r="1497" spans="1:1" x14ac:dyDescent="0.3">
      <c r="A1497" s="1"/>
    </row>
    <row r="1498" spans="1:1" x14ac:dyDescent="0.3">
      <c r="A1498" s="1"/>
    </row>
    <row r="1499" spans="1:1" x14ac:dyDescent="0.3">
      <c r="A1499" s="1"/>
    </row>
    <row r="1500" spans="1:1" x14ac:dyDescent="0.3">
      <c r="A1500" s="1"/>
    </row>
    <row r="1501" spans="1:1" x14ac:dyDescent="0.3">
      <c r="A1501" s="1"/>
    </row>
    <row r="1502" spans="1:1" x14ac:dyDescent="0.3">
      <c r="A1502" s="1"/>
    </row>
    <row r="1503" spans="1:1" x14ac:dyDescent="0.3">
      <c r="A1503" s="1"/>
    </row>
    <row r="1504" spans="1:1" x14ac:dyDescent="0.3">
      <c r="A1504" s="1"/>
    </row>
    <row r="1505" spans="1:1" x14ac:dyDescent="0.3">
      <c r="A1505" s="1"/>
    </row>
    <row r="1506" spans="1:1" x14ac:dyDescent="0.3">
      <c r="A1506" s="1"/>
    </row>
    <row r="1507" spans="1:1" x14ac:dyDescent="0.3">
      <c r="A1507" s="1"/>
    </row>
    <row r="1508" spans="1:1" x14ac:dyDescent="0.3">
      <c r="A1508" s="1"/>
    </row>
    <row r="1509" spans="1:1" x14ac:dyDescent="0.3">
      <c r="A1509" s="1"/>
    </row>
    <row r="1510" spans="1:1" x14ac:dyDescent="0.3">
      <c r="A1510" s="1"/>
    </row>
    <row r="1511" spans="1:1" x14ac:dyDescent="0.3">
      <c r="A1511" s="1"/>
    </row>
    <row r="1512" spans="1:1" x14ac:dyDescent="0.3">
      <c r="A1512" s="1"/>
    </row>
    <row r="1513" spans="1:1" x14ac:dyDescent="0.3">
      <c r="A1513" s="1"/>
    </row>
    <row r="1514" spans="1:1" x14ac:dyDescent="0.3">
      <c r="A1514" s="1"/>
    </row>
    <row r="1515" spans="1:1" x14ac:dyDescent="0.3">
      <c r="A1515" s="1"/>
    </row>
    <row r="1516" spans="1:1" x14ac:dyDescent="0.3">
      <c r="A1516" s="1"/>
    </row>
    <row r="1517" spans="1:1" x14ac:dyDescent="0.3">
      <c r="A1517" s="1"/>
    </row>
    <row r="1518" spans="1:1" x14ac:dyDescent="0.3">
      <c r="A1518" s="1"/>
    </row>
    <row r="1519" spans="1:1" x14ac:dyDescent="0.3">
      <c r="A1519" s="1"/>
    </row>
    <row r="1520" spans="1:1" x14ac:dyDescent="0.3">
      <c r="A1520" s="1"/>
    </row>
    <row r="1521" spans="1:1" x14ac:dyDescent="0.3">
      <c r="A1521" s="1"/>
    </row>
    <row r="1522" spans="1:1" x14ac:dyDescent="0.3">
      <c r="A1522" s="1"/>
    </row>
    <row r="1523" spans="1:1" x14ac:dyDescent="0.3">
      <c r="A1523" s="1"/>
    </row>
    <row r="1524" spans="1:1" x14ac:dyDescent="0.3">
      <c r="A1524" s="1"/>
    </row>
    <row r="1525" spans="1:1" x14ac:dyDescent="0.3">
      <c r="A1525" s="1"/>
    </row>
    <row r="1526" spans="1:1" x14ac:dyDescent="0.3">
      <c r="A1526" s="1"/>
    </row>
    <row r="1527" spans="1:1" x14ac:dyDescent="0.3">
      <c r="A1527" s="1"/>
    </row>
    <row r="1528" spans="1:1" x14ac:dyDescent="0.3">
      <c r="A1528" s="1"/>
    </row>
    <row r="1529" spans="1:1" x14ac:dyDescent="0.3">
      <c r="A1529" s="1"/>
    </row>
    <row r="1530" spans="1:1" x14ac:dyDescent="0.3">
      <c r="A1530" s="1"/>
    </row>
    <row r="1531" spans="1:1" x14ac:dyDescent="0.3">
      <c r="A1531" s="1"/>
    </row>
    <row r="1532" spans="1:1" x14ac:dyDescent="0.3">
      <c r="A1532" s="1"/>
    </row>
    <row r="1533" spans="1:1" x14ac:dyDescent="0.3">
      <c r="A1533" s="1"/>
    </row>
    <row r="1534" spans="1:1" x14ac:dyDescent="0.3">
      <c r="A1534" s="1"/>
    </row>
    <row r="1535" spans="1:1" x14ac:dyDescent="0.3">
      <c r="A1535" s="1"/>
    </row>
    <row r="1536" spans="1:1" x14ac:dyDescent="0.3">
      <c r="A1536" s="1"/>
    </row>
    <row r="1537" spans="1:1" x14ac:dyDescent="0.3">
      <c r="A1537" s="1"/>
    </row>
    <row r="1538" spans="1:1" x14ac:dyDescent="0.3">
      <c r="A1538" s="1"/>
    </row>
    <row r="1539" spans="1:1" x14ac:dyDescent="0.3">
      <c r="A1539" s="1"/>
    </row>
    <row r="1540" spans="1:1" x14ac:dyDescent="0.3">
      <c r="A1540" s="1"/>
    </row>
    <row r="1541" spans="1:1" x14ac:dyDescent="0.3">
      <c r="A1541" s="1"/>
    </row>
    <row r="1542" spans="1:1" x14ac:dyDescent="0.3">
      <c r="A1542" s="1"/>
    </row>
    <row r="1543" spans="1:1" x14ac:dyDescent="0.3">
      <c r="A1543" s="1"/>
    </row>
    <row r="1544" spans="1:1" x14ac:dyDescent="0.3">
      <c r="A1544" s="1"/>
    </row>
    <row r="1545" spans="1:1" x14ac:dyDescent="0.3">
      <c r="A1545" s="1"/>
    </row>
    <row r="1546" spans="1:1" x14ac:dyDescent="0.3">
      <c r="A1546" s="1"/>
    </row>
    <row r="1547" spans="1:1" x14ac:dyDescent="0.3">
      <c r="A1547" s="1"/>
    </row>
    <row r="1548" spans="1:1" x14ac:dyDescent="0.3">
      <c r="A1548" s="1"/>
    </row>
    <row r="1549" spans="1:1" x14ac:dyDescent="0.3">
      <c r="A1549" s="1"/>
    </row>
    <row r="1550" spans="1:1" x14ac:dyDescent="0.3">
      <c r="A1550" s="1"/>
    </row>
    <row r="1551" spans="1:1" x14ac:dyDescent="0.3">
      <c r="A1551" s="1"/>
    </row>
    <row r="1552" spans="1:1" x14ac:dyDescent="0.3">
      <c r="A1552" s="1"/>
    </row>
    <row r="1553" spans="1:1" x14ac:dyDescent="0.3">
      <c r="A1553" s="1"/>
    </row>
    <row r="1554" spans="1:1" x14ac:dyDescent="0.3">
      <c r="A1554" s="1"/>
    </row>
    <row r="1555" spans="1:1" x14ac:dyDescent="0.3">
      <c r="A1555" s="1"/>
    </row>
    <row r="1556" spans="1:1" x14ac:dyDescent="0.3">
      <c r="A1556" s="1"/>
    </row>
    <row r="1557" spans="1:1" x14ac:dyDescent="0.3">
      <c r="A1557" s="1"/>
    </row>
    <row r="1558" spans="1:1" x14ac:dyDescent="0.3">
      <c r="A1558" s="1"/>
    </row>
    <row r="1559" spans="1:1" x14ac:dyDescent="0.3">
      <c r="A1559" s="1"/>
    </row>
    <row r="1560" spans="1:1" x14ac:dyDescent="0.3">
      <c r="A1560" s="1"/>
    </row>
    <row r="1561" spans="1:1" x14ac:dyDescent="0.3">
      <c r="A1561" s="1"/>
    </row>
    <row r="1562" spans="1:1" x14ac:dyDescent="0.3">
      <c r="A1562" s="1"/>
    </row>
    <row r="1563" spans="1:1" x14ac:dyDescent="0.3">
      <c r="A1563" s="1"/>
    </row>
    <row r="1564" spans="1:1" x14ac:dyDescent="0.3">
      <c r="A1564" s="1"/>
    </row>
    <row r="1565" spans="1:1" x14ac:dyDescent="0.3">
      <c r="A1565" s="1"/>
    </row>
    <row r="1566" spans="1:1" x14ac:dyDescent="0.3">
      <c r="A1566" s="1"/>
    </row>
    <row r="1567" spans="1:1" x14ac:dyDescent="0.3">
      <c r="A1567" s="1"/>
    </row>
    <row r="1568" spans="1:1" x14ac:dyDescent="0.3">
      <c r="A1568" s="1"/>
    </row>
    <row r="1569" spans="1:1" x14ac:dyDescent="0.3">
      <c r="A1569" s="1"/>
    </row>
    <row r="1570" spans="1:1" x14ac:dyDescent="0.3">
      <c r="A1570" s="1"/>
    </row>
    <row r="1571" spans="1:1" x14ac:dyDescent="0.3">
      <c r="A1571" s="1"/>
    </row>
    <row r="1572" spans="1:1" x14ac:dyDescent="0.3">
      <c r="A1572" s="1"/>
    </row>
    <row r="1573" spans="1:1" x14ac:dyDescent="0.3">
      <c r="A1573" s="1"/>
    </row>
    <row r="1574" spans="1:1" x14ac:dyDescent="0.3">
      <c r="A1574" s="1"/>
    </row>
    <row r="1575" spans="1:1" x14ac:dyDescent="0.3">
      <c r="A1575" s="1"/>
    </row>
    <row r="1576" spans="1:1" x14ac:dyDescent="0.3">
      <c r="A1576" s="1"/>
    </row>
    <row r="1577" spans="1:1" x14ac:dyDescent="0.3">
      <c r="A1577" s="1"/>
    </row>
    <row r="1578" spans="1:1" x14ac:dyDescent="0.3">
      <c r="A1578" s="1"/>
    </row>
    <row r="1579" spans="1:1" x14ac:dyDescent="0.3">
      <c r="A1579" s="1"/>
    </row>
    <row r="1580" spans="1:1" x14ac:dyDescent="0.3">
      <c r="A1580" s="1"/>
    </row>
    <row r="1581" spans="1:1" x14ac:dyDescent="0.3">
      <c r="A1581" s="1"/>
    </row>
    <row r="1582" spans="1:1" x14ac:dyDescent="0.3">
      <c r="A1582" s="1"/>
    </row>
    <row r="1583" spans="1:1" x14ac:dyDescent="0.3">
      <c r="A1583" s="1"/>
    </row>
    <row r="1584" spans="1:1" x14ac:dyDescent="0.3">
      <c r="A1584" s="1"/>
    </row>
    <row r="1585" spans="1:1" x14ac:dyDescent="0.3">
      <c r="A1585" s="1"/>
    </row>
    <row r="1586" spans="1:1" x14ac:dyDescent="0.3">
      <c r="A1586" s="1"/>
    </row>
    <row r="1587" spans="1:1" x14ac:dyDescent="0.3">
      <c r="A1587" s="1"/>
    </row>
    <row r="1588" spans="1:1" x14ac:dyDescent="0.3">
      <c r="A1588" s="1"/>
    </row>
    <row r="1589" spans="1:1" x14ac:dyDescent="0.3">
      <c r="A1589" s="1"/>
    </row>
    <row r="1590" spans="1:1" x14ac:dyDescent="0.3">
      <c r="A1590" s="1"/>
    </row>
    <row r="1591" spans="1:1" x14ac:dyDescent="0.3">
      <c r="A1591" s="1"/>
    </row>
    <row r="1592" spans="1:1" x14ac:dyDescent="0.3">
      <c r="A1592" s="1"/>
    </row>
    <row r="1593" spans="1:1" x14ac:dyDescent="0.3">
      <c r="A1593" s="1"/>
    </row>
    <row r="1594" spans="1:1" x14ac:dyDescent="0.3">
      <c r="A1594" s="1"/>
    </row>
    <row r="1595" spans="1:1" x14ac:dyDescent="0.3">
      <c r="A1595" s="1"/>
    </row>
    <row r="1596" spans="1:1" x14ac:dyDescent="0.3">
      <c r="A1596" s="1"/>
    </row>
    <row r="1597" spans="1:1" x14ac:dyDescent="0.3">
      <c r="A1597" s="1"/>
    </row>
    <row r="1598" spans="1:1" x14ac:dyDescent="0.3">
      <c r="A1598" s="1"/>
    </row>
    <row r="1599" spans="1:1" x14ac:dyDescent="0.3">
      <c r="A1599" s="1"/>
    </row>
    <row r="1600" spans="1:1" x14ac:dyDescent="0.3">
      <c r="A1600" s="1"/>
    </row>
    <row r="1601" spans="1:1" x14ac:dyDescent="0.3">
      <c r="A1601" s="1"/>
    </row>
    <row r="1602" spans="1:1" x14ac:dyDescent="0.3">
      <c r="A1602" s="1"/>
    </row>
    <row r="1603" spans="1:1" x14ac:dyDescent="0.3">
      <c r="A1603" s="1"/>
    </row>
    <row r="1604" spans="1:1" x14ac:dyDescent="0.3">
      <c r="A1604" s="1"/>
    </row>
    <row r="1605" spans="1:1" x14ac:dyDescent="0.3">
      <c r="A1605" s="1"/>
    </row>
    <row r="1606" spans="1:1" x14ac:dyDescent="0.3">
      <c r="A1606" s="1"/>
    </row>
    <row r="1607" spans="1:1" x14ac:dyDescent="0.3">
      <c r="A1607" s="1"/>
    </row>
    <row r="1608" spans="1:1" x14ac:dyDescent="0.3">
      <c r="A1608" s="1"/>
    </row>
    <row r="1609" spans="1:1" x14ac:dyDescent="0.3">
      <c r="A1609" s="1"/>
    </row>
    <row r="1610" spans="1:1" x14ac:dyDescent="0.3">
      <c r="A1610" s="1"/>
    </row>
    <row r="1611" spans="1:1" x14ac:dyDescent="0.3">
      <c r="A1611" s="1"/>
    </row>
    <row r="1612" spans="1:1" x14ac:dyDescent="0.3">
      <c r="A1612" s="1"/>
    </row>
    <row r="1613" spans="1:1" x14ac:dyDescent="0.3">
      <c r="A1613" s="1"/>
    </row>
    <row r="1614" spans="1:1" x14ac:dyDescent="0.3">
      <c r="A1614" s="1"/>
    </row>
    <row r="1615" spans="1:1" x14ac:dyDescent="0.3">
      <c r="A1615" s="1"/>
    </row>
    <row r="1616" spans="1:1" x14ac:dyDescent="0.3">
      <c r="A1616" s="1"/>
    </row>
    <row r="1617" spans="1:1" x14ac:dyDescent="0.3">
      <c r="A1617" s="1"/>
    </row>
    <row r="1618" spans="1:1" x14ac:dyDescent="0.3">
      <c r="A1618" s="1"/>
    </row>
    <row r="1619" spans="1:1" x14ac:dyDescent="0.3">
      <c r="A1619" s="1"/>
    </row>
    <row r="1620" spans="1:1" x14ac:dyDescent="0.3">
      <c r="A1620" s="1"/>
    </row>
    <row r="1621" spans="1:1" x14ac:dyDescent="0.3">
      <c r="A1621" s="1"/>
    </row>
    <row r="1622" spans="1:1" x14ac:dyDescent="0.3">
      <c r="A1622" s="1"/>
    </row>
    <row r="1623" spans="1:1" x14ac:dyDescent="0.3">
      <c r="A1623" s="1"/>
    </row>
    <row r="1624" spans="1:1" x14ac:dyDescent="0.3">
      <c r="A1624" s="1"/>
    </row>
    <row r="1625" spans="1:1" x14ac:dyDescent="0.3">
      <c r="A1625" s="1"/>
    </row>
    <row r="1626" spans="1:1" x14ac:dyDescent="0.3">
      <c r="A1626" s="1"/>
    </row>
    <row r="1627" spans="1:1" x14ac:dyDescent="0.3">
      <c r="A1627" s="1"/>
    </row>
    <row r="1628" spans="1:1" x14ac:dyDescent="0.3">
      <c r="A1628" s="1"/>
    </row>
    <row r="1629" spans="1:1" x14ac:dyDescent="0.3">
      <c r="A1629" s="1"/>
    </row>
    <row r="1630" spans="1:1" x14ac:dyDescent="0.3">
      <c r="A1630" s="1"/>
    </row>
    <row r="1631" spans="1:1" x14ac:dyDescent="0.3">
      <c r="A1631" s="1"/>
    </row>
    <row r="1632" spans="1:1" x14ac:dyDescent="0.3">
      <c r="A1632" s="1"/>
    </row>
    <row r="1633" spans="1:1" x14ac:dyDescent="0.3">
      <c r="A1633" s="1"/>
    </row>
    <row r="1634" spans="1:1" x14ac:dyDescent="0.3">
      <c r="A1634" s="1"/>
    </row>
    <row r="1635" spans="1:1" x14ac:dyDescent="0.3">
      <c r="A1635" s="1"/>
    </row>
    <row r="1636" spans="1:1" x14ac:dyDescent="0.3">
      <c r="A1636" s="1"/>
    </row>
    <row r="1637" spans="1:1" x14ac:dyDescent="0.3">
      <c r="A1637" s="1"/>
    </row>
    <row r="1638" spans="1:1" x14ac:dyDescent="0.3">
      <c r="A1638" s="1"/>
    </row>
    <row r="1639" spans="1:1" x14ac:dyDescent="0.3">
      <c r="A1639" s="1"/>
    </row>
    <row r="1640" spans="1:1" x14ac:dyDescent="0.3">
      <c r="A1640" s="1"/>
    </row>
    <row r="1641" spans="1:1" x14ac:dyDescent="0.3">
      <c r="A1641" s="1"/>
    </row>
    <row r="1642" spans="1:1" x14ac:dyDescent="0.3">
      <c r="A1642" s="1"/>
    </row>
    <row r="1643" spans="1:1" x14ac:dyDescent="0.3">
      <c r="A1643" s="1"/>
    </row>
    <row r="1644" spans="1:1" x14ac:dyDescent="0.3">
      <c r="A1644" s="1"/>
    </row>
    <row r="1645" spans="1:1" x14ac:dyDescent="0.3">
      <c r="A1645" s="1"/>
    </row>
    <row r="1646" spans="1:1" x14ac:dyDescent="0.3">
      <c r="A1646" s="1"/>
    </row>
    <row r="1647" spans="1:1" x14ac:dyDescent="0.3">
      <c r="A1647" s="1"/>
    </row>
    <row r="1648" spans="1:1" x14ac:dyDescent="0.3">
      <c r="A1648" s="1"/>
    </row>
    <row r="1649" spans="1:1" x14ac:dyDescent="0.3">
      <c r="A1649" s="1"/>
    </row>
    <row r="1650" spans="1:1" x14ac:dyDescent="0.3">
      <c r="A1650" s="1"/>
    </row>
    <row r="1651" spans="1:1" x14ac:dyDescent="0.3">
      <c r="A1651" s="1"/>
    </row>
    <row r="1652" spans="1:1" x14ac:dyDescent="0.3">
      <c r="A1652" s="1"/>
    </row>
    <row r="1653" spans="1:1" x14ac:dyDescent="0.3">
      <c r="A1653" s="1"/>
    </row>
    <row r="1654" spans="1:1" x14ac:dyDescent="0.3">
      <c r="A1654" s="1"/>
    </row>
    <row r="1655" spans="1:1" x14ac:dyDescent="0.3">
      <c r="A1655" s="1"/>
    </row>
    <row r="1656" spans="1:1" x14ac:dyDescent="0.3">
      <c r="A1656" s="1"/>
    </row>
    <row r="1657" spans="1:1" x14ac:dyDescent="0.3">
      <c r="A1657" s="1"/>
    </row>
    <row r="1658" spans="1:1" x14ac:dyDescent="0.3">
      <c r="A1658" s="1"/>
    </row>
    <row r="1659" spans="1:1" x14ac:dyDescent="0.3">
      <c r="A1659" s="1"/>
    </row>
    <row r="1660" spans="1:1" x14ac:dyDescent="0.3">
      <c r="A1660" s="1"/>
    </row>
    <row r="1661" spans="1:1" x14ac:dyDescent="0.3">
      <c r="A1661" s="1"/>
    </row>
    <row r="1662" spans="1:1" x14ac:dyDescent="0.3">
      <c r="A1662" s="1"/>
    </row>
    <row r="1663" spans="1:1" x14ac:dyDescent="0.3">
      <c r="A1663" s="1"/>
    </row>
    <row r="1664" spans="1:1" x14ac:dyDescent="0.3">
      <c r="A1664" s="1"/>
    </row>
    <row r="1665" spans="1:1" x14ac:dyDescent="0.3">
      <c r="A1665" s="1"/>
    </row>
    <row r="1666" spans="1:1" x14ac:dyDescent="0.3">
      <c r="A1666" s="1"/>
    </row>
    <row r="1667" spans="1:1" x14ac:dyDescent="0.3">
      <c r="A1667" s="1"/>
    </row>
    <row r="1668" spans="1:1" x14ac:dyDescent="0.3">
      <c r="A1668" s="1"/>
    </row>
    <row r="1669" spans="1:1" x14ac:dyDescent="0.3">
      <c r="A1669" s="1"/>
    </row>
    <row r="1670" spans="1:1" x14ac:dyDescent="0.3">
      <c r="A1670" s="1"/>
    </row>
    <row r="1671" spans="1:1" x14ac:dyDescent="0.3">
      <c r="A1671" s="1"/>
    </row>
    <row r="1672" spans="1:1" x14ac:dyDescent="0.3">
      <c r="A1672" s="1"/>
    </row>
    <row r="1673" spans="1:1" x14ac:dyDescent="0.3">
      <c r="A1673" s="1"/>
    </row>
    <row r="1674" spans="1:1" x14ac:dyDescent="0.3">
      <c r="A1674" s="1"/>
    </row>
    <row r="1675" spans="1:1" x14ac:dyDescent="0.3">
      <c r="A1675" s="1"/>
    </row>
    <row r="1676" spans="1:1" x14ac:dyDescent="0.3">
      <c r="A1676" s="1"/>
    </row>
    <row r="1677" spans="1:1" x14ac:dyDescent="0.3">
      <c r="A1677" s="1"/>
    </row>
    <row r="1678" spans="1:1" x14ac:dyDescent="0.3">
      <c r="A1678" s="1"/>
    </row>
    <row r="1679" spans="1:1" x14ac:dyDescent="0.3">
      <c r="A1679" s="1"/>
    </row>
    <row r="1680" spans="1:1" x14ac:dyDescent="0.3">
      <c r="A1680" s="1"/>
    </row>
    <row r="1681" spans="1:1" x14ac:dyDescent="0.3">
      <c r="A1681" s="1"/>
    </row>
    <row r="1682" spans="1:1" x14ac:dyDescent="0.3">
      <c r="A1682" s="1"/>
    </row>
    <row r="1683" spans="1:1" x14ac:dyDescent="0.3">
      <c r="A1683" s="1"/>
    </row>
    <row r="1684" spans="1:1" x14ac:dyDescent="0.3">
      <c r="A1684" s="1"/>
    </row>
    <row r="1685" spans="1:1" x14ac:dyDescent="0.3">
      <c r="A1685" s="1"/>
    </row>
    <row r="1686" spans="1:1" x14ac:dyDescent="0.3">
      <c r="A1686" s="1"/>
    </row>
    <row r="1687" spans="1:1" x14ac:dyDescent="0.3">
      <c r="A1687" s="1"/>
    </row>
    <row r="1688" spans="1:1" x14ac:dyDescent="0.3">
      <c r="A1688" s="1"/>
    </row>
    <row r="1689" spans="1:1" x14ac:dyDescent="0.3">
      <c r="A1689" s="1"/>
    </row>
    <row r="1690" spans="1:1" x14ac:dyDescent="0.3">
      <c r="A1690" s="1"/>
    </row>
    <row r="1691" spans="1:1" x14ac:dyDescent="0.3">
      <c r="A1691" s="1"/>
    </row>
    <row r="1692" spans="1:1" x14ac:dyDescent="0.3">
      <c r="A1692" s="1"/>
    </row>
    <row r="1693" spans="1:1" x14ac:dyDescent="0.3">
      <c r="A1693" s="1"/>
    </row>
    <row r="1694" spans="1:1" x14ac:dyDescent="0.3">
      <c r="A1694" s="1"/>
    </row>
    <row r="1695" spans="1:1" x14ac:dyDescent="0.3">
      <c r="A1695" s="1"/>
    </row>
    <row r="1696" spans="1:1" x14ac:dyDescent="0.3">
      <c r="A1696" s="1"/>
    </row>
    <row r="1697" spans="1:1" x14ac:dyDescent="0.3">
      <c r="A1697" s="1"/>
    </row>
    <row r="1698" spans="1:1" x14ac:dyDescent="0.3">
      <c r="A1698" s="1"/>
    </row>
    <row r="1699" spans="1:1" x14ac:dyDescent="0.3">
      <c r="A1699" s="1"/>
    </row>
    <row r="1700" spans="1:1" x14ac:dyDescent="0.3">
      <c r="A1700" s="1"/>
    </row>
    <row r="1701" spans="1:1" x14ac:dyDescent="0.3">
      <c r="A1701" s="1"/>
    </row>
    <row r="1702" spans="1:1" x14ac:dyDescent="0.3">
      <c r="A1702" s="1"/>
    </row>
    <row r="1703" spans="1:1" x14ac:dyDescent="0.3">
      <c r="A1703" s="1"/>
    </row>
    <row r="1704" spans="1:1" x14ac:dyDescent="0.3">
      <c r="A1704" s="1"/>
    </row>
    <row r="1705" spans="1:1" x14ac:dyDescent="0.3">
      <c r="A1705" s="1"/>
    </row>
    <row r="1706" spans="1:1" x14ac:dyDescent="0.3">
      <c r="A1706" s="1"/>
    </row>
    <row r="1707" spans="1:1" x14ac:dyDescent="0.3">
      <c r="A1707" s="1"/>
    </row>
    <row r="1708" spans="1:1" x14ac:dyDescent="0.3">
      <c r="A1708" s="1"/>
    </row>
    <row r="1709" spans="1:1" x14ac:dyDescent="0.3">
      <c r="A1709" s="1"/>
    </row>
    <row r="1710" spans="1:1" x14ac:dyDescent="0.3">
      <c r="A1710" s="1"/>
    </row>
    <row r="1711" spans="1:1" x14ac:dyDescent="0.3">
      <c r="A1711" s="1"/>
    </row>
    <row r="1712" spans="1:1" x14ac:dyDescent="0.3">
      <c r="A1712" s="1"/>
    </row>
    <row r="1713" spans="1:1" x14ac:dyDescent="0.3">
      <c r="A1713" s="1"/>
    </row>
    <row r="1714" spans="1:1" x14ac:dyDescent="0.3">
      <c r="A1714" s="1"/>
    </row>
    <row r="1715" spans="1:1" x14ac:dyDescent="0.3">
      <c r="A1715" s="1"/>
    </row>
    <row r="1716" spans="1:1" x14ac:dyDescent="0.3">
      <c r="A1716" s="1"/>
    </row>
    <row r="1717" spans="1:1" x14ac:dyDescent="0.3">
      <c r="A1717" s="1"/>
    </row>
    <row r="1718" spans="1:1" x14ac:dyDescent="0.3">
      <c r="A1718" s="1"/>
    </row>
    <row r="1719" spans="1:1" x14ac:dyDescent="0.3">
      <c r="A1719" s="1"/>
    </row>
    <row r="1720" spans="1:1" x14ac:dyDescent="0.3">
      <c r="A1720" s="1"/>
    </row>
    <row r="1721" spans="1:1" x14ac:dyDescent="0.3">
      <c r="A1721" s="1"/>
    </row>
    <row r="1722" spans="1:1" x14ac:dyDescent="0.3">
      <c r="A1722" s="1"/>
    </row>
    <row r="1723" spans="1:1" x14ac:dyDescent="0.3">
      <c r="A1723" s="1"/>
    </row>
    <row r="1724" spans="1:1" x14ac:dyDescent="0.3">
      <c r="A1724" s="1"/>
    </row>
    <row r="1725" spans="1:1" x14ac:dyDescent="0.3">
      <c r="A1725" s="1"/>
    </row>
    <row r="1726" spans="1:1" x14ac:dyDescent="0.3">
      <c r="A1726" s="1"/>
    </row>
    <row r="1727" spans="1:1" x14ac:dyDescent="0.3">
      <c r="A1727" s="1"/>
    </row>
    <row r="1728" spans="1:1" x14ac:dyDescent="0.3">
      <c r="A1728" s="1"/>
    </row>
    <row r="1729" spans="1:1" x14ac:dyDescent="0.3">
      <c r="A1729" s="1"/>
    </row>
    <row r="1730" spans="1:1" x14ac:dyDescent="0.3">
      <c r="A1730" s="1"/>
    </row>
    <row r="1731" spans="1:1" x14ac:dyDescent="0.3">
      <c r="A1731" s="1"/>
    </row>
    <row r="1732" spans="1:1" x14ac:dyDescent="0.3">
      <c r="A1732" s="1"/>
    </row>
    <row r="1733" spans="1:1" x14ac:dyDescent="0.3">
      <c r="A1733" s="1"/>
    </row>
    <row r="1734" spans="1:1" x14ac:dyDescent="0.3">
      <c r="A1734" s="1"/>
    </row>
    <row r="1735" spans="1:1" x14ac:dyDescent="0.3">
      <c r="A1735" s="1"/>
    </row>
    <row r="1736" spans="1:1" x14ac:dyDescent="0.3">
      <c r="A1736" s="1"/>
    </row>
    <row r="1737" spans="1:1" x14ac:dyDescent="0.3">
      <c r="A1737" s="1"/>
    </row>
    <row r="1738" spans="1:1" x14ac:dyDescent="0.3">
      <c r="A1738" s="1"/>
    </row>
    <row r="1739" spans="1:1" x14ac:dyDescent="0.3">
      <c r="A1739" s="1"/>
    </row>
    <row r="1740" spans="1:1" x14ac:dyDescent="0.3">
      <c r="A1740" s="1"/>
    </row>
    <row r="1741" spans="1:1" x14ac:dyDescent="0.3">
      <c r="A1741" s="1"/>
    </row>
    <row r="1742" spans="1:1" x14ac:dyDescent="0.3">
      <c r="A1742" s="1"/>
    </row>
    <row r="1743" spans="1:1" x14ac:dyDescent="0.3">
      <c r="A1743" s="1"/>
    </row>
    <row r="1744" spans="1:1" x14ac:dyDescent="0.3">
      <c r="A1744" s="1"/>
    </row>
    <row r="1745" spans="1:1" x14ac:dyDescent="0.3">
      <c r="A1745" s="1"/>
    </row>
    <row r="1746" spans="1:1" x14ac:dyDescent="0.3">
      <c r="A1746" s="1"/>
    </row>
    <row r="1747" spans="1:1" x14ac:dyDescent="0.3">
      <c r="A1747" s="1"/>
    </row>
    <row r="1748" spans="1:1" x14ac:dyDescent="0.3">
      <c r="A1748" s="1"/>
    </row>
    <row r="1749" spans="1:1" x14ac:dyDescent="0.3">
      <c r="A1749" s="1"/>
    </row>
    <row r="1750" spans="1:1" x14ac:dyDescent="0.3">
      <c r="A1750" s="1"/>
    </row>
    <row r="1751" spans="1:1" x14ac:dyDescent="0.3">
      <c r="A1751" s="1"/>
    </row>
    <row r="1752" spans="1:1" x14ac:dyDescent="0.3">
      <c r="A1752" s="1"/>
    </row>
    <row r="1753" spans="1:1" x14ac:dyDescent="0.3">
      <c r="A1753" s="1"/>
    </row>
    <row r="1754" spans="1:1" x14ac:dyDescent="0.3">
      <c r="A1754" s="1"/>
    </row>
    <row r="1755" spans="1:1" x14ac:dyDescent="0.3">
      <c r="A1755" s="1"/>
    </row>
    <row r="1756" spans="1:1" x14ac:dyDescent="0.3">
      <c r="A1756" s="1"/>
    </row>
    <row r="1757" spans="1:1" x14ac:dyDescent="0.3">
      <c r="A1757" s="1"/>
    </row>
    <row r="1758" spans="1:1" x14ac:dyDescent="0.3">
      <c r="A1758" s="1"/>
    </row>
    <row r="1759" spans="1:1" x14ac:dyDescent="0.3">
      <c r="A1759" s="1"/>
    </row>
    <row r="1760" spans="1:1" x14ac:dyDescent="0.3">
      <c r="A1760" s="1"/>
    </row>
    <row r="1761" spans="1:1" x14ac:dyDescent="0.3">
      <c r="A1761" s="1"/>
    </row>
    <row r="1762" spans="1:1" x14ac:dyDescent="0.3">
      <c r="A1762" s="1"/>
    </row>
    <row r="1763" spans="1:1" x14ac:dyDescent="0.3">
      <c r="A1763" s="1"/>
    </row>
    <row r="1764" spans="1:1" x14ac:dyDescent="0.3">
      <c r="A1764" s="1"/>
    </row>
    <row r="1765" spans="1:1" x14ac:dyDescent="0.3">
      <c r="A1765" s="1"/>
    </row>
    <row r="1766" spans="1:1" x14ac:dyDescent="0.3">
      <c r="A1766" s="1"/>
    </row>
    <row r="1767" spans="1:1" x14ac:dyDescent="0.3">
      <c r="A1767" s="1"/>
    </row>
    <row r="1768" spans="1:1" x14ac:dyDescent="0.3">
      <c r="A1768" s="1"/>
    </row>
    <row r="1769" spans="1:1" x14ac:dyDescent="0.3">
      <c r="A1769" s="1"/>
    </row>
    <row r="1770" spans="1:1" x14ac:dyDescent="0.3">
      <c r="A1770" s="1"/>
    </row>
    <row r="1771" spans="1:1" x14ac:dyDescent="0.3">
      <c r="A1771" s="1"/>
    </row>
    <row r="1772" spans="1:1" x14ac:dyDescent="0.3">
      <c r="A1772" s="1"/>
    </row>
    <row r="1773" spans="1:1" x14ac:dyDescent="0.3">
      <c r="A1773" s="1"/>
    </row>
    <row r="1774" spans="1:1" x14ac:dyDescent="0.3">
      <c r="A1774" s="1"/>
    </row>
    <row r="1775" spans="1:1" x14ac:dyDescent="0.3">
      <c r="A1775" s="1"/>
    </row>
    <row r="1776" spans="1:1" x14ac:dyDescent="0.3">
      <c r="A1776" s="1"/>
    </row>
    <row r="1777" spans="1:1" x14ac:dyDescent="0.3">
      <c r="A1777" s="1"/>
    </row>
    <row r="1778" spans="1:1" x14ac:dyDescent="0.3">
      <c r="A1778" s="1"/>
    </row>
    <row r="1779" spans="1:1" x14ac:dyDescent="0.3">
      <c r="A1779" s="1"/>
    </row>
    <row r="1780" spans="1:1" x14ac:dyDescent="0.3">
      <c r="A1780" s="1"/>
    </row>
    <row r="1781" spans="1:1" x14ac:dyDescent="0.3">
      <c r="A1781" s="1"/>
    </row>
    <row r="1782" spans="1:1" x14ac:dyDescent="0.3">
      <c r="A1782" s="1"/>
    </row>
    <row r="1783" spans="1:1" x14ac:dyDescent="0.3">
      <c r="A1783" s="1"/>
    </row>
    <row r="1784" spans="1:1" x14ac:dyDescent="0.3">
      <c r="A1784" s="1"/>
    </row>
    <row r="1785" spans="1:1" x14ac:dyDescent="0.3">
      <c r="A1785" s="1"/>
    </row>
    <row r="1786" spans="1:1" x14ac:dyDescent="0.3">
      <c r="A1786" s="1"/>
    </row>
    <row r="1787" spans="1:1" x14ac:dyDescent="0.3">
      <c r="A1787" s="1"/>
    </row>
    <row r="1788" spans="1:1" x14ac:dyDescent="0.3">
      <c r="A1788" s="1"/>
    </row>
    <row r="1789" spans="1:1" x14ac:dyDescent="0.3">
      <c r="A1789" s="1"/>
    </row>
    <row r="1790" spans="1:1" x14ac:dyDescent="0.3">
      <c r="A1790" s="1"/>
    </row>
    <row r="1791" spans="1:1" x14ac:dyDescent="0.3">
      <c r="A1791" s="1"/>
    </row>
    <row r="1792" spans="1:1" x14ac:dyDescent="0.3">
      <c r="A1792" s="1"/>
    </row>
    <row r="1793" spans="1:1" x14ac:dyDescent="0.3">
      <c r="A1793" s="1"/>
    </row>
    <row r="1794" spans="1:1" x14ac:dyDescent="0.3">
      <c r="A1794" s="1"/>
    </row>
    <row r="1795" spans="1:1" x14ac:dyDescent="0.3">
      <c r="A1795" s="1"/>
    </row>
    <row r="1796" spans="1:1" x14ac:dyDescent="0.3">
      <c r="A1796" s="1"/>
    </row>
    <row r="1797" spans="1:1" x14ac:dyDescent="0.3">
      <c r="A1797" s="1"/>
    </row>
    <row r="1798" spans="1:1" x14ac:dyDescent="0.3">
      <c r="A1798" s="1"/>
    </row>
    <row r="1799" spans="1:1" x14ac:dyDescent="0.3">
      <c r="A1799" s="1"/>
    </row>
    <row r="1800" spans="1:1" x14ac:dyDescent="0.3">
      <c r="A1800" s="1"/>
    </row>
    <row r="1801" spans="1:1" x14ac:dyDescent="0.3">
      <c r="A1801" s="1"/>
    </row>
    <row r="1802" spans="1:1" x14ac:dyDescent="0.3">
      <c r="A1802" s="1"/>
    </row>
    <row r="1803" spans="1:1" x14ac:dyDescent="0.3">
      <c r="A1803" s="1"/>
    </row>
    <row r="1804" spans="1:1" x14ac:dyDescent="0.3">
      <c r="A1804" s="1"/>
    </row>
    <row r="1805" spans="1:1" x14ac:dyDescent="0.3">
      <c r="A1805" s="1"/>
    </row>
    <row r="1806" spans="1:1" x14ac:dyDescent="0.3">
      <c r="A1806" s="1"/>
    </row>
    <row r="1807" spans="1:1" x14ac:dyDescent="0.3">
      <c r="A1807" s="1"/>
    </row>
    <row r="1808" spans="1:1" x14ac:dyDescent="0.3">
      <c r="A1808" s="1"/>
    </row>
    <row r="1809" spans="1:1" x14ac:dyDescent="0.3">
      <c r="A1809" s="1"/>
    </row>
    <row r="1810" spans="1:1" x14ac:dyDescent="0.3">
      <c r="A1810" s="1"/>
    </row>
    <row r="1811" spans="1:1" x14ac:dyDescent="0.3">
      <c r="A1811" s="1"/>
    </row>
    <row r="1812" spans="1:1" x14ac:dyDescent="0.3">
      <c r="A1812" s="1"/>
    </row>
    <row r="1813" spans="1:1" x14ac:dyDescent="0.3">
      <c r="A1813" s="1"/>
    </row>
    <row r="1814" spans="1:1" x14ac:dyDescent="0.3">
      <c r="A1814" s="1"/>
    </row>
    <row r="1815" spans="1:1" x14ac:dyDescent="0.3">
      <c r="A1815" s="1"/>
    </row>
    <row r="1816" spans="1:1" x14ac:dyDescent="0.3">
      <c r="A1816" s="1"/>
    </row>
    <row r="1817" spans="1:1" x14ac:dyDescent="0.3">
      <c r="A1817" s="1"/>
    </row>
    <row r="1818" spans="1:1" x14ac:dyDescent="0.3">
      <c r="A1818" s="1"/>
    </row>
    <row r="1819" spans="1:1" x14ac:dyDescent="0.3">
      <c r="A1819" s="1"/>
    </row>
    <row r="1820" spans="1:1" x14ac:dyDescent="0.3">
      <c r="A1820" s="1"/>
    </row>
    <row r="1821" spans="1:1" x14ac:dyDescent="0.3">
      <c r="A1821" s="1"/>
    </row>
    <row r="1822" spans="1:1" x14ac:dyDescent="0.3">
      <c r="A1822" s="1"/>
    </row>
    <row r="1823" spans="1:1" x14ac:dyDescent="0.3">
      <c r="A1823" s="1"/>
    </row>
    <row r="1824" spans="1:1" x14ac:dyDescent="0.3">
      <c r="A1824" s="1"/>
    </row>
    <row r="1825" spans="1:1" x14ac:dyDescent="0.3">
      <c r="A1825" s="1"/>
    </row>
    <row r="1826" spans="1:1" x14ac:dyDescent="0.3">
      <c r="A1826" s="1"/>
    </row>
    <row r="1827" spans="1:1" x14ac:dyDescent="0.3">
      <c r="A1827" s="1"/>
    </row>
    <row r="1828" spans="1:1" x14ac:dyDescent="0.3">
      <c r="A1828" s="1"/>
    </row>
    <row r="1829" spans="1:1" x14ac:dyDescent="0.3">
      <c r="A1829" s="1"/>
    </row>
    <row r="1830" spans="1:1" x14ac:dyDescent="0.3">
      <c r="A1830" s="1"/>
    </row>
    <row r="1831" spans="1:1" x14ac:dyDescent="0.3">
      <c r="A1831" s="1"/>
    </row>
    <row r="1832" spans="1:1" x14ac:dyDescent="0.3">
      <c r="A1832" s="1"/>
    </row>
    <row r="1833" spans="1:1" x14ac:dyDescent="0.3">
      <c r="A1833" s="1"/>
    </row>
    <row r="1834" spans="1:1" x14ac:dyDescent="0.3">
      <c r="A1834" s="1"/>
    </row>
    <row r="1835" spans="1:1" x14ac:dyDescent="0.3">
      <c r="A1835" s="1"/>
    </row>
    <row r="1836" spans="1:1" x14ac:dyDescent="0.3">
      <c r="A1836" s="1"/>
    </row>
    <row r="1837" spans="1:1" x14ac:dyDescent="0.3">
      <c r="A1837" s="1"/>
    </row>
    <row r="1838" spans="1:1" x14ac:dyDescent="0.3">
      <c r="A1838" s="1"/>
    </row>
    <row r="1839" spans="1:1" x14ac:dyDescent="0.3">
      <c r="A1839" s="1"/>
    </row>
    <row r="1840" spans="1:1" x14ac:dyDescent="0.3">
      <c r="A1840" s="1"/>
    </row>
    <row r="1841" spans="1:1" x14ac:dyDescent="0.3">
      <c r="A1841" s="1"/>
    </row>
    <row r="1842" spans="1:1" x14ac:dyDescent="0.3">
      <c r="A1842" s="1"/>
    </row>
    <row r="1843" spans="1:1" x14ac:dyDescent="0.3">
      <c r="A1843" s="1"/>
    </row>
    <row r="1844" spans="1:1" x14ac:dyDescent="0.3">
      <c r="A1844" s="1"/>
    </row>
    <row r="1845" spans="1:1" x14ac:dyDescent="0.3">
      <c r="A1845" s="1"/>
    </row>
    <row r="1846" spans="1:1" x14ac:dyDescent="0.3">
      <c r="A1846" s="1"/>
    </row>
    <row r="1847" spans="1:1" x14ac:dyDescent="0.3">
      <c r="A1847" s="1"/>
    </row>
    <row r="1848" spans="1:1" x14ac:dyDescent="0.3">
      <c r="A1848" s="1"/>
    </row>
    <row r="1849" spans="1:1" x14ac:dyDescent="0.3">
      <c r="A1849" s="1"/>
    </row>
    <row r="1850" spans="1:1" x14ac:dyDescent="0.3">
      <c r="A1850" s="1"/>
    </row>
    <row r="1851" spans="1:1" x14ac:dyDescent="0.3">
      <c r="A1851" s="1"/>
    </row>
    <row r="1852" spans="1:1" x14ac:dyDescent="0.3">
      <c r="A1852" s="1"/>
    </row>
    <row r="1853" spans="1:1" x14ac:dyDescent="0.3">
      <c r="A1853" s="1"/>
    </row>
    <row r="1854" spans="1:1" x14ac:dyDescent="0.3">
      <c r="A1854" s="1"/>
    </row>
    <row r="1855" spans="1:1" x14ac:dyDescent="0.3">
      <c r="A1855" s="1"/>
    </row>
    <row r="1856" spans="1:1" x14ac:dyDescent="0.3">
      <c r="A1856" s="1"/>
    </row>
    <row r="1857" spans="1:1" x14ac:dyDescent="0.3">
      <c r="A1857" s="1"/>
    </row>
    <row r="1858" spans="1:1" x14ac:dyDescent="0.3">
      <c r="A1858" s="1"/>
    </row>
    <row r="1859" spans="1:1" x14ac:dyDescent="0.3">
      <c r="A1859" s="1"/>
    </row>
    <row r="1860" spans="1:1" x14ac:dyDescent="0.3">
      <c r="A1860" s="1"/>
    </row>
    <row r="1861" spans="1:1" x14ac:dyDescent="0.3">
      <c r="A1861" s="1"/>
    </row>
    <row r="1862" spans="1:1" x14ac:dyDescent="0.3">
      <c r="A1862" s="1"/>
    </row>
    <row r="1863" spans="1:1" x14ac:dyDescent="0.3">
      <c r="A1863" s="1"/>
    </row>
    <row r="1864" spans="1:1" x14ac:dyDescent="0.3">
      <c r="A1864" s="1"/>
    </row>
    <row r="1865" spans="1:1" x14ac:dyDescent="0.3">
      <c r="A1865" s="1"/>
    </row>
    <row r="1866" spans="1:1" x14ac:dyDescent="0.3">
      <c r="A1866" s="1"/>
    </row>
    <row r="1867" spans="1:1" x14ac:dyDescent="0.3">
      <c r="A1867" s="1"/>
    </row>
    <row r="1868" spans="1:1" x14ac:dyDescent="0.3">
      <c r="A1868" s="1"/>
    </row>
    <row r="1869" spans="1:1" x14ac:dyDescent="0.3">
      <c r="A1869" s="1"/>
    </row>
    <row r="1870" spans="1:1" x14ac:dyDescent="0.3">
      <c r="A1870" s="1"/>
    </row>
    <row r="1871" spans="1:1" x14ac:dyDescent="0.3">
      <c r="A1871" s="1"/>
    </row>
    <row r="1872" spans="1:1" x14ac:dyDescent="0.3">
      <c r="A1872" s="1"/>
    </row>
    <row r="1873" spans="1:1" x14ac:dyDescent="0.3">
      <c r="A1873" s="1"/>
    </row>
    <row r="1874" spans="1:1" x14ac:dyDescent="0.3">
      <c r="A1874" s="1"/>
    </row>
    <row r="1875" spans="1:1" x14ac:dyDescent="0.3">
      <c r="A1875" s="1"/>
    </row>
    <row r="1876" spans="1:1" x14ac:dyDescent="0.3">
      <c r="A1876" s="1"/>
    </row>
    <row r="1877" spans="1:1" x14ac:dyDescent="0.3">
      <c r="A1877" s="1"/>
    </row>
    <row r="1878" spans="1:1" x14ac:dyDescent="0.3">
      <c r="A1878" s="1"/>
    </row>
    <row r="1879" spans="1:1" x14ac:dyDescent="0.3">
      <c r="A1879" s="1"/>
    </row>
    <row r="1880" spans="1:1" x14ac:dyDescent="0.3">
      <c r="A1880" s="1"/>
    </row>
    <row r="1881" spans="1:1" x14ac:dyDescent="0.3">
      <c r="A1881" s="1"/>
    </row>
    <row r="1882" spans="1:1" x14ac:dyDescent="0.3">
      <c r="A1882" s="1"/>
    </row>
    <row r="1883" spans="1:1" x14ac:dyDescent="0.3">
      <c r="A1883" s="1"/>
    </row>
    <row r="1884" spans="1:1" x14ac:dyDescent="0.3">
      <c r="A1884" s="1"/>
    </row>
    <row r="1885" spans="1:1" x14ac:dyDescent="0.3">
      <c r="A1885" s="1"/>
    </row>
    <row r="1886" spans="1:1" x14ac:dyDescent="0.3">
      <c r="A1886" s="1"/>
    </row>
    <row r="1887" spans="1:1" x14ac:dyDescent="0.3">
      <c r="A1887" s="1"/>
    </row>
    <row r="1888" spans="1:1" x14ac:dyDescent="0.3">
      <c r="A1888" s="1"/>
    </row>
    <row r="1889" spans="1:1" x14ac:dyDescent="0.3">
      <c r="A1889" s="1"/>
    </row>
    <row r="1890" spans="1:1" x14ac:dyDescent="0.3">
      <c r="A1890" s="1"/>
    </row>
    <row r="1891" spans="1:1" x14ac:dyDescent="0.3">
      <c r="A1891" s="1"/>
    </row>
    <row r="1892" spans="1:1" x14ac:dyDescent="0.3">
      <c r="A1892" s="1"/>
    </row>
    <row r="1893" spans="1:1" x14ac:dyDescent="0.3">
      <c r="A1893" s="1"/>
    </row>
    <row r="1894" spans="1:1" x14ac:dyDescent="0.3">
      <c r="A1894" s="1"/>
    </row>
    <row r="1895" spans="1:1" x14ac:dyDescent="0.3">
      <c r="A1895" s="1"/>
    </row>
    <row r="1896" spans="1:1" x14ac:dyDescent="0.3">
      <c r="A1896" s="1"/>
    </row>
    <row r="1897" spans="1:1" x14ac:dyDescent="0.3">
      <c r="A1897" s="1"/>
    </row>
    <row r="1898" spans="1:1" x14ac:dyDescent="0.3">
      <c r="A1898" s="1"/>
    </row>
    <row r="1899" spans="1:1" x14ac:dyDescent="0.3">
      <c r="A1899" s="1"/>
    </row>
    <row r="1900" spans="1:1" x14ac:dyDescent="0.3">
      <c r="A1900" s="1"/>
    </row>
    <row r="1901" spans="1:1" x14ac:dyDescent="0.3">
      <c r="A1901" s="1"/>
    </row>
    <row r="1902" spans="1:1" x14ac:dyDescent="0.3">
      <c r="A1902" s="1"/>
    </row>
    <row r="1903" spans="1:1" x14ac:dyDescent="0.3">
      <c r="A1903" s="1"/>
    </row>
    <row r="1904" spans="1:1" x14ac:dyDescent="0.3">
      <c r="A1904" s="1"/>
    </row>
    <row r="1905" spans="1:1" x14ac:dyDescent="0.3">
      <c r="A1905" s="1"/>
    </row>
    <row r="1906" spans="1:1" x14ac:dyDescent="0.3">
      <c r="A1906" s="1"/>
    </row>
    <row r="1907" spans="1:1" x14ac:dyDescent="0.3">
      <c r="A1907" s="1"/>
    </row>
    <row r="1908" spans="1:1" x14ac:dyDescent="0.3">
      <c r="A1908" s="1"/>
    </row>
    <row r="1909" spans="1:1" x14ac:dyDescent="0.3">
      <c r="A1909" s="1"/>
    </row>
    <row r="1910" spans="1:1" x14ac:dyDescent="0.3">
      <c r="A1910" s="1"/>
    </row>
    <row r="1911" spans="1:1" x14ac:dyDescent="0.3">
      <c r="A1911" s="1"/>
    </row>
    <row r="1912" spans="1:1" x14ac:dyDescent="0.3">
      <c r="A1912" s="1"/>
    </row>
    <row r="1913" spans="1:1" x14ac:dyDescent="0.3">
      <c r="A1913" s="1"/>
    </row>
    <row r="1914" spans="1:1" x14ac:dyDescent="0.3">
      <c r="A1914" s="1"/>
    </row>
    <row r="1915" spans="1:1" x14ac:dyDescent="0.3">
      <c r="A1915" s="1"/>
    </row>
    <row r="1916" spans="1:1" x14ac:dyDescent="0.3">
      <c r="A1916" s="1"/>
    </row>
    <row r="1917" spans="1:1" x14ac:dyDescent="0.3">
      <c r="A1917" s="1"/>
    </row>
    <row r="1918" spans="1:1" x14ac:dyDescent="0.3">
      <c r="A1918" s="1"/>
    </row>
    <row r="1919" spans="1:1" x14ac:dyDescent="0.3">
      <c r="A1919" s="1"/>
    </row>
    <row r="1920" spans="1:1" x14ac:dyDescent="0.3">
      <c r="A1920" s="1"/>
    </row>
    <row r="1921" spans="1:1" x14ac:dyDescent="0.3">
      <c r="A1921" s="1"/>
    </row>
    <row r="1922" spans="1:1" x14ac:dyDescent="0.3">
      <c r="A1922" s="1"/>
    </row>
    <row r="1923" spans="1:1" x14ac:dyDescent="0.3">
      <c r="A1923" s="1"/>
    </row>
    <row r="1924" spans="1:1" x14ac:dyDescent="0.3">
      <c r="A1924" s="1"/>
    </row>
    <row r="1925" spans="1:1" x14ac:dyDescent="0.3">
      <c r="A1925" s="1"/>
    </row>
    <row r="1926" spans="1:1" x14ac:dyDescent="0.3">
      <c r="A1926" s="1"/>
    </row>
    <row r="1927" spans="1:1" x14ac:dyDescent="0.3">
      <c r="A1927" s="1"/>
    </row>
    <row r="1928" spans="1:1" x14ac:dyDescent="0.3">
      <c r="A1928" s="1"/>
    </row>
    <row r="1929" spans="1:1" x14ac:dyDescent="0.3">
      <c r="A1929" s="1"/>
    </row>
    <row r="1930" spans="1:1" x14ac:dyDescent="0.3">
      <c r="A1930" s="1"/>
    </row>
    <row r="1931" spans="1:1" x14ac:dyDescent="0.3">
      <c r="A1931" s="1"/>
    </row>
    <row r="1932" spans="1:1" x14ac:dyDescent="0.3">
      <c r="A1932" s="1"/>
    </row>
    <row r="1933" spans="1:1" x14ac:dyDescent="0.3">
      <c r="A1933" s="1"/>
    </row>
    <row r="1934" spans="1:1" x14ac:dyDescent="0.3">
      <c r="A1934" s="1"/>
    </row>
    <row r="1935" spans="1:1" x14ac:dyDescent="0.3">
      <c r="A1935" s="1"/>
    </row>
    <row r="1936" spans="1:1" x14ac:dyDescent="0.3">
      <c r="A1936" s="1"/>
    </row>
    <row r="1937" spans="1:1" x14ac:dyDescent="0.3">
      <c r="A1937" s="1"/>
    </row>
    <row r="1938" spans="1:1" x14ac:dyDescent="0.3">
      <c r="A1938" s="1"/>
    </row>
    <row r="1939" spans="1:1" x14ac:dyDescent="0.3">
      <c r="A1939" s="1"/>
    </row>
    <row r="1940" spans="1:1" x14ac:dyDescent="0.3">
      <c r="A1940" s="1"/>
    </row>
    <row r="1941" spans="1:1" x14ac:dyDescent="0.3">
      <c r="A1941" s="1"/>
    </row>
    <row r="1942" spans="1:1" x14ac:dyDescent="0.3">
      <c r="A1942" s="1"/>
    </row>
    <row r="1943" spans="1:1" x14ac:dyDescent="0.3">
      <c r="A1943" s="1"/>
    </row>
    <row r="1944" spans="1:1" x14ac:dyDescent="0.3">
      <c r="A1944" s="1"/>
    </row>
    <row r="1945" spans="1:1" x14ac:dyDescent="0.3">
      <c r="A1945" s="1"/>
    </row>
    <row r="1946" spans="1:1" x14ac:dyDescent="0.3">
      <c r="A1946" s="1"/>
    </row>
    <row r="1947" spans="1:1" x14ac:dyDescent="0.3">
      <c r="A1947" s="1"/>
    </row>
    <row r="1948" spans="1:1" x14ac:dyDescent="0.3">
      <c r="A1948" s="1"/>
    </row>
    <row r="1949" spans="1:1" x14ac:dyDescent="0.3">
      <c r="A1949" s="1"/>
    </row>
    <row r="1950" spans="1:1" x14ac:dyDescent="0.3">
      <c r="A1950" s="1"/>
    </row>
    <row r="1951" spans="1:1" x14ac:dyDescent="0.3">
      <c r="A1951" s="1"/>
    </row>
    <row r="1952" spans="1:1" x14ac:dyDescent="0.3">
      <c r="A1952" s="1"/>
    </row>
    <row r="1953" spans="1:1" x14ac:dyDescent="0.3">
      <c r="A1953" s="1"/>
    </row>
    <row r="1954" spans="1:1" x14ac:dyDescent="0.3">
      <c r="A1954" s="1"/>
    </row>
    <row r="1955" spans="1:1" x14ac:dyDescent="0.3">
      <c r="A1955" s="1"/>
    </row>
    <row r="1956" spans="1:1" x14ac:dyDescent="0.3">
      <c r="A1956" s="1"/>
    </row>
    <row r="1957" spans="1:1" x14ac:dyDescent="0.3">
      <c r="A1957" s="1"/>
    </row>
    <row r="1958" spans="1:1" x14ac:dyDescent="0.3">
      <c r="A1958" s="1"/>
    </row>
    <row r="1959" spans="1:1" x14ac:dyDescent="0.3">
      <c r="A1959" s="1"/>
    </row>
    <row r="1960" spans="1:1" x14ac:dyDescent="0.3">
      <c r="A1960" s="1"/>
    </row>
    <row r="1961" spans="1:1" x14ac:dyDescent="0.3">
      <c r="A1961" s="1"/>
    </row>
    <row r="1962" spans="1:1" x14ac:dyDescent="0.3">
      <c r="A1962" s="1"/>
    </row>
    <row r="1963" spans="1:1" x14ac:dyDescent="0.3">
      <c r="A1963" s="1"/>
    </row>
    <row r="1964" spans="1:1" x14ac:dyDescent="0.3">
      <c r="A1964" s="1"/>
    </row>
    <row r="1965" spans="1:1" x14ac:dyDescent="0.3">
      <c r="A1965" s="1"/>
    </row>
    <row r="1966" spans="1:1" x14ac:dyDescent="0.3">
      <c r="A1966" s="1"/>
    </row>
    <row r="1967" spans="1:1" x14ac:dyDescent="0.3">
      <c r="A1967" s="1"/>
    </row>
    <row r="1968" spans="1:1" x14ac:dyDescent="0.3">
      <c r="A1968" s="1"/>
    </row>
    <row r="1969" spans="1:1" x14ac:dyDescent="0.3">
      <c r="A1969" s="1"/>
    </row>
    <row r="1970" spans="1:1" x14ac:dyDescent="0.3">
      <c r="A1970" s="1"/>
    </row>
    <row r="1971" spans="1:1" x14ac:dyDescent="0.3">
      <c r="A1971" s="1"/>
    </row>
    <row r="1972" spans="1:1" x14ac:dyDescent="0.3">
      <c r="A1972" s="1"/>
    </row>
    <row r="1973" spans="1:1" x14ac:dyDescent="0.3">
      <c r="A1973" s="1"/>
    </row>
    <row r="1974" spans="1:1" x14ac:dyDescent="0.3">
      <c r="A1974" s="1"/>
    </row>
    <row r="1975" spans="1:1" x14ac:dyDescent="0.3">
      <c r="A1975" s="1"/>
    </row>
    <row r="1976" spans="1:1" x14ac:dyDescent="0.3">
      <c r="A1976" s="1"/>
    </row>
    <row r="1977" spans="1:1" x14ac:dyDescent="0.3">
      <c r="A1977" s="1"/>
    </row>
    <row r="1978" spans="1:1" x14ac:dyDescent="0.3">
      <c r="A1978" s="1"/>
    </row>
    <row r="1979" spans="1:1" x14ac:dyDescent="0.3">
      <c r="A1979" s="1"/>
    </row>
    <row r="1980" spans="1:1" x14ac:dyDescent="0.3">
      <c r="A1980" s="1"/>
    </row>
    <row r="1981" spans="1:1" x14ac:dyDescent="0.3">
      <c r="A1981" s="1"/>
    </row>
    <row r="1982" spans="1:1" x14ac:dyDescent="0.3">
      <c r="A1982" s="1"/>
    </row>
    <row r="1983" spans="1:1" x14ac:dyDescent="0.3">
      <c r="A1983" s="1"/>
    </row>
    <row r="1984" spans="1:1" x14ac:dyDescent="0.3">
      <c r="A1984" s="1"/>
    </row>
    <row r="1985" spans="1:1" x14ac:dyDescent="0.3">
      <c r="A1985" s="1"/>
    </row>
    <row r="1986" spans="1:1" x14ac:dyDescent="0.3">
      <c r="A1986" s="1"/>
    </row>
    <row r="1987" spans="1:1" x14ac:dyDescent="0.3">
      <c r="A1987" s="1"/>
    </row>
    <row r="1988" spans="1:1" x14ac:dyDescent="0.3">
      <c r="A1988" s="1"/>
    </row>
    <row r="1989" spans="1:1" x14ac:dyDescent="0.3">
      <c r="A1989" s="1"/>
    </row>
    <row r="1990" spans="1:1" x14ac:dyDescent="0.3">
      <c r="A1990" s="1"/>
    </row>
    <row r="1991" spans="1:1" x14ac:dyDescent="0.3">
      <c r="A1991" s="1"/>
    </row>
    <row r="1992" spans="1:1" x14ac:dyDescent="0.3">
      <c r="A1992" s="1"/>
    </row>
    <row r="1993" spans="1:1" x14ac:dyDescent="0.3">
      <c r="A1993" s="1"/>
    </row>
    <row r="1994" spans="1:1" x14ac:dyDescent="0.3">
      <c r="A1994" s="1"/>
    </row>
    <row r="1995" spans="1:1" x14ac:dyDescent="0.3">
      <c r="A1995" s="1"/>
    </row>
    <row r="1996" spans="1:1" x14ac:dyDescent="0.3">
      <c r="A1996" s="1"/>
    </row>
    <row r="1997" spans="1:1" x14ac:dyDescent="0.3">
      <c r="A1997" s="1"/>
    </row>
    <row r="1998" spans="1:1" x14ac:dyDescent="0.3">
      <c r="A1998" s="1"/>
    </row>
    <row r="1999" spans="1:1" x14ac:dyDescent="0.3">
      <c r="A1999" s="1"/>
    </row>
    <row r="2000" spans="1:1" x14ac:dyDescent="0.3">
      <c r="A2000" s="1"/>
    </row>
    <row r="2001" spans="1:1" x14ac:dyDescent="0.3">
      <c r="A2001" s="1"/>
    </row>
    <row r="2002" spans="1:1" x14ac:dyDescent="0.3">
      <c r="A2002" s="1"/>
    </row>
    <row r="2003" spans="1:1" x14ac:dyDescent="0.3">
      <c r="A2003" s="1"/>
    </row>
    <row r="2004" spans="1:1" x14ac:dyDescent="0.3">
      <c r="A2004" s="1"/>
    </row>
    <row r="2005" spans="1:1" x14ac:dyDescent="0.3">
      <c r="A2005" s="1"/>
    </row>
    <row r="2006" spans="1:1" x14ac:dyDescent="0.3">
      <c r="A2006" s="1"/>
    </row>
    <row r="2007" spans="1:1" x14ac:dyDescent="0.3">
      <c r="A2007" s="1"/>
    </row>
    <row r="2008" spans="1:1" x14ac:dyDescent="0.3">
      <c r="A2008" s="1"/>
    </row>
    <row r="2009" spans="1:1" x14ac:dyDescent="0.3">
      <c r="A2009" s="1"/>
    </row>
    <row r="2010" spans="1:1" x14ac:dyDescent="0.3">
      <c r="A2010" s="1"/>
    </row>
    <row r="2011" spans="1:1" x14ac:dyDescent="0.3">
      <c r="A2011" s="1"/>
    </row>
    <row r="2012" spans="1:1" x14ac:dyDescent="0.3">
      <c r="A2012" s="1"/>
    </row>
    <row r="2013" spans="1:1" x14ac:dyDescent="0.3">
      <c r="A2013" s="1"/>
    </row>
    <row r="2014" spans="1:1" x14ac:dyDescent="0.3">
      <c r="A2014" s="1"/>
    </row>
    <row r="2015" spans="1:1" x14ac:dyDescent="0.3">
      <c r="A2015" s="1"/>
    </row>
    <row r="2016" spans="1:1" x14ac:dyDescent="0.3">
      <c r="A2016" s="1"/>
    </row>
    <row r="2017" spans="1:1" x14ac:dyDescent="0.3">
      <c r="A2017" s="1"/>
    </row>
    <row r="2018" spans="1:1" x14ac:dyDescent="0.3">
      <c r="A2018" s="1"/>
    </row>
    <row r="2019" spans="1:1" x14ac:dyDescent="0.3">
      <c r="A2019" s="1"/>
    </row>
    <row r="2020" spans="1:1" x14ac:dyDescent="0.3">
      <c r="A2020" s="1"/>
    </row>
    <row r="2021" spans="1:1" x14ac:dyDescent="0.3">
      <c r="A2021" s="1"/>
    </row>
    <row r="2022" spans="1:1" x14ac:dyDescent="0.3">
      <c r="A2022" s="1"/>
    </row>
    <row r="2023" spans="1:1" x14ac:dyDescent="0.3">
      <c r="A2023" s="1"/>
    </row>
    <row r="2024" spans="1:1" x14ac:dyDescent="0.3">
      <c r="A2024" s="1"/>
    </row>
    <row r="2025" spans="1:1" x14ac:dyDescent="0.3">
      <c r="A2025" s="1"/>
    </row>
    <row r="2026" spans="1:1" x14ac:dyDescent="0.3">
      <c r="A2026" s="1"/>
    </row>
    <row r="2027" spans="1:1" x14ac:dyDescent="0.3">
      <c r="A2027" s="1"/>
    </row>
    <row r="2028" spans="1:1" x14ac:dyDescent="0.3">
      <c r="A2028" s="1"/>
    </row>
    <row r="2029" spans="1:1" x14ac:dyDescent="0.3">
      <c r="A2029" s="1"/>
    </row>
    <row r="2030" spans="1:1" x14ac:dyDescent="0.3">
      <c r="A2030" s="1"/>
    </row>
    <row r="2031" spans="1:1" x14ac:dyDescent="0.3">
      <c r="A2031" s="1"/>
    </row>
    <row r="2032" spans="1:1" x14ac:dyDescent="0.3">
      <c r="A2032" s="1"/>
    </row>
    <row r="2033" spans="1:1" x14ac:dyDescent="0.3">
      <c r="A2033" s="1"/>
    </row>
    <row r="2034" spans="1:1" x14ac:dyDescent="0.3">
      <c r="A2034" s="1"/>
    </row>
    <row r="2035" spans="1:1" x14ac:dyDescent="0.3">
      <c r="A2035" s="1"/>
    </row>
    <row r="2036" spans="1:1" x14ac:dyDescent="0.3">
      <c r="A2036" s="1"/>
    </row>
    <row r="2037" spans="1:1" x14ac:dyDescent="0.3">
      <c r="A2037" s="1"/>
    </row>
    <row r="2038" spans="1:1" x14ac:dyDescent="0.3">
      <c r="A2038" s="1"/>
    </row>
    <row r="2039" spans="1:1" x14ac:dyDescent="0.3">
      <c r="A2039" s="1"/>
    </row>
    <row r="2040" spans="1:1" x14ac:dyDescent="0.3">
      <c r="A2040" s="1"/>
    </row>
    <row r="2041" spans="1:1" x14ac:dyDescent="0.3">
      <c r="A2041" s="1"/>
    </row>
    <row r="2042" spans="1:1" x14ac:dyDescent="0.3">
      <c r="A2042" s="1"/>
    </row>
    <row r="2043" spans="1:1" x14ac:dyDescent="0.3">
      <c r="A2043" s="1"/>
    </row>
    <row r="2044" spans="1:1" x14ac:dyDescent="0.3">
      <c r="A2044" s="1"/>
    </row>
    <row r="2045" spans="1:1" x14ac:dyDescent="0.3">
      <c r="A2045" s="1"/>
    </row>
    <row r="2046" spans="1:1" x14ac:dyDescent="0.3">
      <c r="A2046" s="1"/>
    </row>
    <row r="2047" spans="1:1" x14ac:dyDescent="0.3">
      <c r="A2047" s="1"/>
    </row>
    <row r="2048" spans="1:1" x14ac:dyDescent="0.3">
      <c r="A2048" s="1"/>
    </row>
    <row r="2049" spans="1:1" x14ac:dyDescent="0.3">
      <c r="A2049" s="1"/>
    </row>
    <row r="2050" spans="1:1" x14ac:dyDescent="0.3">
      <c r="A2050" s="1"/>
    </row>
    <row r="2051" spans="1:1" x14ac:dyDescent="0.3">
      <c r="A2051" s="1"/>
    </row>
    <row r="2052" spans="1:1" x14ac:dyDescent="0.3">
      <c r="A2052" s="1"/>
    </row>
    <row r="2053" spans="1:1" x14ac:dyDescent="0.3">
      <c r="A2053" s="1"/>
    </row>
    <row r="2054" spans="1:1" x14ac:dyDescent="0.3">
      <c r="A2054" s="1"/>
    </row>
    <row r="2055" spans="1:1" x14ac:dyDescent="0.3">
      <c r="A2055" s="1"/>
    </row>
    <row r="2056" spans="1:1" x14ac:dyDescent="0.3">
      <c r="A2056" s="1"/>
    </row>
    <row r="2057" spans="1:1" x14ac:dyDescent="0.3">
      <c r="A2057" s="1"/>
    </row>
    <row r="2058" spans="1:1" x14ac:dyDescent="0.3">
      <c r="A2058" s="1"/>
    </row>
    <row r="2059" spans="1:1" x14ac:dyDescent="0.3">
      <c r="A2059" s="1"/>
    </row>
    <row r="2060" spans="1:1" x14ac:dyDescent="0.3">
      <c r="A2060" s="1"/>
    </row>
    <row r="2061" spans="1:1" x14ac:dyDescent="0.3">
      <c r="A2061" s="1"/>
    </row>
    <row r="2062" spans="1:1" x14ac:dyDescent="0.3">
      <c r="A2062" s="1"/>
    </row>
    <row r="2063" spans="1:1" x14ac:dyDescent="0.3">
      <c r="A2063" s="1"/>
    </row>
    <row r="2064" spans="1:1" x14ac:dyDescent="0.3">
      <c r="A2064" s="1"/>
    </row>
    <row r="2065" spans="1:1" x14ac:dyDescent="0.3">
      <c r="A2065" s="1"/>
    </row>
    <row r="2066" spans="1:1" x14ac:dyDescent="0.3">
      <c r="A2066" s="1"/>
    </row>
    <row r="2067" spans="1:1" x14ac:dyDescent="0.3">
      <c r="A2067" s="1"/>
    </row>
    <row r="2068" spans="1:1" x14ac:dyDescent="0.3">
      <c r="A2068" s="1"/>
    </row>
    <row r="2069" spans="1:1" x14ac:dyDescent="0.3">
      <c r="A2069" s="1"/>
    </row>
    <row r="2070" spans="1:1" x14ac:dyDescent="0.3">
      <c r="A2070" s="1"/>
    </row>
    <row r="2071" spans="1:1" x14ac:dyDescent="0.3">
      <c r="A2071" s="1"/>
    </row>
    <row r="2072" spans="1:1" x14ac:dyDescent="0.3">
      <c r="A2072" s="1"/>
    </row>
    <row r="2073" spans="1:1" x14ac:dyDescent="0.3">
      <c r="A2073" s="1"/>
    </row>
    <row r="2074" spans="1:1" x14ac:dyDescent="0.3">
      <c r="A2074" s="1"/>
    </row>
    <row r="2075" spans="1:1" x14ac:dyDescent="0.3">
      <c r="A2075" s="1"/>
    </row>
    <row r="2076" spans="1:1" x14ac:dyDescent="0.3">
      <c r="A2076" s="1"/>
    </row>
    <row r="2077" spans="1:1" x14ac:dyDescent="0.3">
      <c r="A2077" s="1"/>
    </row>
    <row r="2078" spans="1:1" x14ac:dyDescent="0.3">
      <c r="A2078" s="1"/>
    </row>
    <row r="2079" spans="1:1" x14ac:dyDescent="0.3">
      <c r="A2079" s="1"/>
    </row>
    <row r="2080" spans="1:1" x14ac:dyDescent="0.3">
      <c r="A2080" s="1"/>
    </row>
    <row r="2081" spans="1:1" x14ac:dyDescent="0.3">
      <c r="A2081" s="1"/>
    </row>
    <row r="2082" spans="1:1" x14ac:dyDescent="0.3">
      <c r="A2082" s="1"/>
    </row>
    <row r="2083" spans="1:1" x14ac:dyDescent="0.3">
      <c r="A2083" s="1"/>
    </row>
    <row r="2084" spans="1:1" x14ac:dyDescent="0.3">
      <c r="A2084" s="1"/>
    </row>
    <row r="2085" spans="1:1" x14ac:dyDescent="0.3">
      <c r="A2085" s="1"/>
    </row>
    <row r="2086" spans="1:1" x14ac:dyDescent="0.3">
      <c r="A2086" s="1"/>
    </row>
    <row r="2087" spans="1:1" x14ac:dyDescent="0.3">
      <c r="A2087" s="1"/>
    </row>
    <row r="2088" spans="1:1" x14ac:dyDescent="0.3">
      <c r="A2088" s="1"/>
    </row>
    <row r="2089" spans="1:1" x14ac:dyDescent="0.3">
      <c r="A2089" s="1"/>
    </row>
    <row r="2090" spans="1:1" x14ac:dyDescent="0.3">
      <c r="A2090" s="1"/>
    </row>
    <row r="2091" spans="1:1" x14ac:dyDescent="0.3">
      <c r="A2091" s="1"/>
    </row>
    <row r="2092" spans="1:1" x14ac:dyDescent="0.3">
      <c r="A2092" s="1"/>
    </row>
    <row r="2093" spans="1:1" x14ac:dyDescent="0.3">
      <c r="A2093" s="1"/>
    </row>
    <row r="2094" spans="1:1" x14ac:dyDescent="0.3">
      <c r="A2094" s="1"/>
    </row>
    <row r="2095" spans="1:1" x14ac:dyDescent="0.3">
      <c r="A2095" s="1"/>
    </row>
    <row r="2096" spans="1:1" x14ac:dyDescent="0.3">
      <c r="A2096" s="1"/>
    </row>
    <row r="2097" spans="1:1" x14ac:dyDescent="0.3">
      <c r="A2097" s="1"/>
    </row>
    <row r="2098" spans="1:1" x14ac:dyDescent="0.3">
      <c r="A2098" s="1"/>
    </row>
    <row r="2099" spans="1:1" x14ac:dyDescent="0.3">
      <c r="A2099" s="1"/>
    </row>
    <row r="2100" spans="1:1" x14ac:dyDescent="0.3">
      <c r="A2100" s="1"/>
    </row>
    <row r="2101" spans="1:1" x14ac:dyDescent="0.3">
      <c r="A2101" s="1"/>
    </row>
    <row r="2102" spans="1:1" x14ac:dyDescent="0.3">
      <c r="A2102" s="1"/>
    </row>
    <row r="2103" spans="1:1" x14ac:dyDescent="0.3">
      <c r="A2103" s="1"/>
    </row>
    <row r="2104" spans="1:1" x14ac:dyDescent="0.3">
      <c r="A2104" s="1"/>
    </row>
    <row r="2105" spans="1:1" x14ac:dyDescent="0.3">
      <c r="A2105" s="1"/>
    </row>
    <row r="2106" spans="1:1" x14ac:dyDescent="0.3">
      <c r="A2106" s="1"/>
    </row>
    <row r="2107" spans="1:1" x14ac:dyDescent="0.3">
      <c r="A2107" s="1"/>
    </row>
    <row r="2108" spans="1:1" x14ac:dyDescent="0.3">
      <c r="A2108" s="1"/>
    </row>
    <row r="2109" spans="1:1" x14ac:dyDescent="0.3">
      <c r="A2109" s="1"/>
    </row>
    <row r="2110" spans="1:1" x14ac:dyDescent="0.3">
      <c r="A2110" s="1"/>
    </row>
    <row r="2111" spans="1:1" x14ac:dyDescent="0.3">
      <c r="A2111" s="1"/>
    </row>
    <row r="2112" spans="1:1" x14ac:dyDescent="0.3">
      <c r="A2112" s="1"/>
    </row>
    <row r="2113" spans="1:1" x14ac:dyDescent="0.3">
      <c r="A2113" s="1"/>
    </row>
    <row r="2114" spans="1:1" x14ac:dyDescent="0.3">
      <c r="A2114" s="1"/>
    </row>
    <row r="2115" spans="1:1" x14ac:dyDescent="0.3">
      <c r="A2115" s="1"/>
    </row>
    <row r="2116" spans="1:1" x14ac:dyDescent="0.3">
      <c r="A2116" s="1"/>
    </row>
    <row r="2117" spans="1:1" x14ac:dyDescent="0.3">
      <c r="A2117" s="1"/>
    </row>
    <row r="2118" spans="1:1" x14ac:dyDescent="0.3">
      <c r="A2118" s="1"/>
    </row>
    <row r="2119" spans="1:1" x14ac:dyDescent="0.3">
      <c r="A2119" s="1"/>
    </row>
    <row r="2120" spans="1:1" x14ac:dyDescent="0.3">
      <c r="A2120" s="1"/>
    </row>
    <row r="2121" spans="1:1" x14ac:dyDescent="0.3">
      <c r="A2121" s="1"/>
    </row>
    <row r="2122" spans="1:1" x14ac:dyDescent="0.3">
      <c r="A2122" s="1"/>
    </row>
    <row r="2123" spans="1:1" x14ac:dyDescent="0.3">
      <c r="A2123" s="1"/>
    </row>
    <row r="2124" spans="1:1" x14ac:dyDescent="0.3">
      <c r="A2124" s="1"/>
    </row>
    <row r="2125" spans="1:1" x14ac:dyDescent="0.3">
      <c r="A2125" s="1"/>
    </row>
    <row r="2126" spans="1:1" x14ac:dyDescent="0.3">
      <c r="A2126" s="1"/>
    </row>
    <row r="2127" spans="1:1" x14ac:dyDescent="0.3">
      <c r="A2127" s="1"/>
    </row>
    <row r="2128" spans="1:1" x14ac:dyDescent="0.3">
      <c r="A2128" s="1"/>
    </row>
    <row r="2129" spans="1:1" x14ac:dyDescent="0.3">
      <c r="A2129" s="1"/>
    </row>
    <row r="2130" spans="1:1" x14ac:dyDescent="0.3">
      <c r="A2130" s="1"/>
    </row>
    <row r="2131" spans="1:1" x14ac:dyDescent="0.3">
      <c r="A2131" s="1"/>
    </row>
    <row r="2132" spans="1:1" x14ac:dyDescent="0.3">
      <c r="A2132" s="1"/>
    </row>
    <row r="2133" spans="1:1" x14ac:dyDescent="0.3">
      <c r="A2133" s="1"/>
    </row>
    <row r="2134" spans="1:1" x14ac:dyDescent="0.3">
      <c r="A2134" s="1"/>
    </row>
    <row r="2135" spans="1:1" x14ac:dyDescent="0.3">
      <c r="A2135" s="1"/>
    </row>
    <row r="2136" spans="1:1" x14ac:dyDescent="0.3">
      <c r="A2136" s="1"/>
    </row>
    <row r="2137" spans="1:1" x14ac:dyDescent="0.3">
      <c r="A2137" s="1"/>
    </row>
    <row r="2138" spans="1:1" x14ac:dyDescent="0.3">
      <c r="A2138" s="1"/>
    </row>
    <row r="2139" spans="1:1" x14ac:dyDescent="0.3">
      <c r="A2139" s="1"/>
    </row>
    <row r="2140" spans="1:1" x14ac:dyDescent="0.3">
      <c r="A2140" s="1"/>
    </row>
    <row r="2141" spans="1:1" x14ac:dyDescent="0.3">
      <c r="A2141" s="1"/>
    </row>
    <row r="2142" spans="1:1" x14ac:dyDescent="0.3">
      <c r="A2142" s="1"/>
    </row>
    <row r="2143" spans="1:1" x14ac:dyDescent="0.3">
      <c r="A2143" s="1"/>
    </row>
    <row r="2144" spans="1:1" x14ac:dyDescent="0.3">
      <c r="A2144" s="1"/>
    </row>
    <row r="2145" spans="1:1" x14ac:dyDescent="0.3">
      <c r="A2145" s="1"/>
    </row>
    <row r="2146" spans="1:1" x14ac:dyDescent="0.3">
      <c r="A2146" s="1"/>
    </row>
    <row r="2147" spans="1:1" x14ac:dyDescent="0.3">
      <c r="A2147" s="1"/>
    </row>
    <row r="2148" spans="1:1" x14ac:dyDescent="0.3">
      <c r="A2148" s="1"/>
    </row>
    <row r="2149" spans="1:1" x14ac:dyDescent="0.3">
      <c r="A2149" s="1"/>
    </row>
    <row r="2150" spans="1:1" x14ac:dyDescent="0.3">
      <c r="A2150" s="1"/>
    </row>
    <row r="2151" spans="1:1" x14ac:dyDescent="0.3">
      <c r="A2151" s="1"/>
    </row>
    <row r="2152" spans="1:1" x14ac:dyDescent="0.3">
      <c r="A2152" s="1"/>
    </row>
    <row r="2153" spans="1:1" x14ac:dyDescent="0.3">
      <c r="A2153" s="1"/>
    </row>
    <row r="2154" spans="1:1" x14ac:dyDescent="0.3">
      <c r="A2154" s="1"/>
    </row>
    <row r="2155" spans="1:1" x14ac:dyDescent="0.3">
      <c r="A2155" s="1"/>
    </row>
    <row r="2156" spans="1:1" x14ac:dyDescent="0.3">
      <c r="A2156" s="1"/>
    </row>
    <row r="2157" spans="1:1" x14ac:dyDescent="0.3">
      <c r="A2157" s="1"/>
    </row>
    <row r="2158" spans="1:1" x14ac:dyDescent="0.3">
      <c r="A2158" s="1"/>
    </row>
    <row r="2159" spans="1:1" x14ac:dyDescent="0.3">
      <c r="A2159" s="1"/>
    </row>
    <row r="2160" spans="1:1" x14ac:dyDescent="0.3">
      <c r="A2160" s="1"/>
    </row>
    <row r="2161" spans="1:1" x14ac:dyDescent="0.3">
      <c r="A2161" s="1"/>
    </row>
    <row r="2162" spans="1:1" x14ac:dyDescent="0.3">
      <c r="A2162" s="1"/>
    </row>
    <row r="2163" spans="1:1" x14ac:dyDescent="0.3">
      <c r="A2163" s="1"/>
    </row>
    <row r="2164" spans="1:1" x14ac:dyDescent="0.3">
      <c r="A2164" s="1"/>
    </row>
    <row r="2165" spans="1:1" x14ac:dyDescent="0.3">
      <c r="A2165" s="1"/>
    </row>
    <row r="2166" spans="1:1" x14ac:dyDescent="0.3">
      <c r="A2166" s="1"/>
    </row>
    <row r="2167" spans="1:1" x14ac:dyDescent="0.3">
      <c r="A2167" s="1"/>
    </row>
    <row r="2168" spans="1:1" x14ac:dyDescent="0.3">
      <c r="A2168" s="1"/>
    </row>
    <row r="2169" spans="1:1" x14ac:dyDescent="0.3">
      <c r="A2169" s="1"/>
    </row>
    <row r="2170" spans="1:1" x14ac:dyDescent="0.3">
      <c r="A2170" s="1"/>
    </row>
    <row r="2171" spans="1:1" x14ac:dyDescent="0.3">
      <c r="A2171" s="1"/>
    </row>
    <row r="2172" spans="1:1" x14ac:dyDescent="0.3">
      <c r="A2172" s="1"/>
    </row>
    <row r="2173" spans="1:1" x14ac:dyDescent="0.3">
      <c r="A2173" s="1"/>
    </row>
    <row r="2174" spans="1:1" x14ac:dyDescent="0.3">
      <c r="A2174" s="1"/>
    </row>
    <row r="2175" spans="1:1" x14ac:dyDescent="0.3">
      <c r="A2175" s="1"/>
    </row>
    <row r="2176" spans="1:1" x14ac:dyDescent="0.3">
      <c r="A2176" s="1"/>
    </row>
    <row r="2177" spans="1:1" x14ac:dyDescent="0.3">
      <c r="A2177" s="1"/>
    </row>
    <row r="2178" spans="1:1" x14ac:dyDescent="0.3">
      <c r="A2178" s="1"/>
    </row>
    <row r="2179" spans="1:1" x14ac:dyDescent="0.3">
      <c r="A2179" s="1"/>
    </row>
    <row r="2180" spans="1:1" x14ac:dyDescent="0.3">
      <c r="A2180" s="1"/>
    </row>
    <row r="2181" spans="1:1" x14ac:dyDescent="0.3">
      <c r="A2181" s="1"/>
    </row>
    <row r="2182" spans="1:1" x14ac:dyDescent="0.3">
      <c r="A2182" s="1"/>
    </row>
    <row r="2183" spans="1:1" x14ac:dyDescent="0.3">
      <c r="A2183" s="1"/>
    </row>
    <row r="2184" spans="1:1" x14ac:dyDescent="0.3">
      <c r="A2184" s="1"/>
    </row>
    <row r="2185" spans="1:1" x14ac:dyDescent="0.3">
      <c r="A2185" s="1"/>
    </row>
    <row r="2186" spans="1:1" x14ac:dyDescent="0.3">
      <c r="A2186" s="1"/>
    </row>
    <row r="2187" spans="1:1" x14ac:dyDescent="0.3">
      <c r="A2187" s="1"/>
    </row>
    <row r="2188" spans="1:1" x14ac:dyDescent="0.3">
      <c r="A2188" s="1"/>
    </row>
    <row r="2189" spans="1:1" x14ac:dyDescent="0.3">
      <c r="A2189" s="1"/>
    </row>
    <row r="2190" spans="1:1" x14ac:dyDescent="0.3">
      <c r="A2190" s="1"/>
    </row>
    <row r="2191" spans="1:1" x14ac:dyDescent="0.3">
      <c r="A2191" s="1"/>
    </row>
    <row r="2192" spans="1:1" x14ac:dyDescent="0.3">
      <c r="A2192" s="1"/>
    </row>
    <row r="2193" spans="1:1" x14ac:dyDescent="0.3">
      <c r="A2193" s="1"/>
    </row>
    <row r="2194" spans="1:1" x14ac:dyDescent="0.3">
      <c r="A2194" s="1"/>
    </row>
    <row r="2195" spans="1:1" x14ac:dyDescent="0.3">
      <c r="A2195" s="1"/>
    </row>
    <row r="2196" spans="1:1" x14ac:dyDescent="0.3">
      <c r="A2196" s="1"/>
    </row>
    <row r="2197" spans="1:1" x14ac:dyDescent="0.3">
      <c r="A2197" s="1"/>
    </row>
    <row r="2198" spans="1:1" x14ac:dyDescent="0.3">
      <c r="A2198" s="1"/>
    </row>
    <row r="2199" spans="1:1" x14ac:dyDescent="0.3">
      <c r="A2199" s="1"/>
    </row>
    <row r="2200" spans="1:1" x14ac:dyDescent="0.3">
      <c r="A2200" s="1"/>
    </row>
    <row r="2201" spans="1:1" x14ac:dyDescent="0.3">
      <c r="A2201" s="1"/>
    </row>
    <row r="2202" spans="1:1" x14ac:dyDescent="0.3">
      <c r="A2202" s="1"/>
    </row>
    <row r="2203" spans="1:1" x14ac:dyDescent="0.3">
      <c r="A2203" s="1"/>
    </row>
    <row r="2204" spans="1:1" x14ac:dyDescent="0.3">
      <c r="A2204" s="1"/>
    </row>
    <row r="2205" spans="1:1" x14ac:dyDescent="0.3">
      <c r="A2205" s="1"/>
    </row>
    <row r="2206" spans="1:1" x14ac:dyDescent="0.3">
      <c r="A2206" s="1"/>
    </row>
    <row r="2207" spans="1:1" x14ac:dyDescent="0.3">
      <c r="A2207" s="1"/>
    </row>
    <row r="2208" spans="1:1" x14ac:dyDescent="0.3">
      <c r="A2208" s="1"/>
    </row>
    <row r="2209" spans="1:1" x14ac:dyDescent="0.3">
      <c r="A2209" s="1"/>
    </row>
    <row r="2210" spans="1:1" x14ac:dyDescent="0.3">
      <c r="A2210" s="1"/>
    </row>
    <row r="2211" spans="1:1" x14ac:dyDescent="0.3">
      <c r="A2211" s="1"/>
    </row>
    <row r="2212" spans="1:1" x14ac:dyDescent="0.3">
      <c r="A2212" s="1"/>
    </row>
    <row r="2213" spans="1:1" x14ac:dyDescent="0.3">
      <c r="A2213" s="1"/>
    </row>
    <row r="2214" spans="1:1" x14ac:dyDescent="0.3">
      <c r="A2214" s="1"/>
    </row>
    <row r="2215" spans="1:1" x14ac:dyDescent="0.3">
      <c r="A2215" s="1"/>
    </row>
    <row r="2216" spans="1:1" x14ac:dyDescent="0.3">
      <c r="A2216" s="1"/>
    </row>
    <row r="2217" spans="1:1" x14ac:dyDescent="0.3">
      <c r="A2217" s="1"/>
    </row>
    <row r="2218" spans="1:1" x14ac:dyDescent="0.3">
      <c r="A2218" s="1"/>
    </row>
    <row r="2219" spans="1:1" x14ac:dyDescent="0.3">
      <c r="A2219" s="1"/>
    </row>
    <row r="2220" spans="1:1" x14ac:dyDescent="0.3">
      <c r="A2220" s="1"/>
    </row>
    <row r="2221" spans="1:1" x14ac:dyDescent="0.3">
      <c r="A2221" s="1"/>
    </row>
    <row r="2222" spans="1:1" x14ac:dyDescent="0.3">
      <c r="A2222" s="1"/>
    </row>
    <row r="2223" spans="1:1" x14ac:dyDescent="0.3">
      <c r="A2223" s="1"/>
    </row>
    <row r="2224" spans="1:1" x14ac:dyDescent="0.3">
      <c r="A2224" s="1"/>
    </row>
    <row r="2225" spans="1:1" x14ac:dyDescent="0.3">
      <c r="A2225" s="1"/>
    </row>
    <row r="2226" spans="1:1" x14ac:dyDescent="0.3">
      <c r="A2226" s="1"/>
    </row>
    <row r="2227" spans="1:1" x14ac:dyDescent="0.3">
      <c r="A2227" s="1"/>
    </row>
    <row r="2228" spans="1:1" x14ac:dyDescent="0.3">
      <c r="A2228" s="1"/>
    </row>
    <row r="2229" spans="1:1" x14ac:dyDescent="0.3">
      <c r="A2229" s="1"/>
    </row>
    <row r="2230" spans="1:1" x14ac:dyDescent="0.3">
      <c r="A2230" s="1"/>
    </row>
    <row r="2231" spans="1:1" x14ac:dyDescent="0.3">
      <c r="A2231" s="1"/>
    </row>
    <row r="2232" spans="1:1" x14ac:dyDescent="0.3">
      <c r="A2232" s="1"/>
    </row>
    <row r="2233" spans="1:1" x14ac:dyDescent="0.3">
      <c r="A2233" s="1"/>
    </row>
    <row r="2234" spans="1:1" x14ac:dyDescent="0.3">
      <c r="A2234" s="1"/>
    </row>
    <row r="2235" spans="1:1" x14ac:dyDescent="0.3">
      <c r="A2235" s="1"/>
    </row>
    <row r="2236" spans="1:1" x14ac:dyDescent="0.3">
      <c r="A2236" s="1"/>
    </row>
    <row r="2237" spans="1:1" x14ac:dyDescent="0.3">
      <c r="A2237" s="1"/>
    </row>
    <row r="2238" spans="1:1" x14ac:dyDescent="0.3">
      <c r="A2238" s="1"/>
    </row>
    <row r="2239" spans="1:1" x14ac:dyDescent="0.3">
      <c r="A2239" s="1"/>
    </row>
    <row r="2240" spans="1:1" x14ac:dyDescent="0.3">
      <c r="A2240" s="1"/>
    </row>
    <row r="2241" spans="1:1" x14ac:dyDescent="0.3">
      <c r="A2241" s="1"/>
    </row>
    <row r="2242" spans="1:1" x14ac:dyDescent="0.3">
      <c r="A2242" s="1"/>
    </row>
    <row r="2243" spans="1:1" x14ac:dyDescent="0.3">
      <c r="A2243" s="1"/>
    </row>
    <row r="2244" spans="1:1" x14ac:dyDescent="0.3">
      <c r="A2244" s="1"/>
    </row>
    <row r="2245" spans="1:1" x14ac:dyDescent="0.3">
      <c r="A2245" s="1"/>
    </row>
    <row r="2246" spans="1:1" x14ac:dyDescent="0.3">
      <c r="A2246" s="1"/>
    </row>
    <row r="2247" spans="1:1" x14ac:dyDescent="0.3">
      <c r="A2247" s="1"/>
    </row>
    <row r="2248" spans="1:1" x14ac:dyDescent="0.3">
      <c r="A2248" s="1"/>
    </row>
    <row r="2249" spans="1:1" x14ac:dyDescent="0.3">
      <c r="A2249" s="1"/>
    </row>
    <row r="2250" spans="1:1" x14ac:dyDescent="0.3">
      <c r="A2250" s="1"/>
    </row>
    <row r="2251" spans="1:1" x14ac:dyDescent="0.3">
      <c r="A2251" s="1"/>
    </row>
    <row r="2252" spans="1:1" x14ac:dyDescent="0.3">
      <c r="A2252" s="1"/>
    </row>
    <row r="2253" spans="1:1" x14ac:dyDescent="0.3">
      <c r="A2253" s="1"/>
    </row>
    <row r="2254" spans="1:1" x14ac:dyDescent="0.3">
      <c r="A2254" s="1"/>
    </row>
    <row r="2255" spans="1:1" x14ac:dyDescent="0.3">
      <c r="A2255" s="1"/>
    </row>
    <row r="2256" spans="1:1" x14ac:dyDescent="0.3">
      <c r="A2256" s="1"/>
    </row>
    <row r="2257" spans="1:1" x14ac:dyDescent="0.3">
      <c r="A2257" s="1"/>
    </row>
    <row r="2258" spans="1:1" x14ac:dyDescent="0.3">
      <c r="A2258" s="1"/>
    </row>
    <row r="2259" spans="1:1" x14ac:dyDescent="0.3">
      <c r="A2259" s="1"/>
    </row>
    <row r="2260" spans="1:1" x14ac:dyDescent="0.3">
      <c r="A2260" s="1"/>
    </row>
    <row r="2261" spans="1:1" x14ac:dyDescent="0.3">
      <c r="A2261" s="1"/>
    </row>
    <row r="2262" spans="1:1" x14ac:dyDescent="0.3">
      <c r="A2262" s="1"/>
    </row>
    <row r="2263" spans="1:1" x14ac:dyDescent="0.3">
      <c r="A2263" s="1"/>
    </row>
    <row r="2264" spans="1:1" x14ac:dyDescent="0.3">
      <c r="A2264" s="1"/>
    </row>
    <row r="2265" spans="1:1" x14ac:dyDescent="0.3">
      <c r="A2265" s="1"/>
    </row>
    <row r="2266" spans="1:1" x14ac:dyDescent="0.3">
      <c r="A2266" s="1"/>
    </row>
    <row r="2267" spans="1:1" x14ac:dyDescent="0.3">
      <c r="A2267" s="1"/>
    </row>
    <row r="2268" spans="1:1" x14ac:dyDescent="0.3">
      <c r="A2268" s="1"/>
    </row>
    <row r="2269" spans="1:1" x14ac:dyDescent="0.3">
      <c r="A2269" s="1"/>
    </row>
    <row r="2270" spans="1:1" x14ac:dyDescent="0.3">
      <c r="A2270" s="1"/>
    </row>
    <row r="2271" spans="1:1" x14ac:dyDescent="0.3">
      <c r="A2271" s="1"/>
    </row>
    <row r="2272" spans="1:1" x14ac:dyDescent="0.3">
      <c r="A2272" s="1"/>
    </row>
    <row r="2273" spans="1:1" x14ac:dyDescent="0.3">
      <c r="A2273" s="1"/>
    </row>
    <row r="2274" spans="1:1" x14ac:dyDescent="0.3">
      <c r="A2274" s="1"/>
    </row>
    <row r="2275" spans="1:1" x14ac:dyDescent="0.3">
      <c r="A2275" s="1"/>
    </row>
    <row r="2276" spans="1:1" x14ac:dyDescent="0.3">
      <c r="A2276" s="1"/>
    </row>
    <row r="2277" spans="1:1" x14ac:dyDescent="0.3">
      <c r="A2277" s="1"/>
    </row>
    <row r="2278" spans="1:1" x14ac:dyDescent="0.3">
      <c r="A2278" s="1"/>
    </row>
    <row r="2279" spans="1:1" x14ac:dyDescent="0.3">
      <c r="A2279" s="1"/>
    </row>
    <row r="2280" spans="1:1" x14ac:dyDescent="0.3">
      <c r="A2280" s="1"/>
    </row>
    <row r="2281" spans="1:1" x14ac:dyDescent="0.3">
      <c r="A2281" s="1"/>
    </row>
    <row r="2282" spans="1:1" x14ac:dyDescent="0.3">
      <c r="A2282" s="1"/>
    </row>
    <row r="2283" spans="1:1" x14ac:dyDescent="0.3">
      <c r="A2283" s="1"/>
    </row>
    <row r="2284" spans="1:1" x14ac:dyDescent="0.3">
      <c r="A2284" s="1"/>
    </row>
    <row r="2285" spans="1:1" x14ac:dyDescent="0.3">
      <c r="A2285" s="1"/>
    </row>
    <row r="2286" spans="1:1" x14ac:dyDescent="0.3">
      <c r="A2286" s="1"/>
    </row>
    <row r="2287" spans="1:1" x14ac:dyDescent="0.3">
      <c r="A2287" s="1"/>
    </row>
    <row r="2288" spans="1:1" x14ac:dyDescent="0.3">
      <c r="A2288" s="1"/>
    </row>
    <row r="2289" spans="1:1" x14ac:dyDescent="0.3">
      <c r="A2289" s="1"/>
    </row>
    <row r="2290" spans="1:1" x14ac:dyDescent="0.3">
      <c r="A2290" s="1"/>
    </row>
    <row r="2291" spans="1:1" x14ac:dyDescent="0.3">
      <c r="A2291" s="1"/>
    </row>
    <row r="2292" spans="1:1" x14ac:dyDescent="0.3">
      <c r="A2292" s="1"/>
    </row>
    <row r="2293" spans="1:1" x14ac:dyDescent="0.3">
      <c r="A2293" s="1"/>
    </row>
    <row r="2294" spans="1:1" x14ac:dyDescent="0.3">
      <c r="A2294" s="1"/>
    </row>
    <row r="2295" spans="1:1" x14ac:dyDescent="0.3">
      <c r="A2295" s="1"/>
    </row>
    <row r="2296" spans="1:1" x14ac:dyDescent="0.3">
      <c r="A2296" s="1"/>
    </row>
    <row r="2297" spans="1:1" x14ac:dyDescent="0.3">
      <c r="A2297" s="1"/>
    </row>
    <row r="2298" spans="1:1" x14ac:dyDescent="0.3">
      <c r="A2298" s="1"/>
    </row>
    <row r="2299" spans="1:1" x14ac:dyDescent="0.3">
      <c r="A2299" s="1"/>
    </row>
    <row r="2300" spans="1:1" x14ac:dyDescent="0.3">
      <c r="A2300" s="1"/>
    </row>
    <row r="2301" spans="1:1" x14ac:dyDescent="0.3">
      <c r="A2301" s="1"/>
    </row>
    <row r="2302" spans="1:1" x14ac:dyDescent="0.3">
      <c r="A2302" s="1"/>
    </row>
    <row r="2303" spans="1:1" x14ac:dyDescent="0.3">
      <c r="A2303" s="1"/>
    </row>
    <row r="2304" spans="1:1" x14ac:dyDescent="0.3">
      <c r="A2304" s="1"/>
    </row>
    <row r="2305" spans="1:1" x14ac:dyDescent="0.3">
      <c r="A2305" s="1"/>
    </row>
    <row r="2306" spans="1:1" x14ac:dyDescent="0.3">
      <c r="A2306" s="1"/>
    </row>
    <row r="2307" spans="1:1" x14ac:dyDescent="0.3">
      <c r="A2307" s="1"/>
    </row>
    <row r="2308" spans="1:1" x14ac:dyDescent="0.3">
      <c r="A2308" s="1"/>
    </row>
    <row r="2309" spans="1:1" x14ac:dyDescent="0.3">
      <c r="A2309" s="1"/>
    </row>
    <row r="2310" spans="1:1" x14ac:dyDescent="0.3">
      <c r="A2310" s="1"/>
    </row>
    <row r="2311" spans="1:1" x14ac:dyDescent="0.3">
      <c r="A2311" s="1"/>
    </row>
    <row r="2312" spans="1:1" x14ac:dyDescent="0.3">
      <c r="A2312" s="1"/>
    </row>
    <row r="2313" spans="1:1" x14ac:dyDescent="0.3">
      <c r="A2313" s="1"/>
    </row>
    <row r="2314" spans="1:1" x14ac:dyDescent="0.3">
      <c r="A2314" s="1"/>
    </row>
    <row r="2315" spans="1:1" x14ac:dyDescent="0.3">
      <c r="A2315" s="1"/>
    </row>
    <row r="2316" spans="1:1" x14ac:dyDescent="0.3">
      <c r="A2316" s="1"/>
    </row>
    <row r="2317" spans="1:1" x14ac:dyDescent="0.3">
      <c r="A2317" s="1"/>
    </row>
    <row r="2318" spans="1:1" x14ac:dyDescent="0.3">
      <c r="A2318" s="1"/>
    </row>
    <row r="2319" spans="1:1" x14ac:dyDescent="0.3">
      <c r="A2319" s="1"/>
    </row>
    <row r="2320" spans="1:1" x14ac:dyDescent="0.3">
      <c r="A2320" s="1"/>
    </row>
    <row r="2321" spans="1:1" x14ac:dyDescent="0.3">
      <c r="A2321" s="1"/>
    </row>
    <row r="2322" spans="1:1" x14ac:dyDescent="0.3">
      <c r="A2322" s="1"/>
    </row>
    <row r="2323" spans="1:1" x14ac:dyDescent="0.3">
      <c r="A2323" s="1"/>
    </row>
    <row r="2324" spans="1:1" x14ac:dyDescent="0.3">
      <c r="A2324" s="1"/>
    </row>
    <row r="2325" spans="1:1" x14ac:dyDescent="0.3">
      <c r="A2325" s="1"/>
    </row>
    <row r="2326" spans="1:1" x14ac:dyDescent="0.3">
      <c r="A2326" s="1"/>
    </row>
    <row r="2327" spans="1:1" x14ac:dyDescent="0.3">
      <c r="A2327" s="1"/>
    </row>
    <row r="2328" spans="1:1" x14ac:dyDescent="0.3">
      <c r="A2328" s="1"/>
    </row>
    <row r="2329" spans="1:1" x14ac:dyDescent="0.3">
      <c r="A2329" s="1"/>
    </row>
    <row r="2330" spans="1:1" x14ac:dyDescent="0.3">
      <c r="A2330" s="1"/>
    </row>
    <row r="2331" spans="1:1" x14ac:dyDescent="0.3">
      <c r="A2331" s="1"/>
    </row>
    <row r="2332" spans="1:1" x14ac:dyDescent="0.3">
      <c r="A2332" s="1"/>
    </row>
    <row r="2333" spans="1:1" x14ac:dyDescent="0.3">
      <c r="A2333" s="1"/>
    </row>
    <row r="2334" spans="1:1" x14ac:dyDescent="0.3">
      <c r="A2334" s="1"/>
    </row>
    <row r="2335" spans="1:1" x14ac:dyDescent="0.3">
      <c r="A2335" s="1"/>
    </row>
    <row r="2336" spans="1:1" x14ac:dyDescent="0.3">
      <c r="A2336" s="1"/>
    </row>
    <row r="2337" spans="1:1" x14ac:dyDescent="0.3">
      <c r="A2337" s="1"/>
    </row>
    <row r="2338" spans="1:1" x14ac:dyDescent="0.3">
      <c r="A2338" s="1"/>
    </row>
    <row r="2339" spans="1:1" x14ac:dyDescent="0.3">
      <c r="A2339" s="1"/>
    </row>
    <row r="2340" spans="1:1" x14ac:dyDescent="0.3">
      <c r="A2340" s="1"/>
    </row>
    <row r="2341" spans="1:1" x14ac:dyDescent="0.3">
      <c r="A2341" s="1"/>
    </row>
    <row r="2342" spans="1:1" x14ac:dyDescent="0.3">
      <c r="A2342" s="1"/>
    </row>
    <row r="2343" spans="1:1" x14ac:dyDescent="0.3">
      <c r="A2343" s="1"/>
    </row>
    <row r="2344" spans="1:1" x14ac:dyDescent="0.3">
      <c r="A2344" s="1"/>
    </row>
    <row r="2345" spans="1:1" x14ac:dyDescent="0.3">
      <c r="A2345" s="1"/>
    </row>
    <row r="2346" spans="1:1" x14ac:dyDescent="0.3">
      <c r="A2346" s="1"/>
    </row>
    <row r="2347" spans="1:1" x14ac:dyDescent="0.3">
      <c r="A2347" s="1"/>
    </row>
    <row r="2348" spans="1:1" x14ac:dyDescent="0.3">
      <c r="A2348" s="1"/>
    </row>
    <row r="2349" spans="1:1" x14ac:dyDescent="0.3">
      <c r="A2349" s="1"/>
    </row>
    <row r="2350" spans="1:1" x14ac:dyDescent="0.3">
      <c r="A2350" s="1"/>
    </row>
    <row r="2351" spans="1:1" x14ac:dyDescent="0.3">
      <c r="A2351" s="1"/>
    </row>
    <row r="2352" spans="1:1" x14ac:dyDescent="0.3">
      <c r="A2352" s="1"/>
    </row>
    <row r="2353" spans="1:1" x14ac:dyDescent="0.3">
      <c r="A2353" s="1"/>
    </row>
    <row r="2354" spans="1:1" x14ac:dyDescent="0.3">
      <c r="A2354" s="1"/>
    </row>
    <row r="2355" spans="1:1" x14ac:dyDescent="0.3">
      <c r="A2355" s="1"/>
    </row>
    <row r="2356" spans="1:1" x14ac:dyDescent="0.3">
      <c r="A2356" s="1"/>
    </row>
    <row r="2357" spans="1:1" x14ac:dyDescent="0.3">
      <c r="A2357" s="1"/>
    </row>
    <row r="2358" spans="1:1" x14ac:dyDescent="0.3">
      <c r="A2358" s="1"/>
    </row>
    <row r="2359" spans="1:1" x14ac:dyDescent="0.3">
      <c r="A2359" s="1"/>
    </row>
    <row r="2360" spans="1:1" x14ac:dyDescent="0.3">
      <c r="A2360" s="1"/>
    </row>
    <row r="2361" spans="1:1" x14ac:dyDescent="0.3">
      <c r="A2361" s="1"/>
    </row>
    <row r="2362" spans="1:1" x14ac:dyDescent="0.3">
      <c r="A2362" s="1"/>
    </row>
    <row r="2363" spans="1:1" x14ac:dyDescent="0.3">
      <c r="A2363" s="1"/>
    </row>
    <row r="2364" spans="1:1" x14ac:dyDescent="0.3">
      <c r="A2364" s="1"/>
    </row>
    <row r="2365" spans="1:1" x14ac:dyDescent="0.3">
      <c r="A2365" s="1"/>
    </row>
    <row r="2366" spans="1:1" x14ac:dyDescent="0.3">
      <c r="A2366" s="1"/>
    </row>
    <row r="2367" spans="1:1" x14ac:dyDescent="0.3">
      <c r="A2367" s="1"/>
    </row>
    <row r="2368" spans="1:1" x14ac:dyDescent="0.3">
      <c r="A2368" s="1"/>
    </row>
    <row r="2369" spans="1:1" x14ac:dyDescent="0.3">
      <c r="A2369" s="1"/>
    </row>
    <row r="2370" spans="1:1" x14ac:dyDescent="0.3">
      <c r="A2370" s="1"/>
    </row>
    <row r="2371" spans="1:1" x14ac:dyDescent="0.3">
      <c r="A2371" s="1"/>
    </row>
    <row r="2372" spans="1:1" x14ac:dyDescent="0.3">
      <c r="A2372" s="1"/>
    </row>
    <row r="2373" spans="1:1" x14ac:dyDescent="0.3">
      <c r="A2373" s="1"/>
    </row>
    <row r="2374" spans="1:1" x14ac:dyDescent="0.3">
      <c r="A2374" s="1"/>
    </row>
    <row r="2375" spans="1:1" x14ac:dyDescent="0.3">
      <c r="A2375" s="1"/>
    </row>
    <row r="2376" spans="1:1" x14ac:dyDescent="0.3">
      <c r="A2376" s="1"/>
    </row>
    <row r="2377" spans="1:1" x14ac:dyDescent="0.3">
      <c r="A2377" s="1"/>
    </row>
    <row r="2378" spans="1:1" x14ac:dyDescent="0.3">
      <c r="A2378" s="1"/>
    </row>
    <row r="2379" spans="1:1" x14ac:dyDescent="0.3">
      <c r="A2379" s="1"/>
    </row>
    <row r="2380" spans="1:1" x14ac:dyDescent="0.3">
      <c r="A2380" s="1"/>
    </row>
    <row r="2381" spans="1:1" x14ac:dyDescent="0.3">
      <c r="A2381" s="1"/>
    </row>
    <row r="2382" spans="1:1" x14ac:dyDescent="0.3">
      <c r="A2382" s="1"/>
    </row>
    <row r="2383" spans="1:1" x14ac:dyDescent="0.3">
      <c r="A2383" s="1"/>
    </row>
    <row r="2384" spans="1:1" x14ac:dyDescent="0.3">
      <c r="A2384" s="1"/>
    </row>
    <row r="2385" spans="1:1" x14ac:dyDescent="0.3">
      <c r="A2385" s="1"/>
    </row>
    <row r="2386" spans="1:1" x14ac:dyDescent="0.3">
      <c r="A2386" s="1"/>
    </row>
    <row r="2387" spans="1:1" x14ac:dyDescent="0.3">
      <c r="A2387" s="1"/>
    </row>
    <row r="2388" spans="1:1" x14ac:dyDescent="0.3">
      <c r="A2388" s="1"/>
    </row>
    <row r="2389" spans="1:1" x14ac:dyDescent="0.3">
      <c r="A2389" s="1"/>
    </row>
    <row r="2390" spans="1:1" x14ac:dyDescent="0.3">
      <c r="A2390" s="1"/>
    </row>
    <row r="2391" spans="1:1" x14ac:dyDescent="0.3">
      <c r="A2391" s="1"/>
    </row>
    <row r="2392" spans="1:1" x14ac:dyDescent="0.3">
      <c r="A2392" s="1"/>
    </row>
    <row r="2393" spans="1:1" x14ac:dyDescent="0.3">
      <c r="A2393" s="1"/>
    </row>
    <row r="2394" spans="1:1" x14ac:dyDescent="0.3">
      <c r="A2394" s="1"/>
    </row>
    <row r="2395" spans="1:1" x14ac:dyDescent="0.3">
      <c r="A2395" s="1"/>
    </row>
    <row r="2396" spans="1:1" x14ac:dyDescent="0.3">
      <c r="A2396" s="1"/>
    </row>
    <row r="2397" spans="1:1" x14ac:dyDescent="0.3">
      <c r="A2397" s="1"/>
    </row>
    <row r="2398" spans="1:1" x14ac:dyDescent="0.3">
      <c r="A2398" s="1"/>
    </row>
    <row r="2399" spans="1:1" x14ac:dyDescent="0.3">
      <c r="A2399" s="1"/>
    </row>
    <row r="2400" spans="1:1" x14ac:dyDescent="0.3">
      <c r="A2400" s="1"/>
    </row>
    <row r="2401" spans="1:1" x14ac:dyDescent="0.3">
      <c r="A2401" s="1"/>
    </row>
    <row r="2402" spans="1:1" x14ac:dyDescent="0.3">
      <c r="A2402" s="1"/>
    </row>
    <row r="2403" spans="1:1" x14ac:dyDescent="0.3">
      <c r="A2403" s="1"/>
    </row>
    <row r="2404" spans="1:1" x14ac:dyDescent="0.3">
      <c r="A2404" s="1"/>
    </row>
    <row r="2405" spans="1:1" x14ac:dyDescent="0.3">
      <c r="A2405" s="1"/>
    </row>
    <row r="2406" spans="1:1" x14ac:dyDescent="0.3">
      <c r="A2406" s="1"/>
    </row>
    <row r="2407" spans="1:1" x14ac:dyDescent="0.3">
      <c r="A2407" s="1"/>
    </row>
    <row r="2408" spans="1:1" x14ac:dyDescent="0.3">
      <c r="A2408" s="1"/>
    </row>
    <row r="2409" spans="1:1" x14ac:dyDescent="0.3">
      <c r="A2409" s="1"/>
    </row>
    <row r="2410" spans="1:1" x14ac:dyDescent="0.3">
      <c r="A2410" s="1"/>
    </row>
    <row r="2411" spans="1:1" x14ac:dyDescent="0.3">
      <c r="A2411" s="1"/>
    </row>
    <row r="2412" spans="1:1" x14ac:dyDescent="0.3">
      <c r="A2412" s="1"/>
    </row>
    <row r="2413" spans="1:1" x14ac:dyDescent="0.3">
      <c r="A2413" s="1"/>
    </row>
    <row r="2414" spans="1:1" x14ac:dyDescent="0.3">
      <c r="A2414" s="1"/>
    </row>
    <row r="2415" spans="1:1" x14ac:dyDescent="0.3">
      <c r="A2415" s="1"/>
    </row>
    <row r="2416" spans="1:1" x14ac:dyDescent="0.3">
      <c r="A2416" s="1"/>
    </row>
    <row r="2417" spans="1:1" x14ac:dyDescent="0.3">
      <c r="A2417" s="1"/>
    </row>
    <row r="2418" spans="1:1" x14ac:dyDescent="0.3">
      <c r="A2418" s="1"/>
    </row>
    <row r="2419" spans="1:1" x14ac:dyDescent="0.3">
      <c r="A2419" s="1"/>
    </row>
    <row r="2420" spans="1:1" x14ac:dyDescent="0.3">
      <c r="A2420" s="1"/>
    </row>
    <row r="2421" spans="1:1" x14ac:dyDescent="0.3">
      <c r="A2421" s="1"/>
    </row>
    <row r="2422" spans="1:1" x14ac:dyDescent="0.3">
      <c r="A2422" s="1"/>
    </row>
    <row r="2423" spans="1:1" x14ac:dyDescent="0.3">
      <c r="A2423" s="1"/>
    </row>
    <row r="2424" spans="1:1" x14ac:dyDescent="0.3">
      <c r="A2424" s="1"/>
    </row>
    <row r="2425" spans="1:1" x14ac:dyDescent="0.3">
      <c r="A2425" s="1"/>
    </row>
    <row r="2426" spans="1:1" x14ac:dyDescent="0.3">
      <c r="A2426" s="1"/>
    </row>
    <row r="2427" spans="1:1" x14ac:dyDescent="0.3">
      <c r="A2427" s="1"/>
    </row>
    <row r="2428" spans="1:1" x14ac:dyDescent="0.3">
      <c r="A2428" s="1"/>
    </row>
    <row r="2429" spans="1:1" x14ac:dyDescent="0.3">
      <c r="A2429" s="1"/>
    </row>
    <row r="2430" spans="1:1" x14ac:dyDescent="0.3">
      <c r="A2430" s="1"/>
    </row>
    <row r="2431" spans="1:1" x14ac:dyDescent="0.3">
      <c r="A2431" s="1"/>
    </row>
    <row r="2432" spans="1:1" x14ac:dyDescent="0.3">
      <c r="A2432" s="1"/>
    </row>
    <row r="2433" spans="1:1" x14ac:dyDescent="0.3">
      <c r="A2433" s="1"/>
    </row>
    <row r="2434" spans="1:1" x14ac:dyDescent="0.3">
      <c r="A2434" s="1"/>
    </row>
    <row r="2435" spans="1:1" x14ac:dyDescent="0.3">
      <c r="A2435" s="1"/>
    </row>
    <row r="2436" spans="1:1" x14ac:dyDescent="0.3">
      <c r="A2436" s="1"/>
    </row>
    <row r="2437" spans="1:1" x14ac:dyDescent="0.3">
      <c r="A2437" s="1"/>
    </row>
    <row r="2438" spans="1:1" x14ac:dyDescent="0.3">
      <c r="A2438" s="1"/>
    </row>
    <row r="2439" spans="1:1" x14ac:dyDescent="0.3">
      <c r="A2439" s="1"/>
    </row>
    <row r="2440" spans="1:1" x14ac:dyDescent="0.3">
      <c r="A2440" s="1"/>
    </row>
    <row r="2441" spans="1:1" x14ac:dyDescent="0.3">
      <c r="A2441" s="1"/>
    </row>
    <row r="2442" spans="1:1" x14ac:dyDescent="0.3">
      <c r="A2442" s="1"/>
    </row>
    <row r="2443" spans="1:1" x14ac:dyDescent="0.3">
      <c r="A2443" s="1"/>
    </row>
    <row r="2444" spans="1:1" x14ac:dyDescent="0.3">
      <c r="A2444" s="1"/>
    </row>
    <row r="2445" spans="1:1" x14ac:dyDescent="0.3">
      <c r="A2445" s="1"/>
    </row>
    <row r="2446" spans="1:1" x14ac:dyDescent="0.3">
      <c r="A2446" s="1"/>
    </row>
    <row r="2447" spans="1:1" x14ac:dyDescent="0.3">
      <c r="A2447" s="1"/>
    </row>
    <row r="2448" spans="1:1" x14ac:dyDescent="0.3">
      <c r="A2448" s="1"/>
    </row>
    <row r="2449" spans="1:1" x14ac:dyDescent="0.3">
      <c r="A2449" s="1"/>
    </row>
    <row r="2450" spans="1:1" x14ac:dyDescent="0.3">
      <c r="A2450" s="1"/>
    </row>
    <row r="2451" spans="1:1" x14ac:dyDescent="0.3">
      <c r="A2451" s="1"/>
    </row>
    <row r="2452" spans="1:1" x14ac:dyDescent="0.3">
      <c r="A2452" s="1"/>
    </row>
    <row r="2453" spans="1:1" x14ac:dyDescent="0.3">
      <c r="A2453" s="1"/>
    </row>
    <row r="2454" spans="1:1" x14ac:dyDescent="0.3">
      <c r="A2454" s="1"/>
    </row>
    <row r="2455" spans="1:1" x14ac:dyDescent="0.3">
      <c r="A2455" s="1"/>
    </row>
    <row r="2456" spans="1:1" x14ac:dyDescent="0.3">
      <c r="A2456" s="1"/>
    </row>
    <row r="2457" spans="1:1" x14ac:dyDescent="0.3">
      <c r="A2457" s="1"/>
    </row>
    <row r="2458" spans="1:1" x14ac:dyDescent="0.3">
      <c r="A2458" s="1"/>
    </row>
    <row r="2459" spans="1:1" x14ac:dyDescent="0.3">
      <c r="A2459" s="1"/>
    </row>
    <row r="2460" spans="1:1" x14ac:dyDescent="0.3">
      <c r="A2460" s="1"/>
    </row>
    <row r="2461" spans="1:1" x14ac:dyDescent="0.3">
      <c r="A2461" s="1"/>
    </row>
    <row r="2462" spans="1:1" x14ac:dyDescent="0.3">
      <c r="A2462" s="1"/>
    </row>
    <row r="2463" spans="1:1" x14ac:dyDescent="0.3">
      <c r="A2463" s="1"/>
    </row>
    <row r="2464" spans="1:1" x14ac:dyDescent="0.3">
      <c r="A2464" s="1"/>
    </row>
    <row r="2465" spans="1:1" x14ac:dyDescent="0.3">
      <c r="A2465" s="1"/>
    </row>
    <row r="2466" spans="1:1" x14ac:dyDescent="0.3">
      <c r="A2466" s="1"/>
    </row>
    <row r="2467" spans="1:1" x14ac:dyDescent="0.3">
      <c r="A2467" s="1"/>
    </row>
    <row r="2468" spans="1:1" x14ac:dyDescent="0.3">
      <c r="A2468" s="1"/>
    </row>
    <row r="2469" spans="1:1" x14ac:dyDescent="0.3">
      <c r="A2469" s="1"/>
    </row>
    <row r="2470" spans="1:1" x14ac:dyDescent="0.3">
      <c r="A2470" s="1"/>
    </row>
    <row r="2471" spans="1:1" x14ac:dyDescent="0.3">
      <c r="A2471" s="1"/>
    </row>
    <row r="2472" spans="1:1" x14ac:dyDescent="0.3">
      <c r="A2472" s="1"/>
    </row>
    <row r="2473" spans="1:1" x14ac:dyDescent="0.3">
      <c r="A2473" s="1"/>
    </row>
    <row r="2474" spans="1:1" x14ac:dyDescent="0.3">
      <c r="A2474" s="1"/>
    </row>
    <row r="2475" spans="1:1" x14ac:dyDescent="0.3">
      <c r="A2475" s="1"/>
    </row>
    <row r="2476" spans="1:1" x14ac:dyDescent="0.3">
      <c r="A2476" s="1"/>
    </row>
    <row r="2477" spans="1:1" x14ac:dyDescent="0.3">
      <c r="A2477" s="1"/>
    </row>
    <row r="2478" spans="1:1" x14ac:dyDescent="0.3">
      <c r="A2478" s="1"/>
    </row>
    <row r="2479" spans="1:1" x14ac:dyDescent="0.3">
      <c r="A2479" s="1"/>
    </row>
    <row r="2480" spans="1:1" x14ac:dyDescent="0.3">
      <c r="A2480" s="1"/>
    </row>
    <row r="2481" spans="1:1" x14ac:dyDescent="0.3">
      <c r="A2481" s="1"/>
    </row>
    <row r="2482" spans="1:1" x14ac:dyDescent="0.3">
      <c r="A2482" s="1"/>
    </row>
    <row r="2483" spans="1:1" x14ac:dyDescent="0.3">
      <c r="A2483" s="1"/>
    </row>
    <row r="2484" spans="1:1" x14ac:dyDescent="0.3">
      <c r="A2484" s="1"/>
    </row>
    <row r="2485" spans="1:1" x14ac:dyDescent="0.3">
      <c r="A2485" s="1"/>
    </row>
    <row r="2486" spans="1:1" x14ac:dyDescent="0.3">
      <c r="A2486" s="1"/>
    </row>
    <row r="2487" spans="1:1" x14ac:dyDescent="0.3">
      <c r="A2487" s="1"/>
    </row>
    <row r="2488" spans="1:1" x14ac:dyDescent="0.3">
      <c r="A2488" s="1"/>
    </row>
    <row r="2489" spans="1:1" x14ac:dyDescent="0.3">
      <c r="A2489" s="1"/>
    </row>
    <row r="2490" spans="1:1" x14ac:dyDescent="0.3">
      <c r="A2490" s="1"/>
    </row>
    <row r="2491" spans="1:1" x14ac:dyDescent="0.3">
      <c r="A2491" s="1"/>
    </row>
    <row r="2492" spans="1:1" x14ac:dyDescent="0.3">
      <c r="A2492" s="1"/>
    </row>
    <row r="2493" spans="1:1" x14ac:dyDescent="0.3">
      <c r="A2493" s="1"/>
    </row>
    <row r="2494" spans="1:1" x14ac:dyDescent="0.3">
      <c r="A2494" s="1"/>
    </row>
    <row r="2495" spans="1:1" x14ac:dyDescent="0.3">
      <c r="A2495" s="1"/>
    </row>
    <row r="2496" spans="1:1" x14ac:dyDescent="0.3">
      <c r="A2496" s="1"/>
    </row>
    <row r="2497" spans="1:1" x14ac:dyDescent="0.3">
      <c r="A2497" s="1"/>
    </row>
    <row r="2498" spans="1:1" x14ac:dyDescent="0.3">
      <c r="A2498" s="1"/>
    </row>
    <row r="2499" spans="1:1" x14ac:dyDescent="0.3">
      <c r="A2499" s="1"/>
    </row>
    <row r="2500" spans="1:1" x14ac:dyDescent="0.3">
      <c r="A2500" s="1"/>
    </row>
    <row r="2501" spans="1:1" x14ac:dyDescent="0.3">
      <c r="A2501" s="1"/>
    </row>
    <row r="2502" spans="1:1" x14ac:dyDescent="0.3">
      <c r="A2502" s="1"/>
    </row>
    <row r="2503" spans="1:1" x14ac:dyDescent="0.3">
      <c r="A2503" s="1"/>
    </row>
    <row r="2504" spans="1:1" x14ac:dyDescent="0.3">
      <c r="A2504" s="1"/>
    </row>
    <row r="2505" spans="1:1" x14ac:dyDescent="0.3">
      <c r="A2505" s="1"/>
    </row>
    <row r="2506" spans="1:1" x14ac:dyDescent="0.3">
      <c r="A2506" s="1"/>
    </row>
    <row r="2507" spans="1:1" x14ac:dyDescent="0.3">
      <c r="A2507" s="1"/>
    </row>
    <row r="2508" spans="1:1" x14ac:dyDescent="0.3">
      <c r="A2508" s="1"/>
    </row>
    <row r="2509" spans="1:1" x14ac:dyDescent="0.3">
      <c r="A2509" s="1"/>
    </row>
    <row r="2510" spans="1:1" x14ac:dyDescent="0.3">
      <c r="A2510" s="1"/>
    </row>
    <row r="2511" spans="1:1" x14ac:dyDescent="0.3">
      <c r="A2511" s="1"/>
    </row>
    <row r="2512" spans="1:1" x14ac:dyDescent="0.3">
      <c r="A2512" s="1"/>
    </row>
    <row r="2513" spans="1:1" x14ac:dyDescent="0.3">
      <c r="A2513" s="1"/>
    </row>
    <row r="2514" spans="1:1" x14ac:dyDescent="0.3">
      <c r="A2514" s="1"/>
    </row>
    <row r="2515" spans="1:1" x14ac:dyDescent="0.3">
      <c r="A2515" s="1"/>
    </row>
    <row r="2516" spans="1:1" x14ac:dyDescent="0.3">
      <c r="A2516" s="1"/>
    </row>
    <row r="2517" spans="1:1" x14ac:dyDescent="0.3">
      <c r="A2517" s="1"/>
    </row>
    <row r="2518" spans="1:1" x14ac:dyDescent="0.3">
      <c r="A2518" s="1"/>
    </row>
    <row r="2519" spans="1:1" x14ac:dyDescent="0.3">
      <c r="A2519" s="1"/>
    </row>
    <row r="2520" spans="1:1" x14ac:dyDescent="0.3">
      <c r="A2520" s="1"/>
    </row>
    <row r="2521" spans="1:1" x14ac:dyDescent="0.3">
      <c r="A2521" s="1"/>
    </row>
    <row r="2522" spans="1:1" x14ac:dyDescent="0.3">
      <c r="A2522" s="1"/>
    </row>
    <row r="2523" spans="1:1" x14ac:dyDescent="0.3">
      <c r="A2523" s="1"/>
    </row>
    <row r="2524" spans="1:1" x14ac:dyDescent="0.3">
      <c r="A2524" s="1"/>
    </row>
    <row r="2525" spans="1:1" x14ac:dyDescent="0.3">
      <c r="A2525" s="1"/>
    </row>
    <row r="2526" spans="1:1" x14ac:dyDescent="0.3">
      <c r="A2526" s="1"/>
    </row>
    <row r="2527" spans="1:1" x14ac:dyDescent="0.3">
      <c r="A2527" s="1"/>
    </row>
    <row r="2528" spans="1:1" x14ac:dyDescent="0.3">
      <c r="A2528" s="1"/>
    </row>
    <row r="2529" spans="1:1" x14ac:dyDescent="0.3">
      <c r="A2529" s="1"/>
    </row>
    <row r="2530" spans="1:1" x14ac:dyDescent="0.3">
      <c r="A2530" s="1"/>
    </row>
    <row r="2531" spans="1:1" x14ac:dyDescent="0.3">
      <c r="A2531" s="1"/>
    </row>
    <row r="2532" spans="1:1" x14ac:dyDescent="0.3">
      <c r="A2532" s="1"/>
    </row>
    <row r="2533" spans="1:1" x14ac:dyDescent="0.3">
      <c r="A2533" s="1"/>
    </row>
    <row r="2534" spans="1:1" x14ac:dyDescent="0.3">
      <c r="A2534" s="1"/>
    </row>
    <row r="2535" spans="1:1" x14ac:dyDescent="0.3">
      <c r="A2535" s="1"/>
    </row>
    <row r="2536" spans="1:1" x14ac:dyDescent="0.3">
      <c r="A2536" s="1"/>
    </row>
    <row r="2537" spans="1:1" x14ac:dyDescent="0.3">
      <c r="A2537" s="1"/>
    </row>
    <row r="2538" spans="1:1" x14ac:dyDescent="0.3">
      <c r="A2538" s="1"/>
    </row>
    <row r="2539" spans="1:1" x14ac:dyDescent="0.3">
      <c r="A2539" s="1"/>
    </row>
    <row r="2540" spans="1:1" x14ac:dyDescent="0.3">
      <c r="A2540" s="1"/>
    </row>
    <row r="2541" spans="1:1" x14ac:dyDescent="0.3">
      <c r="A2541" s="1"/>
    </row>
    <row r="2542" spans="1:1" x14ac:dyDescent="0.3">
      <c r="A2542" s="1"/>
    </row>
    <row r="2543" spans="1:1" x14ac:dyDescent="0.3">
      <c r="A2543" s="1"/>
    </row>
    <row r="2544" spans="1:1" x14ac:dyDescent="0.3">
      <c r="A2544" s="1"/>
    </row>
    <row r="2545" spans="1:1" x14ac:dyDescent="0.3">
      <c r="A2545" s="1"/>
    </row>
    <row r="2546" spans="1:1" x14ac:dyDescent="0.3">
      <c r="A2546" s="1"/>
    </row>
    <row r="2547" spans="1:1" x14ac:dyDescent="0.3">
      <c r="A2547" s="1"/>
    </row>
    <row r="2548" spans="1:1" x14ac:dyDescent="0.3">
      <c r="A2548" s="1"/>
    </row>
    <row r="2549" spans="1:1" x14ac:dyDescent="0.3">
      <c r="A2549" s="1"/>
    </row>
    <row r="2550" spans="1:1" x14ac:dyDescent="0.3">
      <c r="A2550" s="1"/>
    </row>
    <row r="2551" spans="1:1" x14ac:dyDescent="0.3">
      <c r="A2551" s="1"/>
    </row>
    <row r="2552" spans="1:1" x14ac:dyDescent="0.3">
      <c r="A2552" s="1"/>
    </row>
    <row r="2553" spans="1:1" x14ac:dyDescent="0.3">
      <c r="A2553" s="1"/>
    </row>
    <row r="2554" spans="1:1" x14ac:dyDescent="0.3">
      <c r="A2554" s="1"/>
    </row>
    <row r="2555" spans="1:1" x14ac:dyDescent="0.3">
      <c r="A2555" s="1"/>
    </row>
    <row r="2556" spans="1:1" x14ac:dyDescent="0.3">
      <c r="A2556" s="1"/>
    </row>
    <row r="2557" spans="1:1" x14ac:dyDescent="0.3">
      <c r="A2557" s="1"/>
    </row>
    <row r="2558" spans="1:1" x14ac:dyDescent="0.3">
      <c r="A2558" s="1"/>
    </row>
    <row r="2559" spans="1:1" x14ac:dyDescent="0.3">
      <c r="A2559" s="1"/>
    </row>
    <row r="2560" spans="1:1" x14ac:dyDescent="0.3">
      <c r="A2560" s="1"/>
    </row>
    <row r="2561" spans="1:1" x14ac:dyDescent="0.3">
      <c r="A2561" s="1"/>
    </row>
    <row r="2562" spans="1:1" x14ac:dyDescent="0.3">
      <c r="A2562" s="1"/>
    </row>
    <row r="2563" spans="1:1" x14ac:dyDescent="0.3">
      <c r="A2563" s="1"/>
    </row>
    <row r="2564" spans="1:1" x14ac:dyDescent="0.3">
      <c r="A2564" s="1"/>
    </row>
    <row r="2565" spans="1:1" x14ac:dyDescent="0.3">
      <c r="A2565" s="1"/>
    </row>
    <row r="2566" spans="1:1" x14ac:dyDescent="0.3">
      <c r="A2566" s="1"/>
    </row>
    <row r="2567" spans="1:1" x14ac:dyDescent="0.3">
      <c r="A2567" s="1"/>
    </row>
    <row r="2568" spans="1:1" x14ac:dyDescent="0.3">
      <c r="A2568" s="1"/>
    </row>
    <row r="2569" spans="1:1" x14ac:dyDescent="0.3">
      <c r="A2569" s="1"/>
    </row>
    <row r="2570" spans="1:1" x14ac:dyDescent="0.3">
      <c r="A2570" s="1"/>
    </row>
    <row r="2571" spans="1:1" x14ac:dyDescent="0.3">
      <c r="A2571" s="1"/>
    </row>
    <row r="2572" spans="1:1" x14ac:dyDescent="0.3">
      <c r="A2572" s="1"/>
    </row>
    <row r="2573" spans="1:1" x14ac:dyDescent="0.3">
      <c r="A2573" s="1"/>
    </row>
    <row r="2574" spans="1:1" x14ac:dyDescent="0.3">
      <c r="A2574" s="1"/>
    </row>
    <row r="2575" spans="1:1" x14ac:dyDescent="0.3">
      <c r="A2575" s="1"/>
    </row>
    <row r="2576" spans="1:1" x14ac:dyDescent="0.3">
      <c r="A2576" s="1"/>
    </row>
    <row r="2577" spans="1:1" x14ac:dyDescent="0.3">
      <c r="A2577" s="1"/>
    </row>
    <row r="2578" spans="1:1" x14ac:dyDescent="0.3">
      <c r="A2578" s="1"/>
    </row>
    <row r="2579" spans="1:1" x14ac:dyDescent="0.3">
      <c r="A2579" s="1"/>
    </row>
    <row r="2580" spans="1:1" x14ac:dyDescent="0.3">
      <c r="A2580" s="1"/>
    </row>
    <row r="2581" spans="1:1" x14ac:dyDescent="0.3">
      <c r="A2581" s="1"/>
    </row>
    <row r="2582" spans="1:1" x14ac:dyDescent="0.3">
      <c r="A2582" s="1"/>
    </row>
    <row r="2583" spans="1:1" x14ac:dyDescent="0.3">
      <c r="A2583" s="1"/>
    </row>
    <row r="2584" spans="1:1" x14ac:dyDescent="0.3">
      <c r="A2584" s="1"/>
    </row>
    <row r="2585" spans="1:1" x14ac:dyDescent="0.3">
      <c r="A2585" s="1"/>
    </row>
    <row r="2586" spans="1:1" x14ac:dyDescent="0.3">
      <c r="A2586" s="1"/>
    </row>
    <row r="2587" spans="1:1" x14ac:dyDescent="0.3">
      <c r="A2587" s="1"/>
    </row>
    <row r="2588" spans="1:1" x14ac:dyDescent="0.3">
      <c r="A2588" s="1"/>
    </row>
    <row r="2589" spans="1:1" x14ac:dyDescent="0.3">
      <c r="A2589" s="1"/>
    </row>
    <row r="2590" spans="1:1" x14ac:dyDescent="0.3">
      <c r="A2590" s="1"/>
    </row>
    <row r="2591" spans="1:1" x14ac:dyDescent="0.3">
      <c r="A2591" s="1"/>
    </row>
    <row r="2592" spans="1:1" x14ac:dyDescent="0.3">
      <c r="A2592" s="1"/>
    </row>
    <row r="2593" spans="1:1" x14ac:dyDescent="0.3">
      <c r="A2593" s="1"/>
    </row>
    <row r="2594" spans="1:1" x14ac:dyDescent="0.3">
      <c r="A2594" s="1"/>
    </row>
    <row r="2595" spans="1:1" x14ac:dyDescent="0.3">
      <c r="A2595" s="1"/>
    </row>
    <row r="2596" spans="1:1" x14ac:dyDescent="0.3">
      <c r="A2596" s="1"/>
    </row>
    <row r="2597" spans="1:1" x14ac:dyDescent="0.3">
      <c r="A2597" s="1"/>
    </row>
    <row r="2598" spans="1:1" x14ac:dyDescent="0.3">
      <c r="A2598" s="1"/>
    </row>
    <row r="2599" spans="1:1" x14ac:dyDescent="0.3">
      <c r="A2599" s="1"/>
    </row>
    <row r="2600" spans="1:1" x14ac:dyDescent="0.3">
      <c r="A2600" s="1"/>
    </row>
    <row r="2601" spans="1:1" x14ac:dyDescent="0.3">
      <c r="A2601" s="1"/>
    </row>
    <row r="2602" spans="1:1" x14ac:dyDescent="0.3">
      <c r="A2602" s="1"/>
    </row>
    <row r="2603" spans="1:1" x14ac:dyDescent="0.3">
      <c r="A2603" s="1"/>
    </row>
    <row r="2604" spans="1:1" x14ac:dyDescent="0.3">
      <c r="A2604" s="1"/>
    </row>
    <row r="2605" spans="1:1" x14ac:dyDescent="0.3">
      <c r="A2605" s="1"/>
    </row>
    <row r="2606" spans="1:1" x14ac:dyDescent="0.3">
      <c r="A2606" s="1"/>
    </row>
    <row r="2607" spans="1:1" x14ac:dyDescent="0.3">
      <c r="A2607" s="1"/>
    </row>
    <row r="2608" spans="1:1" x14ac:dyDescent="0.3">
      <c r="A2608" s="1"/>
    </row>
    <row r="2609" spans="1:1" x14ac:dyDescent="0.3">
      <c r="A2609" s="1"/>
    </row>
    <row r="2610" spans="1:1" x14ac:dyDescent="0.3">
      <c r="A2610" s="1"/>
    </row>
    <row r="2611" spans="1:1" x14ac:dyDescent="0.3">
      <c r="A2611" s="1"/>
    </row>
    <row r="2612" spans="1:1" x14ac:dyDescent="0.3">
      <c r="A2612" s="1"/>
    </row>
    <row r="2613" spans="1:1" x14ac:dyDescent="0.3">
      <c r="A2613" s="1"/>
    </row>
    <row r="2614" spans="1:1" x14ac:dyDescent="0.3">
      <c r="A2614" s="1"/>
    </row>
    <row r="2615" spans="1:1" x14ac:dyDescent="0.3">
      <c r="A2615" s="1"/>
    </row>
    <row r="2616" spans="1:1" x14ac:dyDescent="0.3">
      <c r="A2616" s="1"/>
    </row>
    <row r="2617" spans="1:1" x14ac:dyDescent="0.3">
      <c r="A2617" s="1"/>
    </row>
    <row r="2618" spans="1:1" x14ac:dyDescent="0.3">
      <c r="A2618" s="1"/>
    </row>
    <row r="2619" spans="1:1" x14ac:dyDescent="0.3">
      <c r="A2619" s="1"/>
    </row>
    <row r="2620" spans="1:1" x14ac:dyDescent="0.3">
      <c r="A2620" s="1"/>
    </row>
    <row r="2621" spans="1:1" x14ac:dyDescent="0.3">
      <c r="A2621" s="1"/>
    </row>
    <row r="2622" spans="1:1" x14ac:dyDescent="0.3">
      <c r="A2622" s="1"/>
    </row>
    <row r="2623" spans="1:1" x14ac:dyDescent="0.3">
      <c r="A2623" s="1"/>
    </row>
    <row r="2624" spans="1:1" x14ac:dyDescent="0.3">
      <c r="A2624" s="1"/>
    </row>
    <row r="2625" spans="1:1" x14ac:dyDescent="0.3">
      <c r="A2625" s="1"/>
    </row>
    <row r="2626" spans="1:1" x14ac:dyDescent="0.3">
      <c r="A2626" s="1"/>
    </row>
    <row r="2627" spans="1:1" x14ac:dyDescent="0.3">
      <c r="A2627" s="1"/>
    </row>
    <row r="2628" spans="1:1" x14ac:dyDescent="0.3">
      <c r="A2628" s="1"/>
    </row>
    <row r="2629" spans="1:1" x14ac:dyDescent="0.3">
      <c r="A2629" s="1"/>
    </row>
    <row r="2630" spans="1:1" x14ac:dyDescent="0.3">
      <c r="A2630" s="1"/>
    </row>
    <row r="2631" spans="1:1" x14ac:dyDescent="0.3">
      <c r="A2631" s="1"/>
    </row>
    <row r="2632" spans="1:1" x14ac:dyDescent="0.3">
      <c r="A2632" s="1"/>
    </row>
    <row r="2633" spans="1:1" x14ac:dyDescent="0.3">
      <c r="A2633" s="1"/>
    </row>
    <row r="2634" spans="1:1" x14ac:dyDescent="0.3">
      <c r="A2634" s="1"/>
    </row>
    <row r="2635" spans="1:1" x14ac:dyDescent="0.3">
      <c r="A2635" s="1"/>
    </row>
    <row r="2636" spans="1:1" x14ac:dyDescent="0.3">
      <c r="A2636" s="1"/>
    </row>
    <row r="2637" spans="1:1" x14ac:dyDescent="0.3">
      <c r="A2637" s="1"/>
    </row>
    <row r="2638" spans="1:1" x14ac:dyDescent="0.3">
      <c r="A2638" s="1"/>
    </row>
    <row r="2639" spans="1:1" x14ac:dyDescent="0.3">
      <c r="A2639" s="1"/>
    </row>
    <row r="2640" spans="1:1" x14ac:dyDescent="0.3">
      <c r="A2640" s="1"/>
    </row>
    <row r="2641" spans="1:1" x14ac:dyDescent="0.3">
      <c r="A2641" s="1"/>
    </row>
    <row r="2642" spans="1:1" x14ac:dyDescent="0.3">
      <c r="A2642" s="1"/>
    </row>
    <row r="2643" spans="1:1" x14ac:dyDescent="0.3">
      <c r="A2643" s="1"/>
    </row>
    <row r="2644" spans="1:1" x14ac:dyDescent="0.3">
      <c r="A2644" s="1"/>
    </row>
    <row r="2645" spans="1:1" x14ac:dyDescent="0.3">
      <c r="A2645" s="1"/>
    </row>
    <row r="2646" spans="1:1" x14ac:dyDescent="0.3">
      <c r="A2646" s="1"/>
    </row>
    <row r="2647" spans="1:1" x14ac:dyDescent="0.3">
      <c r="A2647" s="1"/>
    </row>
    <row r="2648" spans="1:1" x14ac:dyDescent="0.3">
      <c r="A2648" s="1"/>
    </row>
    <row r="2649" spans="1:1" x14ac:dyDescent="0.3">
      <c r="A2649" s="1"/>
    </row>
    <row r="2650" spans="1:1" x14ac:dyDescent="0.3">
      <c r="A2650" s="1"/>
    </row>
    <row r="2651" spans="1:1" x14ac:dyDescent="0.3">
      <c r="A2651" s="1"/>
    </row>
    <row r="2652" spans="1:1" x14ac:dyDescent="0.3">
      <c r="A2652" s="1"/>
    </row>
    <row r="2653" spans="1:1" x14ac:dyDescent="0.3">
      <c r="A2653" s="1"/>
    </row>
    <row r="2654" spans="1:1" x14ac:dyDescent="0.3">
      <c r="A2654" s="1"/>
    </row>
    <row r="2655" spans="1:1" x14ac:dyDescent="0.3">
      <c r="A2655" s="1"/>
    </row>
    <row r="2656" spans="1:1" x14ac:dyDescent="0.3">
      <c r="A2656" s="1"/>
    </row>
    <row r="2657" spans="1:1" x14ac:dyDescent="0.3">
      <c r="A2657" s="1"/>
    </row>
    <row r="2658" spans="1:1" x14ac:dyDescent="0.3">
      <c r="A2658" s="1"/>
    </row>
    <row r="2659" spans="1:1" x14ac:dyDescent="0.3">
      <c r="A2659" s="1"/>
    </row>
    <row r="2660" spans="1:1" x14ac:dyDescent="0.3">
      <c r="A2660" s="1"/>
    </row>
    <row r="2661" spans="1:1" x14ac:dyDescent="0.3">
      <c r="A2661" s="1"/>
    </row>
    <row r="2662" spans="1:1" x14ac:dyDescent="0.3">
      <c r="A2662" s="1"/>
    </row>
    <row r="2663" spans="1:1" x14ac:dyDescent="0.3">
      <c r="A2663" s="1"/>
    </row>
    <row r="2664" spans="1:1" x14ac:dyDescent="0.3">
      <c r="A2664" s="1"/>
    </row>
    <row r="2665" spans="1:1" x14ac:dyDescent="0.3">
      <c r="A2665" s="1"/>
    </row>
    <row r="2666" spans="1:1" x14ac:dyDescent="0.3">
      <c r="A2666" s="1"/>
    </row>
    <row r="2667" spans="1:1" x14ac:dyDescent="0.3">
      <c r="A2667" s="1"/>
    </row>
    <row r="2668" spans="1:1" x14ac:dyDescent="0.3">
      <c r="A2668" s="1"/>
    </row>
    <row r="2669" spans="1:1" x14ac:dyDescent="0.3">
      <c r="A2669" s="1"/>
    </row>
    <row r="2670" spans="1:1" x14ac:dyDescent="0.3">
      <c r="A2670" s="1"/>
    </row>
    <row r="2671" spans="1:1" x14ac:dyDescent="0.3">
      <c r="A2671" s="1"/>
    </row>
    <row r="2672" spans="1:1" x14ac:dyDescent="0.3">
      <c r="A2672" s="1"/>
    </row>
    <row r="2673" spans="1:1" x14ac:dyDescent="0.3">
      <c r="A2673" s="1"/>
    </row>
    <row r="2674" spans="1:1" x14ac:dyDescent="0.3">
      <c r="A2674" s="1"/>
    </row>
    <row r="2675" spans="1:1" x14ac:dyDescent="0.3">
      <c r="A2675" s="1"/>
    </row>
    <row r="2676" spans="1:1" x14ac:dyDescent="0.3">
      <c r="A2676" s="1"/>
    </row>
    <row r="2677" spans="1:1" x14ac:dyDescent="0.3">
      <c r="A2677" s="1"/>
    </row>
    <row r="2678" spans="1:1" x14ac:dyDescent="0.3">
      <c r="A2678" s="1"/>
    </row>
    <row r="2679" spans="1:1" x14ac:dyDescent="0.3">
      <c r="A2679" s="1"/>
    </row>
    <row r="2680" spans="1:1" x14ac:dyDescent="0.3">
      <c r="A2680" s="1"/>
    </row>
    <row r="2681" spans="1:1" x14ac:dyDescent="0.3">
      <c r="A2681" s="1"/>
    </row>
    <row r="2682" spans="1:1" x14ac:dyDescent="0.3">
      <c r="A2682" s="1"/>
    </row>
    <row r="2683" spans="1:1" x14ac:dyDescent="0.3">
      <c r="A2683" s="1"/>
    </row>
    <row r="2684" spans="1:1" x14ac:dyDescent="0.3">
      <c r="A2684" s="1"/>
    </row>
    <row r="2685" spans="1:1" x14ac:dyDescent="0.3">
      <c r="A2685" s="1"/>
    </row>
    <row r="2686" spans="1:1" x14ac:dyDescent="0.3">
      <c r="A2686" s="1"/>
    </row>
    <row r="2687" spans="1:1" x14ac:dyDescent="0.3">
      <c r="A2687" s="1"/>
    </row>
    <row r="2688" spans="1:1" x14ac:dyDescent="0.3">
      <c r="A2688" s="1"/>
    </row>
    <row r="2689" spans="1:1" x14ac:dyDescent="0.3">
      <c r="A2689" s="1"/>
    </row>
    <row r="2690" spans="1:1" x14ac:dyDescent="0.3">
      <c r="A2690" s="1"/>
    </row>
    <row r="2691" spans="1:1" x14ac:dyDescent="0.3">
      <c r="A2691" s="1"/>
    </row>
    <row r="2692" spans="1:1" x14ac:dyDescent="0.3">
      <c r="A2692" s="1"/>
    </row>
    <row r="2693" spans="1:1" x14ac:dyDescent="0.3">
      <c r="A2693" s="1"/>
    </row>
    <row r="2694" spans="1:1" x14ac:dyDescent="0.3">
      <c r="A2694" s="1"/>
    </row>
    <row r="2695" spans="1:1" x14ac:dyDescent="0.3">
      <c r="A2695" s="1"/>
    </row>
    <row r="2696" spans="1:1" x14ac:dyDescent="0.3">
      <c r="A2696" s="1"/>
    </row>
    <row r="2697" spans="1:1" x14ac:dyDescent="0.3">
      <c r="A2697" s="1"/>
    </row>
    <row r="2698" spans="1:1" x14ac:dyDescent="0.3">
      <c r="A2698" s="1"/>
    </row>
    <row r="2699" spans="1:1" x14ac:dyDescent="0.3">
      <c r="A2699" s="1"/>
    </row>
    <row r="2700" spans="1:1" x14ac:dyDescent="0.3">
      <c r="A2700" s="1"/>
    </row>
    <row r="2701" spans="1:1" x14ac:dyDescent="0.3">
      <c r="A2701" s="1"/>
    </row>
    <row r="2702" spans="1:1" x14ac:dyDescent="0.3">
      <c r="A2702" s="1"/>
    </row>
    <row r="2703" spans="1:1" x14ac:dyDescent="0.3">
      <c r="A2703" s="1"/>
    </row>
    <row r="2704" spans="1:1" x14ac:dyDescent="0.3">
      <c r="A2704" s="1"/>
    </row>
    <row r="2705" spans="1:1" x14ac:dyDescent="0.3">
      <c r="A2705" s="1"/>
    </row>
    <row r="2706" spans="1:1" x14ac:dyDescent="0.3">
      <c r="A2706" s="1"/>
    </row>
    <row r="2707" spans="1:1" x14ac:dyDescent="0.3">
      <c r="A2707" s="1"/>
    </row>
    <row r="2708" spans="1:1" x14ac:dyDescent="0.3">
      <c r="A2708" s="1"/>
    </row>
    <row r="2709" spans="1:1" x14ac:dyDescent="0.3">
      <c r="A2709" s="1"/>
    </row>
    <row r="2710" spans="1:1" x14ac:dyDescent="0.3">
      <c r="A2710" s="1"/>
    </row>
    <row r="2711" spans="1:1" x14ac:dyDescent="0.3">
      <c r="A2711" s="1"/>
    </row>
    <row r="2712" spans="1:1" x14ac:dyDescent="0.3">
      <c r="A2712" s="1"/>
    </row>
    <row r="2713" spans="1:1" x14ac:dyDescent="0.3">
      <c r="A2713" s="1"/>
    </row>
    <row r="2714" spans="1:1" x14ac:dyDescent="0.3">
      <c r="A2714" s="1"/>
    </row>
    <row r="2715" spans="1:1" x14ac:dyDescent="0.3">
      <c r="A2715" s="1"/>
    </row>
    <row r="2716" spans="1:1" x14ac:dyDescent="0.3">
      <c r="A2716" s="1"/>
    </row>
    <row r="2717" spans="1:1" x14ac:dyDescent="0.3">
      <c r="A2717" s="1"/>
    </row>
    <row r="2718" spans="1:1" x14ac:dyDescent="0.3">
      <c r="A2718" s="1"/>
    </row>
    <row r="2719" spans="1:1" x14ac:dyDescent="0.3">
      <c r="A2719" s="1"/>
    </row>
    <row r="2720" spans="1:1" x14ac:dyDescent="0.3">
      <c r="A2720" s="1"/>
    </row>
    <row r="2721" spans="1:1" x14ac:dyDescent="0.3">
      <c r="A2721" s="1"/>
    </row>
    <row r="2722" spans="1:1" x14ac:dyDescent="0.3">
      <c r="A2722" s="1"/>
    </row>
    <row r="2723" spans="1:1" x14ac:dyDescent="0.3">
      <c r="A2723" s="1"/>
    </row>
    <row r="2724" spans="1:1" x14ac:dyDescent="0.3">
      <c r="A2724" s="1"/>
    </row>
    <row r="2725" spans="1:1" x14ac:dyDescent="0.3">
      <c r="A2725" s="1"/>
    </row>
    <row r="2726" spans="1:1" x14ac:dyDescent="0.3">
      <c r="A2726" s="1"/>
    </row>
    <row r="2727" spans="1:1" x14ac:dyDescent="0.3">
      <c r="A2727" s="1"/>
    </row>
    <row r="2728" spans="1:1" x14ac:dyDescent="0.3">
      <c r="A2728" s="1"/>
    </row>
    <row r="2729" spans="1:1" x14ac:dyDescent="0.3">
      <c r="A2729" s="1"/>
    </row>
    <row r="2730" spans="1:1" x14ac:dyDescent="0.3">
      <c r="A2730" s="1"/>
    </row>
    <row r="2731" spans="1:1" x14ac:dyDescent="0.3">
      <c r="A2731" s="1"/>
    </row>
    <row r="2732" spans="1:1" x14ac:dyDescent="0.3">
      <c r="A2732" s="1"/>
    </row>
    <row r="2733" spans="1:1" x14ac:dyDescent="0.3">
      <c r="A2733" s="1"/>
    </row>
    <row r="2734" spans="1:1" x14ac:dyDescent="0.3">
      <c r="A2734" s="1"/>
    </row>
    <row r="2735" spans="1:1" x14ac:dyDescent="0.3">
      <c r="A2735" s="1"/>
    </row>
    <row r="2736" spans="1:1" x14ac:dyDescent="0.3">
      <c r="A2736" s="1"/>
    </row>
    <row r="2737" spans="1:1" x14ac:dyDescent="0.3">
      <c r="A2737" s="1"/>
    </row>
    <row r="2738" spans="1:1" x14ac:dyDescent="0.3">
      <c r="A2738" s="1"/>
    </row>
    <row r="2739" spans="1:1" x14ac:dyDescent="0.3">
      <c r="A2739" s="1"/>
    </row>
    <row r="2740" spans="1:1" x14ac:dyDescent="0.3">
      <c r="A2740" s="1"/>
    </row>
    <row r="2741" spans="1:1" x14ac:dyDescent="0.3">
      <c r="A2741" s="1"/>
    </row>
    <row r="2742" spans="1:1" x14ac:dyDescent="0.3">
      <c r="A2742" s="1"/>
    </row>
    <row r="2743" spans="1:1" x14ac:dyDescent="0.3">
      <c r="A2743" s="1"/>
    </row>
    <row r="2744" spans="1:1" x14ac:dyDescent="0.3">
      <c r="A2744" s="1"/>
    </row>
    <row r="2745" spans="1:1" x14ac:dyDescent="0.3">
      <c r="A2745" s="1"/>
    </row>
    <row r="2746" spans="1:1" x14ac:dyDescent="0.3">
      <c r="A2746" s="1"/>
    </row>
    <row r="2747" spans="1:1" x14ac:dyDescent="0.3">
      <c r="A2747" s="1"/>
    </row>
    <row r="2748" spans="1:1" x14ac:dyDescent="0.3">
      <c r="A2748" s="1"/>
    </row>
    <row r="2749" spans="1:1" x14ac:dyDescent="0.3">
      <c r="A2749" s="1"/>
    </row>
    <row r="2750" spans="1:1" x14ac:dyDescent="0.3">
      <c r="A2750" s="1"/>
    </row>
    <row r="2751" spans="1:1" x14ac:dyDescent="0.3">
      <c r="A2751" s="1"/>
    </row>
    <row r="2752" spans="1:1" x14ac:dyDescent="0.3">
      <c r="A2752" s="1"/>
    </row>
    <row r="2753" spans="1:1" x14ac:dyDescent="0.3">
      <c r="A2753" s="1"/>
    </row>
    <row r="2754" spans="1:1" x14ac:dyDescent="0.3">
      <c r="A2754" s="1"/>
    </row>
    <row r="2755" spans="1:1" x14ac:dyDescent="0.3">
      <c r="A2755" s="1"/>
    </row>
    <row r="2756" spans="1:1" x14ac:dyDescent="0.3">
      <c r="A2756" s="1"/>
    </row>
    <row r="2757" spans="1:1" x14ac:dyDescent="0.3">
      <c r="A2757" s="1"/>
    </row>
    <row r="2758" spans="1:1" x14ac:dyDescent="0.3">
      <c r="A2758" s="1"/>
    </row>
    <row r="2759" spans="1:1" x14ac:dyDescent="0.3">
      <c r="A2759" s="1"/>
    </row>
    <row r="2760" spans="1:1" x14ac:dyDescent="0.3">
      <c r="A2760" s="1"/>
    </row>
    <row r="2761" spans="1:1" x14ac:dyDescent="0.3">
      <c r="A2761" s="1"/>
    </row>
    <row r="2762" spans="1:1" x14ac:dyDescent="0.3">
      <c r="A2762" s="1"/>
    </row>
    <row r="2763" spans="1:1" x14ac:dyDescent="0.3">
      <c r="A2763" s="1"/>
    </row>
    <row r="2764" spans="1:1" x14ac:dyDescent="0.3">
      <c r="A2764" s="1"/>
    </row>
    <row r="2765" spans="1:1" x14ac:dyDescent="0.3">
      <c r="A2765" s="1"/>
    </row>
    <row r="2766" spans="1:1" x14ac:dyDescent="0.3">
      <c r="A2766" s="1"/>
    </row>
    <row r="2767" spans="1:1" x14ac:dyDescent="0.3">
      <c r="A2767" s="1"/>
    </row>
    <row r="2768" spans="1:1" x14ac:dyDescent="0.3">
      <c r="A2768" s="1"/>
    </row>
    <row r="2769" spans="1:1" x14ac:dyDescent="0.3">
      <c r="A2769" s="1"/>
    </row>
    <row r="2770" spans="1:1" x14ac:dyDescent="0.3">
      <c r="A2770" s="1"/>
    </row>
    <row r="2771" spans="1:1" x14ac:dyDescent="0.3">
      <c r="A2771" s="1"/>
    </row>
    <row r="2772" spans="1:1" x14ac:dyDescent="0.3">
      <c r="A2772" s="1"/>
    </row>
    <row r="2773" spans="1:1" x14ac:dyDescent="0.3">
      <c r="A2773" s="1"/>
    </row>
    <row r="2774" spans="1:1" x14ac:dyDescent="0.3">
      <c r="A2774" s="1"/>
    </row>
    <row r="2775" spans="1:1" x14ac:dyDescent="0.3">
      <c r="A2775" s="1"/>
    </row>
    <row r="2776" spans="1:1" x14ac:dyDescent="0.3">
      <c r="A2776" s="1"/>
    </row>
    <row r="2777" spans="1:1" x14ac:dyDescent="0.3">
      <c r="A2777" s="1"/>
    </row>
    <row r="2778" spans="1:1" x14ac:dyDescent="0.3">
      <c r="A2778" s="1"/>
    </row>
    <row r="2779" spans="1:1" x14ac:dyDescent="0.3">
      <c r="A2779" s="1"/>
    </row>
    <row r="2780" spans="1:1" x14ac:dyDescent="0.3">
      <c r="A2780" s="1"/>
    </row>
    <row r="2781" spans="1:1" x14ac:dyDescent="0.3">
      <c r="A2781" s="1"/>
    </row>
    <row r="2782" spans="1:1" x14ac:dyDescent="0.3">
      <c r="A2782" s="1"/>
    </row>
    <row r="2783" spans="1:1" x14ac:dyDescent="0.3">
      <c r="A2783" s="1"/>
    </row>
    <row r="2784" spans="1:1" x14ac:dyDescent="0.3">
      <c r="A2784" s="1"/>
    </row>
    <row r="2785" spans="1:1" x14ac:dyDescent="0.3">
      <c r="A2785" s="1"/>
    </row>
    <row r="2786" spans="1:1" x14ac:dyDescent="0.3">
      <c r="A2786" s="1"/>
    </row>
    <row r="2787" spans="1:1" x14ac:dyDescent="0.3">
      <c r="A2787" s="1"/>
    </row>
    <row r="2788" spans="1:1" x14ac:dyDescent="0.3">
      <c r="A2788" s="1"/>
    </row>
    <row r="2789" spans="1:1" x14ac:dyDescent="0.3">
      <c r="A2789" s="1"/>
    </row>
    <row r="2790" spans="1:1" x14ac:dyDescent="0.3">
      <c r="A2790" s="1"/>
    </row>
    <row r="2791" spans="1:1" x14ac:dyDescent="0.3">
      <c r="A2791" s="1"/>
    </row>
    <row r="2792" spans="1:1" x14ac:dyDescent="0.3">
      <c r="A2792" s="1"/>
    </row>
    <row r="2793" spans="1:1" x14ac:dyDescent="0.3">
      <c r="A2793" s="1"/>
    </row>
    <row r="2794" spans="1:1" x14ac:dyDescent="0.3">
      <c r="A2794" s="1"/>
    </row>
    <row r="2795" spans="1:1" x14ac:dyDescent="0.3">
      <c r="A2795" s="1"/>
    </row>
    <row r="2796" spans="1:1" x14ac:dyDescent="0.3">
      <c r="A2796" s="1"/>
    </row>
    <row r="2797" spans="1:1" x14ac:dyDescent="0.3">
      <c r="A2797" s="1"/>
    </row>
    <row r="2798" spans="1:1" x14ac:dyDescent="0.3">
      <c r="A2798" s="1"/>
    </row>
    <row r="2799" spans="1:1" x14ac:dyDescent="0.3">
      <c r="A2799" s="1"/>
    </row>
    <row r="2800" spans="1:1" x14ac:dyDescent="0.3">
      <c r="A2800" s="1"/>
    </row>
    <row r="2801" spans="1:1" x14ac:dyDescent="0.3">
      <c r="A2801" s="1"/>
    </row>
    <row r="2802" spans="1:1" x14ac:dyDescent="0.3">
      <c r="A2802" s="1"/>
    </row>
    <row r="2803" spans="1:1" x14ac:dyDescent="0.3">
      <c r="A2803" s="1"/>
    </row>
    <row r="2804" spans="1:1" x14ac:dyDescent="0.3">
      <c r="A2804" s="1"/>
    </row>
    <row r="2805" spans="1:1" x14ac:dyDescent="0.3">
      <c r="A2805" s="1"/>
    </row>
    <row r="2806" spans="1:1" x14ac:dyDescent="0.3">
      <c r="A2806" s="1"/>
    </row>
    <row r="2807" spans="1:1" x14ac:dyDescent="0.3">
      <c r="A2807" s="1"/>
    </row>
    <row r="2808" spans="1:1" x14ac:dyDescent="0.3">
      <c r="A2808" s="1"/>
    </row>
    <row r="2809" spans="1:1" x14ac:dyDescent="0.3">
      <c r="A2809" s="1"/>
    </row>
    <row r="2810" spans="1:1" x14ac:dyDescent="0.3">
      <c r="A2810" s="1"/>
    </row>
    <row r="2811" spans="1:1" x14ac:dyDescent="0.3">
      <c r="A2811" s="1"/>
    </row>
    <row r="2812" spans="1:1" x14ac:dyDescent="0.3">
      <c r="A2812" s="1"/>
    </row>
    <row r="2813" spans="1:1" x14ac:dyDescent="0.3">
      <c r="A2813" s="1"/>
    </row>
    <row r="2814" spans="1:1" x14ac:dyDescent="0.3">
      <c r="A2814" s="1"/>
    </row>
    <row r="2815" spans="1:1" x14ac:dyDescent="0.3">
      <c r="A2815" s="1"/>
    </row>
    <row r="2816" spans="1:1" x14ac:dyDescent="0.3">
      <c r="A2816" s="1"/>
    </row>
    <row r="2817" spans="1:1" x14ac:dyDescent="0.3">
      <c r="A2817" s="1"/>
    </row>
    <row r="2818" spans="1:1" x14ac:dyDescent="0.3">
      <c r="A2818" s="1"/>
    </row>
    <row r="2819" spans="1:1" x14ac:dyDescent="0.3">
      <c r="A2819" s="1"/>
    </row>
    <row r="2820" spans="1:1" x14ac:dyDescent="0.3">
      <c r="A2820" s="1"/>
    </row>
    <row r="2821" spans="1:1" x14ac:dyDescent="0.3">
      <c r="A2821" s="1"/>
    </row>
    <row r="2822" spans="1:1" x14ac:dyDescent="0.3">
      <c r="A2822" s="1"/>
    </row>
    <row r="2823" spans="1:1" x14ac:dyDescent="0.3">
      <c r="A2823" s="1"/>
    </row>
    <row r="2824" spans="1:1" x14ac:dyDescent="0.3">
      <c r="A2824" s="1"/>
    </row>
    <row r="2825" spans="1:1" x14ac:dyDescent="0.3">
      <c r="A2825" s="1"/>
    </row>
    <row r="2826" spans="1:1" x14ac:dyDescent="0.3">
      <c r="A2826" s="1"/>
    </row>
    <row r="2827" spans="1:1" x14ac:dyDescent="0.3">
      <c r="A2827" s="1"/>
    </row>
    <row r="2828" spans="1:1" x14ac:dyDescent="0.3">
      <c r="A2828" s="1"/>
    </row>
    <row r="2829" spans="1:1" x14ac:dyDescent="0.3">
      <c r="A2829" s="1"/>
    </row>
    <row r="2830" spans="1:1" x14ac:dyDescent="0.3">
      <c r="A2830" s="1"/>
    </row>
    <row r="2831" spans="1:1" x14ac:dyDescent="0.3">
      <c r="A2831" s="1"/>
    </row>
    <row r="2832" spans="1:1" x14ac:dyDescent="0.3">
      <c r="A2832" s="1"/>
    </row>
    <row r="2833" spans="1:1" x14ac:dyDescent="0.3">
      <c r="A2833" s="1"/>
    </row>
    <row r="2834" spans="1:1" x14ac:dyDescent="0.3">
      <c r="A2834" s="1"/>
    </row>
    <row r="2835" spans="1:1" x14ac:dyDescent="0.3">
      <c r="A2835" s="1"/>
    </row>
    <row r="2836" spans="1:1" x14ac:dyDescent="0.3">
      <c r="A2836" s="1"/>
    </row>
    <row r="2837" spans="1:1" x14ac:dyDescent="0.3">
      <c r="A2837" s="1"/>
    </row>
    <row r="2838" spans="1:1" x14ac:dyDescent="0.3">
      <c r="A2838" s="1"/>
    </row>
    <row r="2839" spans="1:1" x14ac:dyDescent="0.3">
      <c r="A2839" s="1"/>
    </row>
    <row r="2840" spans="1:1" x14ac:dyDescent="0.3">
      <c r="A2840" s="1"/>
    </row>
    <row r="2841" spans="1:1" x14ac:dyDescent="0.3">
      <c r="A2841" s="1"/>
    </row>
    <row r="2842" spans="1:1" x14ac:dyDescent="0.3">
      <c r="A2842" s="1"/>
    </row>
    <row r="2843" spans="1:1" x14ac:dyDescent="0.3">
      <c r="A2843" s="1"/>
    </row>
    <row r="2844" spans="1:1" x14ac:dyDescent="0.3">
      <c r="A2844" s="1"/>
    </row>
    <row r="2845" spans="1:1" x14ac:dyDescent="0.3">
      <c r="A2845" s="1"/>
    </row>
    <row r="2846" spans="1:1" x14ac:dyDescent="0.3">
      <c r="A2846" s="1"/>
    </row>
    <row r="2847" spans="1:1" x14ac:dyDescent="0.3">
      <c r="A2847" s="1"/>
    </row>
    <row r="2848" spans="1:1" x14ac:dyDescent="0.3">
      <c r="A2848" s="1"/>
    </row>
    <row r="2849" spans="1:1" x14ac:dyDescent="0.3">
      <c r="A2849" s="1"/>
    </row>
    <row r="2850" spans="1:1" x14ac:dyDescent="0.3">
      <c r="A2850" s="1"/>
    </row>
    <row r="2851" spans="1:1" x14ac:dyDescent="0.3">
      <c r="A2851" s="1"/>
    </row>
    <row r="2852" spans="1:1" x14ac:dyDescent="0.3">
      <c r="A2852" s="1"/>
    </row>
    <row r="2853" spans="1:1" x14ac:dyDescent="0.3">
      <c r="A2853" s="1"/>
    </row>
    <row r="2854" spans="1:1" x14ac:dyDescent="0.3">
      <c r="A2854" s="1"/>
    </row>
    <row r="2855" spans="1:1" x14ac:dyDescent="0.3">
      <c r="A2855" s="1"/>
    </row>
    <row r="2856" spans="1:1" x14ac:dyDescent="0.3">
      <c r="A2856" s="1"/>
    </row>
    <row r="2857" spans="1:1" x14ac:dyDescent="0.3">
      <c r="A2857" s="1"/>
    </row>
    <row r="2858" spans="1:1" x14ac:dyDescent="0.3">
      <c r="A2858" s="1"/>
    </row>
    <row r="2859" spans="1:1" x14ac:dyDescent="0.3">
      <c r="A2859" s="1"/>
    </row>
    <row r="2860" spans="1:1" x14ac:dyDescent="0.3">
      <c r="A2860" s="1"/>
    </row>
    <row r="2861" spans="1:1" x14ac:dyDescent="0.3">
      <c r="A2861" s="1"/>
    </row>
    <row r="2862" spans="1:1" x14ac:dyDescent="0.3">
      <c r="A2862" s="1"/>
    </row>
    <row r="2863" spans="1:1" x14ac:dyDescent="0.3">
      <c r="A2863" s="1"/>
    </row>
    <row r="2864" spans="1:1" x14ac:dyDescent="0.3">
      <c r="A2864" s="1"/>
    </row>
    <row r="2865" spans="1:1" x14ac:dyDescent="0.3">
      <c r="A2865" s="1"/>
    </row>
    <row r="2866" spans="1:1" x14ac:dyDescent="0.3">
      <c r="A2866" s="1"/>
    </row>
    <row r="2867" spans="1:1" x14ac:dyDescent="0.3">
      <c r="A2867" s="1"/>
    </row>
    <row r="2868" spans="1:1" x14ac:dyDescent="0.3">
      <c r="A2868" s="1"/>
    </row>
    <row r="2869" spans="1:1" x14ac:dyDescent="0.3">
      <c r="A2869" s="1"/>
    </row>
    <row r="2870" spans="1:1" x14ac:dyDescent="0.3">
      <c r="A2870" s="1"/>
    </row>
    <row r="2871" spans="1:1" x14ac:dyDescent="0.3">
      <c r="A2871" s="1"/>
    </row>
    <row r="2872" spans="1:1" x14ac:dyDescent="0.3">
      <c r="A2872" s="1"/>
    </row>
    <row r="2873" spans="1:1" x14ac:dyDescent="0.3">
      <c r="A2873" s="1"/>
    </row>
    <row r="2874" spans="1:1" x14ac:dyDescent="0.3">
      <c r="A2874" s="1"/>
    </row>
    <row r="2875" spans="1:1" x14ac:dyDescent="0.3">
      <c r="A2875" s="1"/>
    </row>
    <row r="2876" spans="1:1" x14ac:dyDescent="0.3">
      <c r="A2876" s="1"/>
    </row>
    <row r="2877" spans="1:1" x14ac:dyDescent="0.3">
      <c r="A2877" s="1"/>
    </row>
    <row r="2878" spans="1:1" x14ac:dyDescent="0.3">
      <c r="A2878" s="1"/>
    </row>
    <row r="2879" spans="1:1" x14ac:dyDescent="0.3">
      <c r="A2879" s="1"/>
    </row>
    <row r="2880" spans="1:1" x14ac:dyDescent="0.3">
      <c r="A2880" s="1"/>
    </row>
    <row r="2881" spans="1:1" x14ac:dyDescent="0.3">
      <c r="A2881" s="1"/>
    </row>
    <row r="2882" spans="1:1" x14ac:dyDescent="0.3">
      <c r="A2882" s="1"/>
    </row>
    <row r="2883" spans="1:1" x14ac:dyDescent="0.3">
      <c r="A2883" s="1"/>
    </row>
    <row r="2884" spans="1:1" x14ac:dyDescent="0.3">
      <c r="A2884" s="1"/>
    </row>
    <row r="2885" spans="1:1" x14ac:dyDescent="0.3">
      <c r="A2885" s="1"/>
    </row>
    <row r="2886" spans="1:1" x14ac:dyDescent="0.3">
      <c r="A2886" s="1"/>
    </row>
    <row r="2887" spans="1:1" x14ac:dyDescent="0.3">
      <c r="A2887" s="1"/>
    </row>
    <row r="2888" spans="1:1" x14ac:dyDescent="0.3">
      <c r="A2888" s="1"/>
    </row>
    <row r="2889" spans="1:1" x14ac:dyDescent="0.3">
      <c r="A2889" s="1"/>
    </row>
    <row r="2890" spans="1:1" x14ac:dyDescent="0.3">
      <c r="A2890" s="1"/>
    </row>
    <row r="2891" spans="1:1" x14ac:dyDescent="0.3">
      <c r="A2891" s="1"/>
    </row>
    <row r="2892" spans="1:1" x14ac:dyDescent="0.3">
      <c r="A2892" s="1"/>
    </row>
    <row r="2893" spans="1:1" x14ac:dyDescent="0.3">
      <c r="A2893" s="1"/>
    </row>
    <row r="2894" spans="1:1" x14ac:dyDescent="0.3">
      <c r="A2894" s="1"/>
    </row>
    <row r="2895" spans="1:1" x14ac:dyDescent="0.3">
      <c r="A2895" s="1"/>
    </row>
    <row r="2896" spans="1:1" x14ac:dyDescent="0.3">
      <c r="A2896" s="1"/>
    </row>
    <row r="2897" spans="1:1" x14ac:dyDescent="0.3">
      <c r="A2897" s="1"/>
    </row>
    <row r="2898" spans="1:1" x14ac:dyDescent="0.3">
      <c r="A2898" s="1"/>
    </row>
    <row r="2899" spans="1:1" x14ac:dyDescent="0.3">
      <c r="A2899" s="1"/>
    </row>
    <row r="2900" spans="1:1" x14ac:dyDescent="0.3">
      <c r="A2900" s="1"/>
    </row>
    <row r="2901" spans="1:1" x14ac:dyDescent="0.3">
      <c r="A2901" s="1"/>
    </row>
    <row r="2902" spans="1:1" x14ac:dyDescent="0.3">
      <c r="A2902" s="1"/>
    </row>
    <row r="2903" spans="1:1" x14ac:dyDescent="0.3">
      <c r="A2903" s="1"/>
    </row>
    <row r="2904" spans="1:1" x14ac:dyDescent="0.3">
      <c r="A2904" s="1"/>
    </row>
    <row r="2905" spans="1:1" x14ac:dyDescent="0.3">
      <c r="A2905" s="1"/>
    </row>
    <row r="2906" spans="1:1" x14ac:dyDescent="0.3">
      <c r="A2906" s="1"/>
    </row>
    <row r="2907" spans="1:1" x14ac:dyDescent="0.3">
      <c r="A2907" s="1"/>
    </row>
    <row r="2908" spans="1:1" x14ac:dyDescent="0.3">
      <c r="A2908" s="1"/>
    </row>
    <row r="2909" spans="1:1" x14ac:dyDescent="0.3">
      <c r="A2909" s="1"/>
    </row>
    <row r="2910" spans="1:1" x14ac:dyDescent="0.3">
      <c r="A2910" s="1"/>
    </row>
    <row r="2911" spans="1:1" x14ac:dyDescent="0.3">
      <c r="A2911" s="1"/>
    </row>
    <row r="2912" spans="1:1" x14ac:dyDescent="0.3">
      <c r="A2912" s="1"/>
    </row>
    <row r="2913" spans="1:1" x14ac:dyDescent="0.3">
      <c r="A2913" s="1"/>
    </row>
    <row r="2914" spans="1:1" x14ac:dyDescent="0.3">
      <c r="A2914" s="1"/>
    </row>
    <row r="2915" spans="1:1" x14ac:dyDescent="0.3">
      <c r="A2915" s="1"/>
    </row>
    <row r="2916" spans="1:1" x14ac:dyDescent="0.3">
      <c r="A2916" s="1"/>
    </row>
    <row r="2917" spans="1:1" x14ac:dyDescent="0.3">
      <c r="A2917" s="1"/>
    </row>
    <row r="2918" spans="1:1" x14ac:dyDescent="0.3">
      <c r="A2918" s="1"/>
    </row>
    <row r="2919" spans="1:1" x14ac:dyDescent="0.3">
      <c r="A2919" s="1"/>
    </row>
    <row r="2920" spans="1:1" x14ac:dyDescent="0.3">
      <c r="A2920" s="1"/>
    </row>
    <row r="2921" spans="1:1" x14ac:dyDescent="0.3">
      <c r="A2921" s="1"/>
    </row>
    <row r="2922" spans="1:1" x14ac:dyDescent="0.3">
      <c r="A2922" s="1"/>
    </row>
    <row r="2923" spans="1:1" x14ac:dyDescent="0.3">
      <c r="A2923" s="1"/>
    </row>
    <row r="2924" spans="1:1" x14ac:dyDescent="0.3">
      <c r="A2924" s="1"/>
    </row>
    <row r="2925" spans="1:1" x14ac:dyDescent="0.3">
      <c r="A2925" s="1"/>
    </row>
    <row r="2926" spans="1:1" x14ac:dyDescent="0.3">
      <c r="A2926" s="1"/>
    </row>
    <row r="2927" spans="1:1" x14ac:dyDescent="0.3">
      <c r="A2927" s="1"/>
    </row>
    <row r="2928" spans="1:1" x14ac:dyDescent="0.3">
      <c r="A2928" s="1"/>
    </row>
    <row r="2929" spans="1:1" x14ac:dyDescent="0.3">
      <c r="A2929" s="1"/>
    </row>
    <row r="2930" spans="1:1" x14ac:dyDescent="0.3">
      <c r="A2930" s="1"/>
    </row>
    <row r="2931" spans="1:1" x14ac:dyDescent="0.3">
      <c r="A2931" s="1"/>
    </row>
    <row r="2932" spans="1:1" x14ac:dyDescent="0.3">
      <c r="A2932" s="1"/>
    </row>
    <row r="2933" spans="1:1" x14ac:dyDescent="0.3">
      <c r="A2933" s="1"/>
    </row>
    <row r="2934" spans="1:1" x14ac:dyDescent="0.3">
      <c r="A2934" s="1"/>
    </row>
    <row r="2935" spans="1:1" x14ac:dyDescent="0.3">
      <c r="A2935" s="1"/>
    </row>
    <row r="2936" spans="1:1" x14ac:dyDescent="0.3">
      <c r="A2936" s="1"/>
    </row>
    <row r="2937" spans="1:1" x14ac:dyDescent="0.3">
      <c r="A2937" s="1"/>
    </row>
    <row r="2938" spans="1:1" x14ac:dyDescent="0.3">
      <c r="A2938" s="1"/>
    </row>
    <row r="2939" spans="1:1" x14ac:dyDescent="0.3">
      <c r="A2939" s="1"/>
    </row>
    <row r="2940" spans="1:1" x14ac:dyDescent="0.3">
      <c r="A2940" s="1"/>
    </row>
    <row r="2941" spans="1:1" x14ac:dyDescent="0.3">
      <c r="A2941" s="1"/>
    </row>
    <row r="2942" spans="1:1" x14ac:dyDescent="0.3">
      <c r="A2942" s="1"/>
    </row>
    <row r="2943" spans="1:1" x14ac:dyDescent="0.3">
      <c r="A2943" s="1"/>
    </row>
    <row r="2944" spans="1:1" x14ac:dyDescent="0.3">
      <c r="A2944" s="1"/>
    </row>
    <row r="2945" spans="1:1" x14ac:dyDescent="0.3">
      <c r="A2945" s="1"/>
    </row>
    <row r="2946" spans="1:1" x14ac:dyDescent="0.3">
      <c r="A2946" s="1"/>
    </row>
    <row r="2947" spans="1:1" x14ac:dyDescent="0.3">
      <c r="A2947" s="1"/>
    </row>
    <row r="2948" spans="1:1" x14ac:dyDescent="0.3">
      <c r="A2948" s="1"/>
    </row>
    <row r="2949" spans="1:1" x14ac:dyDescent="0.3">
      <c r="A2949" s="1"/>
    </row>
    <row r="2950" spans="1:1" x14ac:dyDescent="0.3">
      <c r="A2950" s="1"/>
    </row>
    <row r="2951" spans="1:1" x14ac:dyDescent="0.3">
      <c r="A2951" s="1"/>
    </row>
    <row r="2952" spans="1:1" x14ac:dyDescent="0.3">
      <c r="A2952" s="1"/>
    </row>
    <row r="2953" spans="1:1" x14ac:dyDescent="0.3">
      <c r="A2953" s="1"/>
    </row>
    <row r="2954" spans="1:1" x14ac:dyDescent="0.3">
      <c r="A2954" s="1"/>
    </row>
    <row r="2955" spans="1:1" x14ac:dyDescent="0.3">
      <c r="A2955" s="1"/>
    </row>
    <row r="2956" spans="1:1" x14ac:dyDescent="0.3">
      <c r="A2956" s="1"/>
    </row>
    <row r="2957" spans="1:1" x14ac:dyDescent="0.3">
      <c r="A2957" s="1"/>
    </row>
    <row r="2958" spans="1:1" x14ac:dyDescent="0.3">
      <c r="A2958" s="1"/>
    </row>
    <row r="2959" spans="1:1" x14ac:dyDescent="0.3">
      <c r="A2959" s="1"/>
    </row>
    <row r="2960" spans="1:1" x14ac:dyDescent="0.3">
      <c r="A2960" s="1"/>
    </row>
    <row r="2961" spans="1:1" x14ac:dyDescent="0.3">
      <c r="A2961" s="1"/>
    </row>
    <row r="2962" spans="1:1" x14ac:dyDescent="0.3">
      <c r="A2962" s="1"/>
    </row>
    <row r="2963" spans="1:1" x14ac:dyDescent="0.3">
      <c r="A2963" s="1"/>
    </row>
    <row r="2964" spans="1:1" x14ac:dyDescent="0.3">
      <c r="A2964" s="1"/>
    </row>
    <row r="2965" spans="1:1" x14ac:dyDescent="0.3">
      <c r="A2965" s="1"/>
    </row>
    <row r="2966" spans="1:1" x14ac:dyDescent="0.3">
      <c r="A2966" s="1"/>
    </row>
    <row r="2967" spans="1:1" x14ac:dyDescent="0.3">
      <c r="A2967" s="1"/>
    </row>
    <row r="2968" spans="1:1" x14ac:dyDescent="0.3">
      <c r="A2968" s="1"/>
    </row>
    <row r="2969" spans="1:1" x14ac:dyDescent="0.3">
      <c r="A2969" s="1"/>
    </row>
    <row r="2970" spans="1:1" x14ac:dyDescent="0.3">
      <c r="A2970" s="1"/>
    </row>
    <row r="2971" spans="1:1" x14ac:dyDescent="0.3">
      <c r="A2971" s="1"/>
    </row>
    <row r="2972" spans="1:1" x14ac:dyDescent="0.3">
      <c r="A2972" s="1"/>
    </row>
    <row r="2973" spans="1:1" x14ac:dyDescent="0.3">
      <c r="A2973" s="1"/>
    </row>
    <row r="2974" spans="1:1" x14ac:dyDescent="0.3">
      <c r="A2974" s="1"/>
    </row>
    <row r="2975" spans="1:1" x14ac:dyDescent="0.3">
      <c r="A2975" s="1"/>
    </row>
    <row r="2976" spans="1:1" x14ac:dyDescent="0.3">
      <c r="A2976" s="1"/>
    </row>
    <row r="2977" spans="1:1" x14ac:dyDescent="0.3">
      <c r="A2977" s="1"/>
    </row>
    <row r="2978" spans="1:1" x14ac:dyDescent="0.3">
      <c r="A2978" s="1"/>
    </row>
    <row r="2979" spans="1:1" x14ac:dyDescent="0.3">
      <c r="A2979" s="1"/>
    </row>
    <row r="2980" spans="1:1" x14ac:dyDescent="0.3">
      <c r="A2980" s="1"/>
    </row>
    <row r="2981" spans="1:1" x14ac:dyDescent="0.3">
      <c r="A2981" s="1"/>
    </row>
    <row r="2982" spans="1:1" x14ac:dyDescent="0.3">
      <c r="A2982" s="1"/>
    </row>
    <row r="2983" spans="1:1" x14ac:dyDescent="0.3">
      <c r="A2983" s="1"/>
    </row>
    <row r="2984" spans="1:1" x14ac:dyDescent="0.3">
      <c r="A2984" s="1"/>
    </row>
    <row r="2985" spans="1:1" x14ac:dyDescent="0.3">
      <c r="A2985" s="1"/>
    </row>
    <row r="2986" spans="1:1" x14ac:dyDescent="0.3">
      <c r="A2986" s="1"/>
    </row>
    <row r="2987" spans="1:1" x14ac:dyDescent="0.3">
      <c r="A2987" s="1"/>
    </row>
    <row r="2988" spans="1:1" x14ac:dyDescent="0.3">
      <c r="A2988" s="1"/>
    </row>
    <row r="2989" spans="1:1" x14ac:dyDescent="0.3">
      <c r="A2989" s="1"/>
    </row>
    <row r="2990" spans="1:1" x14ac:dyDescent="0.3">
      <c r="A2990" s="1"/>
    </row>
    <row r="2991" spans="1:1" x14ac:dyDescent="0.3">
      <c r="A2991" s="1"/>
    </row>
    <row r="2992" spans="1:1" x14ac:dyDescent="0.3">
      <c r="A2992" s="1"/>
    </row>
    <row r="2993" spans="1:1" x14ac:dyDescent="0.3">
      <c r="A2993" s="1"/>
    </row>
    <row r="2994" spans="1:1" x14ac:dyDescent="0.3">
      <c r="A2994" s="1"/>
    </row>
    <row r="2995" spans="1:1" x14ac:dyDescent="0.3">
      <c r="A2995" s="1"/>
    </row>
    <row r="2996" spans="1:1" x14ac:dyDescent="0.3">
      <c r="A2996" s="1"/>
    </row>
    <row r="2997" spans="1:1" x14ac:dyDescent="0.3">
      <c r="A2997" s="1"/>
    </row>
    <row r="2998" spans="1:1" x14ac:dyDescent="0.3">
      <c r="A2998" s="1"/>
    </row>
    <row r="2999" spans="1:1" x14ac:dyDescent="0.3">
      <c r="A2999" s="1"/>
    </row>
    <row r="3000" spans="1:1" x14ac:dyDescent="0.3">
      <c r="A3000" s="1"/>
    </row>
    <row r="3001" spans="1:1" x14ac:dyDescent="0.3">
      <c r="A3001" s="1"/>
    </row>
    <row r="3002" spans="1:1" x14ac:dyDescent="0.3">
      <c r="A3002" s="1"/>
    </row>
    <row r="3003" spans="1:1" x14ac:dyDescent="0.3">
      <c r="A3003" s="1"/>
    </row>
    <row r="3004" spans="1:1" x14ac:dyDescent="0.3">
      <c r="A3004" s="1"/>
    </row>
    <row r="3005" spans="1:1" x14ac:dyDescent="0.3">
      <c r="A3005" s="1"/>
    </row>
    <row r="3006" spans="1:1" x14ac:dyDescent="0.3">
      <c r="A3006" s="1"/>
    </row>
    <row r="3007" spans="1:1" x14ac:dyDescent="0.3">
      <c r="A3007" s="1"/>
    </row>
    <row r="3008" spans="1:1" x14ac:dyDescent="0.3">
      <c r="A3008" s="1"/>
    </row>
    <row r="3009" spans="1:1" x14ac:dyDescent="0.3">
      <c r="A3009" s="1"/>
    </row>
    <row r="3010" spans="1:1" x14ac:dyDescent="0.3">
      <c r="A3010" s="1"/>
    </row>
    <row r="3011" spans="1:1" x14ac:dyDescent="0.3">
      <c r="A3011" s="1"/>
    </row>
    <row r="3012" spans="1:1" x14ac:dyDescent="0.3">
      <c r="A3012" s="1"/>
    </row>
    <row r="3013" spans="1:1" x14ac:dyDescent="0.3">
      <c r="A3013" s="1"/>
    </row>
    <row r="3014" spans="1:1" x14ac:dyDescent="0.3">
      <c r="A3014" s="1"/>
    </row>
    <row r="3015" spans="1:1" x14ac:dyDescent="0.3">
      <c r="A3015" s="1"/>
    </row>
    <row r="3016" spans="1:1" x14ac:dyDescent="0.3">
      <c r="A3016" s="1"/>
    </row>
    <row r="3017" spans="1:1" x14ac:dyDescent="0.3">
      <c r="A3017" s="1"/>
    </row>
    <row r="3018" spans="1:1" x14ac:dyDescent="0.3">
      <c r="A3018" s="1"/>
    </row>
    <row r="3019" spans="1:1" x14ac:dyDescent="0.3">
      <c r="A3019" s="1"/>
    </row>
    <row r="3020" spans="1:1" x14ac:dyDescent="0.3">
      <c r="A3020" s="1"/>
    </row>
    <row r="3021" spans="1:1" x14ac:dyDescent="0.3">
      <c r="A3021" s="1"/>
    </row>
    <row r="3022" spans="1:1" x14ac:dyDescent="0.3">
      <c r="A3022" s="1"/>
    </row>
    <row r="3023" spans="1:1" x14ac:dyDescent="0.3">
      <c r="A3023" s="1"/>
    </row>
    <row r="3024" spans="1:1" x14ac:dyDescent="0.3">
      <c r="A3024" s="1"/>
    </row>
    <row r="3025" spans="1:1" x14ac:dyDescent="0.3">
      <c r="A3025" s="1"/>
    </row>
    <row r="3026" spans="1:1" x14ac:dyDescent="0.3">
      <c r="A3026" s="1"/>
    </row>
    <row r="3027" spans="1:1" x14ac:dyDescent="0.3">
      <c r="A3027" s="1"/>
    </row>
    <row r="3028" spans="1:1" x14ac:dyDescent="0.3">
      <c r="A3028" s="1"/>
    </row>
    <row r="3029" spans="1:1" x14ac:dyDescent="0.3">
      <c r="A3029" s="1"/>
    </row>
    <row r="3030" spans="1:1" x14ac:dyDescent="0.3">
      <c r="A3030" s="1"/>
    </row>
    <row r="3031" spans="1:1" x14ac:dyDescent="0.3">
      <c r="A3031" s="1"/>
    </row>
    <row r="3032" spans="1:1" x14ac:dyDescent="0.3">
      <c r="A3032" s="1"/>
    </row>
    <row r="3033" spans="1:1" x14ac:dyDescent="0.3">
      <c r="A3033" s="1"/>
    </row>
    <row r="3034" spans="1:1" x14ac:dyDescent="0.3">
      <c r="A3034" s="1"/>
    </row>
    <row r="3035" spans="1:1" x14ac:dyDescent="0.3">
      <c r="A3035" s="1"/>
    </row>
    <row r="3036" spans="1:1" x14ac:dyDescent="0.3">
      <c r="A3036" s="1"/>
    </row>
    <row r="3037" spans="1:1" x14ac:dyDescent="0.3">
      <c r="A3037" s="1"/>
    </row>
    <row r="3038" spans="1:1" x14ac:dyDescent="0.3">
      <c r="A3038" s="1"/>
    </row>
    <row r="3039" spans="1:1" x14ac:dyDescent="0.3">
      <c r="A3039" s="1"/>
    </row>
    <row r="3040" spans="1:1" x14ac:dyDescent="0.3">
      <c r="A3040" s="1"/>
    </row>
    <row r="3041" spans="1:1" x14ac:dyDescent="0.3">
      <c r="A3041" s="1"/>
    </row>
    <row r="3042" spans="1:1" x14ac:dyDescent="0.3">
      <c r="A3042" s="1"/>
    </row>
    <row r="3043" spans="1:1" x14ac:dyDescent="0.3">
      <c r="A3043" s="1"/>
    </row>
    <row r="3044" spans="1:1" x14ac:dyDescent="0.3">
      <c r="A3044" s="1"/>
    </row>
    <row r="3045" spans="1:1" x14ac:dyDescent="0.3">
      <c r="A3045" s="1"/>
    </row>
    <row r="3046" spans="1:1" x14ac:dyDescent="0.3">
      <c r="A3046" s="1"/>
    </row>
    <row r="3047" spans="1:1" x14ac:dyDescent="0.3">
      <c r="A3047" s="1"/>
    </row>
    <row r="3048" spans="1:1" x14ac:dyDescent="0.3">
      <c r="A3048" s="1"/>
    </row>
    <row r="3049" spans="1:1" x14ac:dyDescent="0.3">
      <c r="A3049" s="1"/>
    </row>
    <row r="3050" spans="1:1" x14ac:dyDescent="0.3">
      <c r="A3050" s="1"/>
    </row>
    <row r="3051" spans="1:1" x14ac:dyDescent="0.3">
      <c r="A3051" s="1"/>
    </row>
    <row r="3052" spans="1:1" x14ac:dyDescent="0.3">
      <c r="A3052" s="1"/>
    </row>
    <row r="3053" spans="1:1" x14ac:dyDescent="0.3">
      <c r="A3053" s="1"/>
    </row>
    <row r="3054" spans="1:1" x14ac:dyDescent="0.3">
      <c r="A3054" s="1"/>
    </row>
    <row r="3055" spans="1:1" x14ac:dyDescent="0.3">
      <c r="A3055" s="1"/>
    </row>
    <row r="3056" spans="1:1" x14ac:dyDescent="0.3">
      <c r="A3056" s="1"/>
    </row>
    <row r="3057" spans="1:1" x14ac:dyDescent="0.3">
      <c r="A3057" s="1"/>
    </row>
    <row r="3058" spans="1:1" x14ac:dyDescent="0.3">
      <c r="A3058" s="1"/>
    </row>
    <row r="3059" spans="1:1" x14ac:dyDescent="0.3">
      <c r="A3059" s="1"/>
    </row>
    <row r="3060" spans="1:1" x14ac:dyDescent="0.3">
      <c r="A3060" s="1"/>
    </row>
    <row r="3061" spans="1:1" x14ac:dyDescent="0.3">
      <c r="A3061" s="1"/>
    </row>
    <row r="3062" spans="1:1" x14ac:dyDescent="0.3">
      <c r="A3062" s="1"/>
    </row>
    <row r="3063" spans="1:1" x14ac:dyDescent="0.3">
      <c r="A3063" s="1"/>
    </row>
    <row r="3064" spans="1:1" x14ac:dyDescent="0.3">
      <c r="A3064" s="1"/>
    </row>
    <row r="3065" spans="1:1" x14ac:dyDescent="0.3">
      <c r="A3065" s="1"/>
    </row>
    <row r="3066" spans="1:1" x14ac:dyDescent="0.3">
      <c r="A3066" s="1"/>
    </row>
    <row r="3067" spans="1:1" x14ac:dyDescent="0.3">
      <c r="A3067" s="1"/>
    </row>
    <row r="3068" spans="1:1" x14ac:dyDescent="0.3">
      <c r="A3068" s="1"/>
    </row>
    <row r="3069" spans="1:1" x14ac:dyDescent="0.3">
      <c r="A3069" s="1"/>
    </row>
    <row r="3070" spans="1:1" x14ac:dyDescent="0.3">
      <c r="A3070" s="1"/>
    </row>
    <row r="3071" spans="1:1" x14ac:dyDescent="0.3">
      <c r="A3071" s="1"/>
    </row>
    <row r="3072" spans="1:1" x14ac:dyDescent="0.3">
      <c r="A3072" s="1"/>
    </row>
    <row r="3073" spans="1:1" x14ac:dyDescent="0.3">
      <c r="A3073" s="1"/>
    </row>
    <row r="3074" spans="1:1" x14ac:dyDescent="0.3">
      <c r="A3074" s="1"/>
    </row>
    <row r="3075" spans="1:1" x14ac:dyDescent="0.3">
      <c r="A3075" s="1"/>
    </row>
    <row r="3076" spans="1:1" x14ac:dyDescent="0.3">
      <c r="A3076" s="1"/>
    </row>
    <row r="3077" spans="1:1" x14ac:dyDescent="0.3">
      <c r="A3077" s="1"/>
    </row>
    <row r="3078" spans="1:1" x14ac:dyDescent="0.3">
      <c r="A3078" s="1"/>
    </row>
    <row r="3079" spans="1:1" x14ac:dyDescent="0.3">
      <c r="A3079" s="1"/>
    </row>
    <row r="3080" spans="1:1" x14ac:dyDescent="0.3">
      <c r="A3080" s="1"/>
    </row>
    <row r="3081" spans="1:1" x14ac:dyDescent="0.3">
      <c r="A3081" s="1"/>
    </row>
    <row r="3082" spans="1:1" x14ac:dyDescent="0.3">
      <c r="A3082" s="1"/>
    </row>
    <row r="3083" spans="1:1" x14ac:dyDescent="0.3">
      <c r="A3083" s="1"/>
    </row>
    <row r="3084" spans="1:1" x14ac:dyDescent="0.3">
      <c r="A3084" s="1"/>
    </row>
    <row r="3085" spans="1:1" x14ac:dyDescent="0.3">
      <c r="A3085" s="1"/>
    </row>
    <row r="3086" spans="1:1" x14ac:dyDescent="0.3">
      <c r="A3086" s="1"/>
    </row>
    <row r="3087" spans="1:1" x14ac:dyDescent="0.3">
      <c r="A3087" s="1"/>
    </row>
    <row r="3088" spans="1:1" x14ac:dyDescent="0.3">
      <c r="A3088" s="1"/>
    </row>
    <row r="3089" spans="1:1" x14ac:dyDescent="0.3">
      <c r="A3089" s="1"/>
    </row>
    <row r="3090" spans="1:1" x14ac:dyDescent="0.3">
      <c r="A3090" s="1"/>
    </row>
    <row r="3091" spans="1:1" x14ac:dyDescent="0.3">
      <c r="A3091" s="1"/>
    </row>
    <row r="3092" spans="1:1" x14ac:dyDescent="0.3">
      <c r="A3092" s="1"/>
    </row>
    <row r="3093" spans="1:1" x14ac:dyDescent="0.3">
      <c r="A3093" s="1"/>
    </row>
    <row r="3094" spans="1:1" x14ac:dyDescent="0.3">
      <c r="A3094" s="1"/>
    </row>
    <row r="3095" spans="1:1" x14ac:dyDescent="0.3">
      <c r="A3095" s="1"/>
    </row>
    <row r="3096" spans="1:1" x14ac:dyDescent="0.3">
      <c r="A3096" s="1"/>
    </row>
    <row r="3097" spans="1:1" x14ac:dyDescent="0.3">
      <c r="A3097" s="1"/>
    </row>
    <row r="3098" spans="1:1" x14ac:dyDescent="0.3">
      <c r="A3098" s="1"/>
    </row>
    <row r="3099" spans="1:1" x14ac:dyDescent="0.3">
      <c r="A3099" s="1"/>
    </row>
    <row r="3100" spans="1:1" x14ac:dyDescent="0.3">
      <c r="A3100" s="1"/>
    </row>
    <row r="3101" spans="1:1" x14ac:dyDescent="0.3">
      <c r="A3101" s="1"/>
    </row>
    <row r="3102" spans="1:1" x14ac:dyDescent="0.3">
      <c r="A3102" s="1"/>
    </row>
    <row r="3103" spans="1:1" x14ac:dyDescent="0.3">
      <c r="A3103" s="1"/>
    </row>
    <row r="3104" spans="1:1" x14ac:dyDescent="0.3">
      <c r="A3104" s="1"/>
    </row>
    <row r="3105" spans="1:1" x14ac:dyDescent="0.3">
      <c r="A3105" s="1"/>
    </row>
    <row r="3106" spans="1:1" x14ac:dyDescent="0.3">
      <c r="A3106" s="1"/>
    </row>
    <row r="3107" spans="1:1" x14ac:dyDescent="0.3">
      <c r="A3107" s="1"/>
    </row>
    <row r="3108" spans="1:1" x14ac:dyDescent="0.3">
      <c r="A3108" s="1"/>
    </row>
    <row r="3109" spans="1:1" x14ac:dyDescent="0.3">
      <c r="A3109" s="1"/>
    </row>
    <row r="3110" spans="1:1" x14ac:dyDescent="0.3">
      <c r="A3110" s="1"/>
    </row>
    <row r="3111" spans="1:1" x14ac:dyDescent="0.3">
      <c r="A3111" s="1"/>
    </row>
    <row r="3112" spans="1:1" x14ac:dyDescent="0.3">
      <c r="A3112" s="1"/>
    </row>
    <row r="3113" spans="1:1" x14ac:dyDescent="0.3">
      <c r="A3113" s="1"/>
    </row>
    <row r="3114" spans="1:1" x14ac:dyDescent="0.3">
      <c r="A3114" s="1"/>
    </row>
    <row r="3115" spans="1:1" x14ac:dyDescent="0.3">
      <c r="A3115" s="1"/>
    </row>
    <row r="3116" spans="1:1" x14ac:dyDescent="0.3">
      <c r="A3116" s="1"/>
    </row>
    <row r="3117" spans="1:1" x14ac:dyDescent="0.3">
      <c r="A3117" s="1"/>
    </row>
    <row r="3118" spans="1:1" x14ac:dyDescent="0.3">
      <c r="A3118" s="1"/>
    </row>
    <row r="3119" spans="1:1" x14ac:dyDescent="0.3">
      <c r="A3119" s="1"/>
    </row>
    <row r="3120" spans="1:1" x14ac:dyDescent="0.3">
      <c r="A3120" s="1"/>
    </row>
    <row r="3121" spans="1:1" x14ac:dyDescent="0.3">
      <c r="A3121" s="1"/>
    </row>
    <row r="3122" spans="1:1" x14ac:dyDescent="0.3">
      <c r="A3122" s="1"/>
    </row>
    <row r="3123" spans="1:1" x14ac:dyDescent="0.3">
      <c r="A3123" s="1"/>
    </row>
    <row r="3124" spans="1:1" x14ac:dyDescent="0.3">
      <c r="A3124" s="1"/>
    </row>
    <row r="3125" spans="1:1" x14ac:dyDescent="0.3">
      <c r="A3125" s="1"/>
    </row>
    <row r="3126" spans="1:1" x14ac:dyDescent="0.3">
      <c r="A3126" s="1"/>
    </row>
    <row r="3127" spans="1:1" x14ac:dyDescent="0.3">
      <c r="A3127" s="1"/>
    </row>
    <row r="3128" spans="1:1" x14ac:dyDescent="0.3">
      <c r="A3128" s="1"/>
    </row>
    <row r="3129" spans="1:1" x14ac:dyDescent="0.3">
      <c r="A3129" s="1"/>
    </row>
    <row r="3130" spans="1:1" x14ac:dyDescent="0.3">
      <c r="A3130" s="1"/>
    </row>
    <row r="3131" spans="1:1" x14ac:dyDescent="0.3">
      <c r="A3131" s="1"/>
    </row>
    <row r="3132" spans="1:1" x14ac:dyDescent="0.3">
      <c r="A3132" s="1"/>
    </row>
    <row r="3133" spans="1:1" x14ac:dyDescent="0.3">
      <c r="A3133" s="1"/>
    </row>
    <row r="3134" spans="1:1" x14ac:dyDescent="0.3">
      <c r="A3134" s="1"/>
    </row>
    <row r="3135" spans="1:1" x14ac:dyDescent="0.3">
      <c r="A3135" s="1"/>
    </row>
    <row r="3136" spans="1:1" x14ac:dyDescent="0.3">
      <c r="A3136" s="1"/>
    </row>
    <row r="3137" spans="1:1" x14ac:dyDescent="0.3">
      <c r="A3137" s="1"/>
    </row>
    <row r="3138" spans="1:1" x14ac:dyDescent="0.3">
      <c r="A3138" s="1"/>
    </row>
    <row r="3139" spans="1:1" x14ac:dyDescent="0.3">
      <c r="A3139" s="1"/>
    </row>
    <row r="3140" spans="1:1" x14ac:dyDescent="0.3">
      <c r="A3140" s="1"/>
    </row>
    <row r="3141" spans="1:1" x14ac:dyDescent="0.3">
      <c r="A3141" s="1"/>
    </row>
    <row r="3142" spans="1:1" x14ac:dyDescent="0.3">
      <c r="A3142" s="1"/>
    </row>
    <row r="3143" spans="1:1" x14ac:dyDescent="0.3">
      <c r="A3143" s="1"/>
    </row>
    <row r="3144" spans="1:1" x14ac:dyDescent="0.3">
      <c r="A3144" s="1"/>
    </row>
    <row r="3145" spans="1:1" x14ac:dyDescent="0.3">
      <c r="A3145" s="1"/>
    </row>
    <row r="3146" spans="1:1" x14ac:dyDescent="0.3">
      <c r="A3146" s="1"/>
    </row>
    <row r="3147" spans="1:1" x14ac:dyDescent="0.3">
      <c r="A3147" s="1"/>
    </row>
    <row r="3148" spans="1:1" x14ac:dyDescent="0.3">
      <c r="A3148" s="1"/>
    </row>
    <row r="3149" spans="1:1" x14ac:dyDescent="0.3">
      <c r="A3149" s="1"/>
    </row>
    <row r="3150" spans="1:1" x14ac:dyDescent="0.3">
      <c r="A3150" s="1"/>
    </row>
    <row r="3151" spans="1:1" x14ac:dyDescent="0.3">
      <c r="A3151" s="1"/>
    </row>
    <row r="3152" spans="1:1" x14ac:dyDescent="0.3">
      <c r="A3152" s="1"/>
    </row>
    <row r="3153" spans="1:1" x14ac:dyDescent="0.3">
      <c r="A3153" s="1"/>
    </row>
    <row r="3154" spans="1:1" x14ac:dyDescent="0.3">
      <c r="A3154" s="1"/>
    </row>
    <row r="3155" spans="1:1" x14ac:dyDescent="0.3">
      <c r="A3155" s="1"/>
    </row>
    <row r="3156" spans="1:1" x14ac:dyDescent="0.3">
      <c r="A3156" s="1"/>
    </row>
    <row r="3157" spans="1:1" x14ac:dyDescent="0.3">
      <c r="A3157" s="1"/>
    </row>
    <row r="3158" spans="1:1" x14ac:dyDescent="0.3">
      <c r="A3158" s="1"/>
    </row>
    <row r="3159" spans="1:1" x14ac:dyDescent="0.3">
      <c r="A3159" s="1"/>
    </row>
    <row r="3160" spans="1:1" x14ac:dyDescent="0.3">
      <c r="A3160" s="1"/>
    </row>
    <row r="3161" spans="1:1" x14ac:dyDescent="0.3">
      <c r="A3161" s="1"/>
    </row>
    <row r="3162" spans="1:1" x14ac:dyDescent="0.3">
      <c r="A3162" s="1"/>
    </row>
    <row r="3163" spans="1:1" x14ac:dyDescent="0.3">
      <c r="A3163" s="1"/>
    </row>
    <row r="3164" spans="1:1" x14ac:dyDescent="0.3">
      <c r="A3164" s="1"/>
    </row>
    <row r="3165" spans="1:1" x14ac:dyDescent="0.3">
      <c r="A3165" s="1"/>
    </row>
    <row r="3166" spans="1:1" x14ac:dyDescent="0.3">
      <c r="A3166" s="1"/>
    </row>
    <row r="3167" spans="1:1" x14ac:dyDescent="0.3">
      <c r="A3167" s="1"/>
    </row>
    <row r="3168" spans="1:1" x14ac:dyDescent="0.3">
      <c r="A3168" s="1"/>
    </row>
    <row r="3169" spans="1:1" x14ac:dyDescent="0.3">
      <c r="A3169" s="1"/>
    </row>
    <row r="3170" spans="1:1" x14ac:dyDescent="0.3">
      <c r="A3170" s="1"/>
    </row>
    <row r="3171" spans="1:1" x14ac:dyDescent="0.3">
      <c r="A3171" s="1"/>
    </row>
    <row r="3172" spans="1:1" x14ac:dyDescent="0.3">
      <c r="A3172" s="1"/>
    </row>
    <row r="3173" spans="1:1" x14ac:dyDescent="0.3">
      <c r="A3173" s="1"/>
    </row>
    <row r="3174" spans="1:1" x14ac:dyDescent="0.3">
      <c r="A3174" s="1"/>
    </row>
    <row r="3175" spans="1:1" x14ac:dyDescent="0.3">
      <c r="A3175" s="1"/>
    </row>
    <row r="3176" spans="1:1" x14ac:dyDescent="0.3">
      <c r="A3176" s="1"/>
    </row>
    <row r="3177" spans="1:1" x14ac:dyDescent="0.3">
      <c r="A3177" s="1"/>
    </row>
    <row r="3178" spans="1:1" x14ac:dyDescent="0.3">
      <c r="A3178" s="1"/>
    </row>
    <row r="3179" spans="1:1" x14ac:dyDescent="0.3">
      <c r="A3179" s="1"/>
    </row>
    <row r="3180" spans="1:1" x14ac:dyDescent="0.3">
      <c r="A3180" s="1"/>
    </row>
    <row r="3181" spans="1:1" x14ac:dyDescent="0.3">
      <c r="A3181" s="1"/>
    </row>
    <row r="3182" spans="1:1" x14ac:dyDescent="0.3">
      <c r="A3182" s="1"/>
    </row>
    <row r="3183" spans="1:1" x14ac:dyDescent="0.3">
      <c r="A3183" s="1"/>
    </row>
    <row r="3184" spans="1:1" x14ac:dyDescent="0.3">
      <c r="A3184" s="1"/>
    </row>
    <row r="3185" spans="1:1" x14ac:dyDescent="0.3">
      <c r="A3185" s="1"/>
    </row>
    <row r="3186" spans="1:1" x14ac:dyDescent="0.3">
      <c r="A3186" s="1"/>
    </row>
    <row r="3187" spans="1:1" x14ac:dyDescent="0.3">
      <c r="A3187" s="1"/>
    </row>
    <row r="3188" spans="1:1" x14ac:dyDescent="0.3">
      <c r="A3188" s="1"/>
    </row>
    <row r="3189" spans="1:1" x14ac:dyDescent="0.3">
      <c r="A3189" s="1"/>
    </row>
    <row r="3190" spans="1:1" x14ac:dyDescent="0.3">
      <c r="A3190" s="1"/>
    </row>
    <row r="3191" spans="1:1" x14ac:dyDescent="0.3">
      <c r="A3191" s="1"/>
    </row>
    <row r="3192" spans="1:1" x14ac:dyDescent="0.3">
      <c r="A3192" s="1"/>
    </row>
    <row r="3193" spans="1:1" x14ac:dyDescent="0.3">
      <c r="A3193" s="1"/>
    </row>
    <row r="3194" spans="1:1" x14ac:dyDescent="0.3">
      <c r="A3194" s="1"/>
    </row>
    <row r="3195" spans="1:1" x14ac:dyDescent="0.3">
      <c r="A3195" s="1"/>
    </row>
    <row r="3196" spans="1:1" x14ac:dyDescent="0.3">
      <c r="A3196" s="1"/>
    </row>
    <row r="3197" spans="1:1" x14ac:dyDescent="0.3">
      <c r="A3197" s="1"/>
    </row>
    <row r="3198" spans="1:1" x14ac:dyDescent="0.3">
      <c r="A3198" s="1"/>
    </row>
    <row r="3199" spans="1:1" x14ac:dyDescent="0.3">
      <c r="A3199" s="1"/>
    </row>
    <row r="3200" spans="1:1" x14ac:dyDescent="0.3">
      <c r="A3200" s="1"/>
    </row>
    <row r="3201" spans="1:1" x14ac:dyDescent="0.3">
      <c r="A3201" s="1"/>
    </row>
    <row r="3202" spans="1:1" x14ac:dyDescent="0.3">
      <c r="A3202" s="1"/>
    </row>
    <row r="3203" spans="1:1" x14ac:dyDescent="0.3">
      <c r="A3203" s="1"/>
    </row>
    <row r="3204" spans="1:1" x14ac:dyDescent="0.3">
      <c r="A3204" s="1"/>
    </row>
    <row r="3205" spans="1:1" x14ac:dyDescent="0.3">
      <c r="A3205" s="1"/>
    </row>
    <row r="3206" spans="1:1" x14ac:dyDescent="0.3">
      <c r="A3206" s="1"/>
    </row>
    <row r="3207" spans="1:1" x14ac:dyDescent="0.3">
      <c r="A3207" s="1"/>
    </row>
    <row r="3208" spans="1:1" x14ac:dyDescent="0.3">
      <c r="A3208" s="1"/>
    </row>
    <row r="3209" spans="1:1" x14ac:dyDescent="0.3">
      <c r="A3209" s="1"/>
    </row>
    <row r="3210" spans="1:1" x14ac:dyDescent="0.3">
      <c r="A3210" s="1"/>
    </row>
    <row r="3211" spans="1:1" x14ac:dyDescent="0.3">
      <c r="A3211" s="1"/>
    </row>
    <row r="3212" spans="1:1" x14ac:dyDescent="0.3">
      <c r="A3212" s="1"/>
    </row>
    <row r="3213" spans="1:1" x14ac:dyDescent="0.3">
      <c r="A3213" s="1"/>
    </row>
    <row r="3214" spans="1:1" x14ac:dyDescent="0.3">
      <c r="A3214" s="1"/>
    </row>
    <row r="3215" spans="1:1" x14ac:dyDescent="0.3">
      <c r="A3215" s="1"/>
    </row>
    <row r="3216" spans="1:1" x14ac:dyDescent="0.3">
      <c r="A3216" s="1"/>
    </row>
    <row r="3217" spans="1:1" x14ac:dyDescent="0.3">
      <c r="A3217" s="1"/>
    </row>
    <row r="3218" spans="1:1" x14ac:dyDescent="0.3">
      <c r="A3218" s="1"/>
    </row>
    <row r="3219" spans="1:1" x14ac:dyDescent="0.3">
      <c r="A3219" s="1"/>
    </row>
    <row r="3220" spans="1:1" x14ac:dyDescent="0.3">
      <c r="A3220" s="1"/>
    </row>
    <row r="3221" spans="1:1" x14ac:dyDescent="0.3">
      <c r="A3221" s="1"/>
    </row>
    <row r="3222" spans="1:1" x14ac:dyDescent="0.3">
      <c r="A3222" s="1"/>
    </row>
    <row r="3223" spans="1:1" x14ac:dyDescent="0.3">
      <c r="A3223" s="1"/>
    </row>
    <row r="3224" spans="1:1" x14ac:dyDescent="0.3">
      <c r="A3224" s="1"/>
    </row>
    <row r="3225" spans="1:1" x14ac:dyDescent="0.3">
      <c r="A3225" s="1"/>
    </row>
    <row r="3226" spans="1:1" x14ac:dyDescent="0.3">
      <c r="A3226" s="1"/>
    </row>
    <row r="3227" spans="1:1" x14ac:dyDescent="0.3">
      <c r="A3227" s="1"/>
    </row>
    <row r="3228" spans="1:1" x14ac:dyDescent="0.3">
      <c r="A3228" s="1"/>
    </row>
    <row r="3229" spans="1:1" x14ac:dyDescent="0.3">
      <c r="A3229" s="1"/>
    </row>
    <row r="3230" spans="1:1" x14ac:dyDescent="0.3">
      <c r="A3230" s="1"/>
    </row>
    <row r="3231" spans="1:1" x14ac:dyDescent="0.3">
      <c r="A3231" s="1"/>
    </row>
    <row r="3232" spans="1:1" x14ac:dyDescent="0.3">
      <c r="A3232" s="1"/>
    </row>
    <row r="3233" spans="1:1" x14ac:dyDescent="0.3">
      <c r="A3233" s="1"/>
    </row>
    <row r="3234" spans="1:1" x14ac:dyDescent="0.3">
      <c r="A3234" s="1"/>
    </row>
    <row r="3235" spans="1:1" x14ac:dyDescent="0.3">
      <c r="A3235" s="1"/>
    </row>
    <row r="3236" spans="1:1" x14ac:dyDescent="0.3">
      <c r="A3236" s="1"/>
    </row>
    <row r="3237" spans="1:1" x14ac:dyDescent="0.3">
      <c r="A3237" s="1"/>
    </row>
    <row r="3238" spans="1:1" x14ac:dyDescent="0.3">
      <c r="A3238" s="1"/>
    </row>
    <row r="3239" spans="1:1" x14ac:dyDescent="0.3">
      <c r="A3239" s="1"/>
    </row>
    <row r="3240" spans="1:1" x14ac:dyDescent="0.3">
      <c r="A3240" s="1"/>
    </row>
    <row r="3241" spans="1:1" x14ac:dyDescent="0.3">
      <c r="A3241" s="1"/>
    </row>
    <row r="3242" spans="1:1" x14ac:dyDescent="0.3">
      <c r="A3242" s="1"/>
    </row>
    <row r="3243" spans="1:1" x14ac:dyDescent="0.3">
      <c r="A3243" s="1"/>
    </row>
    <row r="3244" spans="1:1" x14ac:dyDescent="0.3">
      <c r="A3244" s="1"/>
    </row>
    <row r="3245" spans="1:1" x14ac:dyDescent="0.3">
      <c r="A3245" s="1"/>
    </row>
    <row r="3246" spans="1:1" x14ac:dyDescent="0.3">
      <c r="A3246" s="1"/>
    </row>
    <row r="3247" spans="1:1" x14ac:dyDescent="0.3">
      <c r="A3247" s="1"/>
    </row>
    <row r="3248" spans="1:1" x14ac:dyDescent="0.3">
      <c r="A3248" s="1"/>
    </row>
    <row r="3249" spans="1:1" x14ac:dyDescent="0.3">
      <c r="A3249" s="1"/>
    </row>
    <row r="3250" spans="1:1" x14ac:dyDescent="0.3">
      <c r="A3250" s="1"/>
    </row>
    <row r="3251" spans="1:1" x14ac:dyDescent="0.3">
      <c r="A3251" s="1"/>
    </row>
    <row r="3252" spans="1:1" x14ac:dyDescent="0.3">
      <c r="A3252" s="1"/>
    </row>
    <row r="3253" spans="1:1" x14ac:dyDescent="0.3">
      <c r="A3253" s="1"/>
    </row>
    <row r="3254" spans="1:1" x14ac:dyDescent="0.3">
      <c r="A3254" s="1"/>
    </row>
    <row r="3255" spans="1:1" x14ac:dyDescent="0.3">
      <c r="A3255" s="1"/>
    </row>
    <row r="3256" spans="1:1" x14ac:dyDescent="0.3">
      <c r="A3256" s="1"/>
    </row>
    <row r="3257" spans="1:1" x14ac:dyDescent="0.3">
      <c r="A3257" s="1"/>
    </row>
    <row r="3258" spans="1:1" x14ac:dyDescent="0.3">
      <c r="A3258" s="1"/>
    </row>
    <row r="3259" spans="1:1" x14ac:dyDescent="0.3">
      <c r="A3259" s="1"/>
    </row>
    <row r="3260" spans="1:1" x14ac:dyDescent="0.3">
      <c r="A3260" s="1"/>
    </row>
    <row r="3261" spans="1:1" x14ac:dyDescent="0.3">
      <c r="A3261" s="1"/>
    </row>
    <row r="3262" spans="1:1" x14ac:dyDescent="0.3">
      <c r="A3262" s="1"/>
    </row>
    <row r="3263" spans="1:1" x14ac:dyDescent="0.3">
      <c r="A3263" s="1"/>
    </row>
    <row r="3264" spans="1:1" x14ac:dyDescent="0.3">
      <c r="A3264" s="1"/>
    </row>
    <row r="3265" spans="1:1" x14ac:dyDescent="0.3">
      <c r="A3265" s="1"/>
    </row>
    <row r="3266" spans="1:1" x14ac:dyDescent="0.3">
      <c r="A3266" s="1"/>
    </row>
    <row r="3267" spans="1:1" x14ac:dyDescent="0.3">
      <c r="A3267" s="1"/>
    </row>
    <row r="3268" spans="1:1" x14ac:dyDescent="0.3">
      <c r="A3268" s="1"/>
    </row>
    <row r="3269" spans="1:1" x14ac:dyDescent="0.3">
      <c r="A3269" s="1"/>
    </row>
    <row r="3270" spans="1:1" x14ac:dyDescent="0.3">
      <c r="A3270" s="1"/>
    </row>
    <row r="3271" spans="1:1" x14ac:dyDescent="0.3">
      <c r="A3271" s="1"/>
    </row>
    <row r="3272" spans="1:1" x14ac:dyDescent="0.3">
      <c r="A3272" s="1"/>
    </row>
    <row r="3273" spans="1:1" x14ac:dyDescent="0.3">
      <c r="A3273" s="1"/>
    </row>
    <row r="3274" spans="1:1" x14ac:dyDescent="0.3">
      <c r="A3274" s="1"/>
    </row>
    <row r="3275" spans="1:1" x14ac:dyDescent="0.3">
      <c r="A3275" s="1"/>
    </row>
    <row r="3276" spans="1:1" x14ac:dyDescent="0.3">
      <c r="A3276" s="1"/>
    </row>
    <row r="3277" spans="1:1" x14ac:dyDescent="0.3">
      <c r="A3277" s="1"/>
    </row>
    <row r="3278" spans="1:1" x14ac:dyDescent="0.3">
      <c r="A3278" s="1"/>
    </row>
    <row r="3279" spans="1:1" x14ac:dyDescent="0.3">
      <c r="A3279" s="1"/>
    </row>
    <row r="3280" spans="1:1" x14ac:dyDescent="0.3">
      <c r="A3280" s="1"/>
    </row>
    <row r="3281" spans="1:1" x14ac:dyDescent="0.3">
      <c r="A3281" s="1"/>
    </row>
    <row r="3282" spans="1:1" x14ac:dyDescent="0.3">
      <c r="A3282" s="1"/>
    </row>
    <row r="3283" spans="1:1" x14ac:dyDescent="0.3">
      <c r="A3283" s="1"/>
    </row>
    <row r="3284" spans="1:1" x14ac:dyDescent="0.3">
      <c r="A3284" s="1"/>
    </row>
    <row r="3285" spans="1:1" x14ac:dyDescent="0.3">
      <c r="A3285" s="1"/>
    </row>
    <row r="3286" spans="1:1" x14ac:dyDescent="0.3">
      <c r="A3286" s="1"/>
    </row>
    <row r="3287" spans="1:1" x14ac:dyDescent="0.3">
      <c r="A3287" s="1"/>
    </row>
    <row r="3288" spans="1:1" x14ac:dyDescent="0.3">
      <c r="A3288" s="1"/>
    </row>
    <row r="3289" spans="1:1" x14ac:dyDescent="0.3">
      <c r="A3289" s="1"/>
    </row>
    <row r="3290" spans="1:1" x14ac:dyDescent="0.3">
      <c r="A3290" s="1"/>
    </row>
    <row r="3291" spans="1:1" x14ac:dyDescent="0.3">
      <c r="A3291" s="1"/>
    </row>
    <row r="3292" spans="1:1" x14ac:dyDescent="0.3">
      <c r="A3292" s="1"/>
    </row>
    <row r="3293" spans="1:1" x14ac:dyDescent="0.3">
      <c r="A3293" s="1"/>
    </row>
    <row r="3294" spans="1:1" x14ac:dyDescent="0.3">
      <c r="A3294" s="1"/>
    </row>
    <row r="3295" spans="1:1" x14ac:dyDescent="0.3">
      <c r="A3295" s="1"/>
    </row>
    <row r="3296" spans="1:1" x14ac:dyDescent="0.3">
      <c r="A3296" s="1"/>
    </row>
    <row r="3297" spans="1:1" x14ac:dyDescent="0.3">
      <c r="A3297" s="1"/>
    </row>
    <row r="3298" spans="1:1" x14ac:dyDescent="0.3">
      <c r="A3298" s="1"/>
    </row>
    <row r="3299" spans="1:1" x14ac:dyDescent="0.3">
      <c r="A3299" s="1"/>
    </row>
    <row r="3300" spans="1:1" x14ac:dyDescent="0.3">
      <c r="A3300" s="1"/>
    </row>
    <row r="3301" spans="1:1" x14ac:dyDescent="0.3">
      <c r="A3301" s="1"/>
    </row>
    <row r="3302" spans="1:1" x14ac:dyDescent="0.3">
      <c r="A3302" s="1"/>
    </row>
    <row r="3303" spans="1:1" x14ac:dyDescent="0.3">
      <c r="A3303" s="1"/>
    </row>
    <row r="3304" spans="1:1" x14ac:dyDescent="0.3">
      <c r="A3304" s="1"/>
    </row>
    <row r="3305" spans="1:1" x14ac:dyDescent="0.3">
      <c r="A3305" s="1"/>
    </row>
    <row r="3306" spans="1:1" x14ac:dyDescent="0.3">
      <c r="A3306" s="1"/>
    </row>
    <row r="3307" spans="1:1" x14ac:dyDescent="0.3">
      <c r="A3307" s="1"/>
    </row>
    <row r="3308" spans="1:1" x14ac:dyDescent="0.3">
      <c r="A3308" s="1"/>
    </row>
    <row r="3309" spans="1:1" x14ac:dyDescent="0.3">
      <c r="A3309" s="1"/>
    </row>
    <row r="3310" spans="1:1" x14ac:dyDescent="0.3">
      <c r="A3310" s="1"/>
    </row>
    <row r="3311" spans="1:1" x14ac:dyDescent="0.3">
      <c r="A3311" s="1"/>
    </row>
    <row r="3312" spans="1:1" x14ac:dyDescent="0.3">
      <c r="A3312" s="1"/>
    </row>
    <row r="3313" spans="1:1" x14ac:dyDescent="0.3">
      <c r="A3313" s="1"/>
    </row>
    <row r="3314" spans="1:1" x14ac:dyDescent="0.3">
      <c r="A3314" s="1"/>
    </row>
    <row r="3315" spans="1:1" x14ac:dyDescent="0.3">
      <c r="A3315" s="1"/>
    </row>
    <row r="3316" spans="1:1" x14ac:dyDescent="0.3">
      <c r="A3316" s="1"/>
    </row>
    <row r="3317" spans="1:1" x14ac:dyDescent="0.3">
      <c r="A3317" s="1"/>
    </row>
    <row r="3318" spans="1:1" x14ac:dyDescent="0.3">
      <c r="A3318" s="1"/>
    </row>
    <row r="3319" spans="1:1" x14ac:dyDescent="0.3">
      <c r="A3319" s="1"/>
    </row>
    <row r="3320" spans="1:1" x14ac:dyDescent="0.3">
      <c r="A3320" s="1"/>
    </row>
    <row r="3321" spans="1:1" x14ac:dyDescent="0.3">
      <c r="A3321" s="1"/>
    </row>
    <row r="3322" spans="1:1" x14ac:dyDescent="0.3">
      <c r="A3322" s="1"/>
    </row>
    <row r="3323" spans="1:1" x14ac:dyDescent="0.3">
      <c r="A3323" s="1"/>
    </row>
    <row r="3324" spans="1:1" x14ac:dyDescent="0.3">
      <c r="A3324" s="1"/>
    </row>
    <row r="3325" spans="1:1" x14ac:dyDescent="0.3">
      <c r="A3325" s="1"/>
    </row>
    <row r="3326" spans="1:1" x14ac:dyDescent="0.3">
      <c r="A3326" s="1"/>
    </row>
    <row r="3327" spans="1:1" x14ac:dyDescent="0.3">
      <c r="A3327" s="1"/>
    </row>
    <row r="3328" spans="1:1" x14ac:dyDescent="0.3">
      <c r="A3328" s="1"/>
    </row>
    <row r="3329" spans="1:1" x14ac:dyDescent="0.3">
      <c r="A3329" s="1"/>
    </row>
    <row r="3330" spans="1:1" x14ac:dyDescent="0.3">
      <c r="A3330" s="1"/>
    </row>
    <row r="3331" spans="1:1" x14ac:dyDescent="0.3">
      <c r="A3331" s="1"/>
    </row>
    <row r="3332" spans="1:1" x14ac:dyDescent="0.3">
      <c r="A3332" s="1"/>
    </row>
    <row r="3333" spans="1:1" x14ac:dyDescent="0.3">
      <c r="A3333" s="1"/>
    </row>
    <row r="3334" spans="1:1" x14ac:dyDescent="0.3">
      <c r="A3334" s="1"/>
    </row>
    <row r="3335" spans="1:1" x14ac:dyDescent="0.3">
      <c r="A3335" s="1"/>
    </row>
    <row r="3336" spans="1:1" x14ac:dyDescent="0.3">
      <c r="A3336" s="1"/>
    </row>
    <row r="3337" spans="1:1" x14ac:dyDescent="0.3">
      <c r="A3337" s="1"/>
    </row>
    <row r="3338" spans="1:1" x14ac:dyDescent="0.3">
      <c r="A3338" s="1"/>
    </row>
    <row r="3339" spans="1:1" x14ac:dyDescent="0.3">
      <c r="A3339" s="1"/>
    </row>
    <row r="3340" spans="1:1" x14ac:dyDescent="0.3">
      <c r="A3340" s="1"/>
    </row>
    <row r="3341" spans="1:1" x14ac:dyDescent="0.3">
      <c r="A3341" s="1"/>
    </row>
    <row r="3342" spans="1:1" x14ac:dyDescent="0.3">
      <c r="A3342" s="1"/>
    </row>
    <row r="3343" spans="1:1" x14ac:dyDescent="0.3">
      <c r="A3343" s="1"/>
    </row>
    <row r="3344" spans="1:1" x14ac:dyDescent="0.3">
      <c r="A3344" s="1"/>
    </row>
    <row r="3345" spans="1:1" x14ac:dyDescent="0.3">
      <c r="A3345" s="1"/>
    </row>
    <row r="3346" spans="1:1" x14ac:dyDescent="0.3">
      <c r="A3346" s="1"/>
    </row>
    <row r="3347" spans="1:1" x14ac:dyDescent="0.3">
      <c r="A3347" s="1"/>
    </row>
    <row r="3348" spans="1:1" x14ac:dyDescent="0.3">
      <c r="A3348" s="1"/>
    </row>
    <row r="3349" spans="1:1" x14ac:dyDescent="0.3">
      <c r="A3349" s="1"/>
    </row>
    <row r="3350" spans="1:1" x14ac:dyDescent="0.3">
      <c r="A3350" s="1"/>
    </row>
    <row r="3351" spans="1:1" x14ac:dyDescent="0.3">
      <c r="A3351" s="1"/>
    </row>
    <row r="3352" spans="1:1" x14ac:dyDescent="0.3">
      <c r="A3352" s="1"/>
    </row>
    <row r="3353" spans="1:1" x14ac:dyDescent="0.3">
      <c r="A3353" s="1"/>
    </row>
    <row r="3354" spans="1:1" x14ac:dyDescent="0.3">
      <c r="A3354" s="1"/>
    </row>
    <row r="3355" spans="1:1" x14ac:dyDescent="0.3">
      <c r="A3355" s="1"/>
    </row>
    <row r="3356" spans="1:1" x14ac:dyDescent="0.3">
      <c r="A3356" s="1"/>
    </row>
    <row r="3357" spans="1:1" x14ac:dyDescent="0.3">
      <c r="A3357" s="1"/>
    </row>
    <row r="3358" spans="1:1" x14ac:dyDescent="0.3">
      <c r="A3358" s="1"/>
    </row>
    <row r="3359" spans="1:1" x14ac:dyDescent="0.3">
      <c r="A3359" s="1"/>
    </row>
    <row r="3360" spans="1:1" x14ac:dyDescent="0.3">
      <c r="A3360" s="1"/>
    </row>
    <row r="3361" spans="1:1" x14ac:dyDescent="0.3">
      <c r="A3361" s="1"/>
    </row>
    <row r="3362" spans="1:1" x14ac:dyDescent="0.3">
      <c r="A3362" s="1"/>
    </row>
    <row r="3363" spans="1:1" x14ac:dyDescent="0.3">
      <c r="A3363" s="1"/>
    </row>
    <row r="3364" spans="1:1" x14ac:dyDescent="0.3">
      <c r="A3364" s="1"/>
    </row>
    <row r="3365" spans="1:1" x14ac:dyDescent="0.3">
      <c r="A3365" s="1"/>
    </row>
    <row r="3366" spans="1:1" x14ac:dyDescent="0.3">
      <c r="A3366" s="1"/>
    </row>
    <row r="3367" spans="1:1" x14ac:dyDescent="0.3">
      <c r="A3367" s="1"/>
    </row>
    <row r="3368" spans="1:1" x14ac:dyDescent="0.3">
      <c r="A3368" s="1"/>
    </row>
    <row r="3369" spans="1:1" x14ac:dyDescent="0.3">
      <c r="A3369" s="1"/>
    </row>
    <row r="3370" spans="1:1" x14ac:dyDescent="0.3">
      <c r="A3370" s="1"/>
    </row>
    <row r="3371" spans="1:1" x14ac:dyDescent="0.3">
      <c r="A3371" s="1"/>
    </row>
    <row r="3372" spans="1:1" x14ac:dyDescent="0.3">
      <c r="A3372" s="1"/>
    </row>
    <row r="3373" spans="1:1" x14ac:dyDescent="0.3">
      <c r="A3373" s="1"/>
    </row>
    <row r="3374" spans="1:1" x14ac:dyDescent="0.3">
      <c r="A3374" s="1"/>
    </row>
    <row r="3375" spans="1:1" x14ac:dyDescent="0.3">
      <c r="A3375" s="1"/>
    </row>
    <row r="3376" spans="1:1" x14ac:dyDescent="0.3">
      <c r="A3376" s="1"/>
    </row>
    <row r="3377" spans="1:1" x14ac:dyDescent="0.3">
      <c r="A3377" s="1"/>
    </row>
    <row r="3378" spans="1:1" x14ac:dyDescent="0.3">
      <c r="A3378" s="1"/>
    </row>
    <row r="3379" spans="1:1" x14ac:dyDescent="0.3">
      <c r="A3379" s="1"/>
    </row>
    <row r="3380" spans="1:1" x14ac:dyDescent="0.3">
      <c r="A3380" s="1"/>
    </row>
    <row r="3381" spans="1:1" x14ac:dyDescent="0.3">
      <c r="A3381" s="1"/>
    </row>
    <row r="3382" spans="1:1" x14ac:dyDescent="0.3">
      <c r="A3382" s="1"/>
    </row>
    <row r="3383" spans="1:1" x14ac:dyDescent="0.3">
      <c r="A3383" s="1"/>
    </row>
    <row r="3384" spans="1:1" x14ac:dyDescent="0.3">
      <c r="A3384" s="1"/>
    </row>
    <row r="3385" spans="1:1" x14ac:dyDescent="0.3">
      <c r="A3385" s="1"/>
    </row>
    <row r="3386" spans="1:1" x14ac:dyDescent="0.3">
      <c r="A3386" s="1"/>
    </row>
    <row r="3387" spans="1:1" x14ac:dyDescent="0.3">
      <c r="A3387" s="1"/>
    </row>
    <row r="3388" spans="1:1" x14ac:dyDescent="0.3">
      <c r="A3388" s="1"/>
    </row>
    <row r="3389" spans="1:1" x14ac:dyDescent="0.3">
      <c r="A3389" s="1"/>
    </row>
    <row r="3390" spans="1:1" x14ac:dyDescent="0.3">
      <c r="A3390" s="1"/>
    </row>
    <row r="3391" spans="1:1" x14ac:dyDescent="0.3">
      <c r="A3391" s="1"/>
    </row>
    <row r="3392" spans="1:1" x14ac:dyDescent="0.3">
      <c r="A3392" s="1"/>
    </row>
    <row r="3393" spans="1:1" x14ac:dyDescent="0.3">
      <c r="A3393" s="1"/>
    </row>
    <row r="3394" spans="1:1" x14ac:dyDescent="0.3">
      <c r="A3394" s="1"/>
    </row>
    <row r="3395" spans="1:1" x14ac:dyDescent="0.3">
      <c r="A3395" s="1"/>
    </row>
    <row r="3396" spans="1:1" x14ac:dyDescent="0.3">
      <c r="A3396" s="1"/>
    </row>
    <row r="3397" spans="1:1" x14ac:dyDescent="0.3">
      <c r="A3397" s="1"/>
    </row>
    <row r="3398" spans="1:1" x14ac:dyDescent="0.3">
      <c r="A3398" s="1"/>
    </row>
    <row r="3399" spans="1:1" x14ac:dyDescent="0.3">
      <c r="A3399" s="1"/>
    </row>
    <row r="3400" spans="1:1" x14ac:dyDescent="0.3">
      <c r="A3400" s="1"/>
    </row>
    <row r="3401" spans="1:1" x14ac:dyDescent="0.3">
      <c r="A3401" s="1"/>
    </row>
    <row r="3402" spans="1:1" x14ac:dyDescent="0.3">
      <c r="A3402" s="1"/>
    </row>
    <row r="3403" spans="1:1" x14ac:dyDescent="0.3">
      <c r="A3403" s="1"/>
    </row>
    <row r="3404" spans="1:1" x14ac:dyDescent="0.3">
      <c r="A3404" s="1"/>
    </row>
    <row r="3405" spans="1:1" x14ac:dyDescent="0.3">
      <c r="A3405" s="1"/>
    </row>
    <row r="3406" spans="1:1" x14ac:dyDescent="0.3">
      <c r="A3406" s="1"/>
    </row>
    <row r="3407" spans="1:1" x14ac:dyDescent="0.3">
      <c r="A3407" s="1"/>
    </row>
    <row r="3408" spans="1:1" x14ac:dyDescent="0.3">
      <c r="A3408" s="1"/>
    </row>
    <row r="3409" spans="1:1" x14ac:dyDescent="0.3">
      <c r="A3409" s="1"/>
    </row>
    <row r="3410" spans="1:1" x14ac:dyDescent="0.3">
      <c r="A3410" s="1"/>
    </row>
    <row r="3411" spans="1:1" x14ac:dyDescent="0.3">
      <c r="A3411" s="1"/>
    </row>
    <row r="3412" spans="1:1" x14ac:dyDescent="0.3">
      <c r="A3412" s="1"/>
    </row>
    <row r="3413" spans="1:1" x14ac:dyDescent="0.3">
      <c r="A3413" s="1"/>
    </row>
    <row r="3414" spans="1:1" x14ac:dyDescent="0.3">
      <c r="A3414" s="1"/>
    </row>
    <row r="3415" spans="1:1" x14ac:dyDescent="0.3">
      <c r="A3415" s="1"/>
    </row>
    <row r="3416" spans="1:1" x14ac:dyDescent="0.3">
      <c r="A3416" s="1"/>
    </row>
    <row r="3417" spans="1:1" x14ac:dyDescent="0.3">
      <c r="A3417" s="1"/>
    </row>
    <row r="3418" spans="1:1" x14ac:dyDescent="0.3">
      <c r="A3418" s="1"/>
    </row>
    <row r="3419" spans="1:1" x14ac:dyDescent="0.3">
      <c r="A3419" s="1"/>
    </row>
    <row r="3420" spans="1:1" x14ac:dyDescent="0.3">
      <c r="A3420" s="1"/>
    </row>
    <row r="3421" spans="1:1" x14ac:dyDescent="0.3">
      <c r="A3421" s="1"/>
    </row>
    <row r="3422" spans="1:1" x14ac:dyDescent="0.3">
      <c r="A3422" s="1"/>
    </row>
    <row r="3423" spans="1:1" x14ac:dyDescent="0.3">
      <c r="A3423" s="1"/>
    </row>
    <row r="3424" spans="1:1" x14ac:dyDescent="0.3">
      <c r="A3424" s="1"/>
    </row>
    <row r="3425" spans="1:1" x14ac:dyDescent="0.3">
      <c r="A3425" s="1"/>
    </row>
    <row r="3426" spans="1:1" x14ac:dyDescent="0.3">
      <c r="A3426" s="1"/>
    </row>
    <row r="3427" spans="1:1" x14ac:dyDescent="0.3">
      <c r="A3427" s="1"/>
    </row>
    <row r="3428" spans="1:1" x14ac:dyDescent="0.3">
      <c r="A3428" s="1"/>
    </row>
    <row r="3429" spans="1:1" x14ac:dyDescent="0.3">
      <c r="A3429" s="1"/>
    </row>
    <row r="3430" spans="1:1" x14ac:dyDescent="0.3">
      <c r="A3430" s="1"/>
    </row>
    <row r="3431" spans="1:1" x14ac:dyDescent="0.3">
      <c r="A3431" s="1"/>
    </row>
    <row r="3432" spans="1:1" x14ac:dyDescent="0.3">
      <c r="A3432" s="1"/>
    </row>
    <row r="3433" spans="1:1" x14ac:dyDescent="0.3">
      <c r="A3433" s="1"/>
    </row>
    <row r="3434" spans="1:1" x14ac:dyDescent="0.3">
      <c r="A3434" s="1"/>
    </row>
    <row r="3435" spans="1:1" x14ac:dyDescent="0.3">
      <c r="A3435" s="1"/>
    </row>
    <row r="3436" spans="1:1" x14ac:dyDescent="0.3">
      <c r="A3436" s="1"/>
    </row>
    <row r="3437" spans="1:1" x14ac:dyDescent="0.3">
      <c r="A3437" s="1"/>
    </row>
    <row r="3438" spans="1:1" x14ac:dyDescent="0.3">
      <c r="A3438" s="1"/>
    </row>
    <row r="3439" spans="1:1" x14ac:dyDescent="0.3">
      <c r="A3439" s="1"/>
    </row>
    <row r="3440" spans="1:1" x14ac:dyDescent="0.3">
      <c r="A3440" s="1"/>
    </row>
    <row r="3441" spans="1:1" x14ac:dyDescent="0.3">
      <c r="A3441" s="1"/>
    </row>
    <row r="3442" spans="1:1" x14ac:dyDescent="0.3">
      <c r="A3442" s="1"/>
    </row>
    <row r="3443" spans="1:1" x14ac:dyDescent="0.3">
      <c r="A3443" s="1"/>
    </row>
    <row r="3444" spans="1:1" x14ac:dyDescent="0.3">
      <c r="A3444" s="1"/>
    </row>
    <row r="3445" spans="1:1" x14ac:dyDescent="0.3">
      <c r="A3445" s="1"/>
    </row>
    <row r="3446" spans="1:1" x14ac:dyDescent="0.3">
      <c r="A3446" s="1"/>
    </row>
    <row r="3447" spans="1:1" x14ac:dyDescent="0.3">
      <c r="A3447" s="1"/>
    </row>
    <row r="3448" spans="1:1" x14ac:dyDescent="0.3">
      <c r="A3448" s="1"/>
    </row>
    <row r="3449" spans="1:1" x14ac:dyDescent="0.3">
      <c r="A3449" s="1"/>
    </row>
    <row r="3450" spans="1:1" x14ac:dyDescent="0.3">
      <c r="A3450" s="1"/>
    </row>
    <row r="3451" spans="1:1" x14ac:dyDescent="0.3">
      <c r="A3451" s="1"/>
    </row>
    <row r="3452" spans="1:1" x14ac:dyDescent="0.3">
      <c r="A3452" s="1"/>
    </row>
    <row r="3453" spans="1:1" x14ac:dyDescent="0.3">
      <c r="A3453" s="1"/>
    </row>
    <row r="3454" spans="1:1" x14ac:dyDescent="0.3">
      <c r="A3454" s="1"/>
    </row>
    <row r="3455" spans="1:1" x14ac:dyDescent="0.3">
      <c r="A3455" s="1"/>
    </row>
    <row r="3456" spans="1:1" x14ac:dyDescent="0.3">
      <c r="A3456" s="1"/>
    </row>
    <row r="3457" spans="1:1" x14ac:dyDescent="0.3">
      <c r="A3457" s="1"/>
    </row>
    <row r="3458" spans="1:1" x14ac:dyDescent="0.3">
      <c r="A3458" s="1"/>
    </row>
    <row r="3459" spans="1:1" x14ac:dyDescent="0.3">
      <c r="A3459" s="1"/>
    </row>
    <row r="3460" spans="1:1" x14ac:dyDescent="0.3">
      <c r="A3460" s="1"/>
    </row>
    <row r="3461" spans="1:1" x14ac:dyDescent="0.3">
      <c r="A3461" s="1"/>
    </row>
    <row r="3462" spans="1:1" x14ac:dyDescent="0.3">
      <c r="A3462" s="1"/>
    </row>
    <row r="3463" spans="1:1" x14ac:dyDescent="0.3">
      <c r="A3463" s="1"/>
    </row>
    <row r="3464" spans="1:1" x14ac:dyDescent="0.3">
      <c r="A3464" s="1"/>
    </row>
    <row r="3465" spans="1:1" x14ac:dyDescent="0.3">
      <c r="A3465" s="1"/>
    </row>
    <row r="3466" spans="1:1" x14ac:dyDescent="0.3">
      <c r="A3466" s="1"/>
    </row>
    <row r="3467" spans="1:1" x14ac:dyDescent="0.3">
      <c r="A3467" s="1"/>
    </row>
    <row r="3468" spans="1:1" x14ac:dyDescent="0.3">
      <c r="A3468" s="1"/>
    </row>
    <row r="3469" spans="1:1" x14ac:dyDescent="0.3">
      <c r="A3469" s="1"/>
    </row>
    <row r="3470" spans="1:1" x14ac:dyDescent="0.3">
      <c r="A3470" s="1"/>
    </row>
    <row r="3471" spans="1:1" x14ac:dyDescent="0.3">
      <c r="A3471" s="1"/>
    </row>
    <row r="3472" spans="1:1" x14ac:dyDescent="0.3">
      <c r="A3472" s="1"/>
    </row>
    <row r="3473" spans="1:1" x14ac:dyDescent="0.3">
      <c r="A3473" s="1"/>
    </row>
    <row r="3474" spans="1:1" x14ac:dyDescent="0.3">
      <c r="A3474" s="1"/>
    </row>
    <row r="3475" spans="1:1" x14ac:dyDescent="0.3">
      <c r="A3475" s="1"/>
    </row>
    <row r="3476" spans="1:1" x14ac:dyDescent="0.3">
      <c r="A3476" s="1"/>
    </row>
    <row r="3477" spans="1:1" x14ac:dyDescent="0.3">
      <c r="A3477" s="1"/>
    </row>
    <row r="3478" spans="1:1" x14ac:dyDescent="0.3">
      <c r="A3478" s="1"/>
    </row>
    <row r="3479" spans="1:1" x14ac:dyDescent="0.3">
      <c r="A3479" s="1"/>
    </row>
    <row r="3480" spans="1:1" x14ac:dyDescent="0.3">
      <c r="A3480" s="1"/>
    </row>
    <row r="3481" spans="1:1" x14ac:dyDescent="0.3">
      <c r="A3481" s="1"/>
    </row>
    <row r="3482" spans="1:1" x14ac:dyDescent="0.3">
      <c r="A3482" s="1"/>
    </row>
    <row r="3483" spans="1:1" x14ac:dyDescent="0.3">
      <c r="A3483" s="1"/>
    </row>
    <row r="3484" spans="1:1" x14ac:dyDescent="0.3">
      <c r="A3484" s="1"/>
    </row>
    <row r="3485" spans="1:1" x14ac:dyDescent="0.3">
      <c r="A3485" s="1"/>
    </row>
    <row r="3486" spans="1:1" x14ac:dyDescent="0.3">
      <c r="A3486" s="1"/>
    </row>
    <row r="3487" spans="1:1" x14ac:dyDescent="0.3">
      <c r="A3487" s="1"/>
    </row>
    <row r="3488" spans="1:1" x14ac:dyDescent="0.3">
      <c r="A3488" s="1"/>
    </row>
    <row r="3489" spans="1:1" x14ac:dyDescent="0.3">
      <c r="A3489" s="1"/>
    </row>
    <row r="3490" spans="1:1" x14ac:dyDescent="0.3">
      <c r="A3490" s="1"/>
    </row>
    <row r="3491" spans="1:1" x14ac:dyDescent="0.3">
      <c r="A3491" s="1"/>
    </row>
    <row r="3492" spans="1:1" x14ac:dyDescent="0.3">
      <c r="A3492" s="1"/>
    </row>
    <row r="3493" spans="1:1" x14ac:dyDescent="0.3">
      <c r="A3493" s="1"/>
    </row>
    <row r="3494" spans="1:1" x14ac:dyDescent="0.3">
      <c r="A3494" s="1"/>
    </row>
    <row r="3495" spans="1:1" x14ac:dyDescent="0.3">
      <c r="A3495" s="1"/>
    </row>
    <row r="3496" spans="1:1" x14ac:dyDescent="0.3">
      <c r="A3496" s="1"/>
    </row>
    <row r="3497" spans="1:1" x14ac:dyDescent="0.3">
      <c r="A3497" s="1"/>
    </row>
    <row r="3498" spans="1:1" x14ac:dyDescent="0.3">
      <c r="A3498" s="1"/>
    </row>
    <row r="3499" spans="1:1" x14ac:dyDescent="0.3">
      <c r="A3499" s="1"/>
    </row>
    <row r="3500" spans="1:1" x14ac:dyDescent="0.3">
      <c r="A3500" s="1"/>
    </row>
    <row r="3501" spans="1:1" x14ac:dyDescent="0.3">
      <c r="A3501" s="1"/>
    </row>
    <row r="3502" spans="1:1" x14ac:dyDescent="0.3">
      <c r="A3502" s="1"/>
    </row>
    <row r="3503" spans="1:1" x14ac:dyDescent="0.3">
      <c r="A3503" s="1"/>
    </row>
    <row r="3504" spans="1:1" x14ac:dyDescent="0.3">
      <c r="A3504" s="1"/>
    </row>
    <row r="3505" spans="1:1" x14ac:dyDescent="0.3">
      <c r="A3505" s="1"/>
    </row>
    <row r="3506" spans="1:1" x14ac:dyDescent="0.3">
      <c r="A3506" s="1"/>
    </row>
    <row r="3507" spans="1:1" x14ac:dyDescent="0.3">
      <c r="A3507" s="1"/>
    </row>
    <row r="3508" spans="1:1" x14ac:dyDescent="0.3">
      <c r="A3508" s="1"/>
    </row>
    <row r="3509" spans="1:1" x14ac:dyDescent="0.3">
      <c r="A3509" s="1"/>
    </row>
    <row r="3510" spans="1:1" x14ac:dyDescent="0.3">
      <c r="A3510" s="1"/>
    </row>
    <row r="3511" spans="1:1" x14ac:dyDescent="0.3">
      <c r="A3511" s="1"/>
    </row>
    <row r="3512" spans="1:1" x14ac:dyDescent="0.3">
      <c r="A3512" s="1"/>
    </row>
    <row r="3513" spans="1:1" x14ac:dyDescent="0.3">
      <c r="A3513" s="1"/>
    </row>
    <row r="3514" spans="1:1" x14ac:dyDescent="0.3">
      <c r="A3514" s="1"/>
    </row>
    <row r="3515" spans="1:1" x14ac:dyDescent="0.3">
      <c r="A3515" s="1"/>
    </row>
    <row r="3516" spans="1:1" x14ac:dyDescent="0.3">
      <c r="A3516" s="1"/>
    </row>
    <row r="3517" spans="1:1" x14ac:dyDescent="0.3">
      <c r="A3517" s="1"/>
    </row>
    <row r="3518" spans="1:1" x14ac:dyDescent="0.3">
      <c r="A3518" s="1"/>
    </row>
    <row r="3519" spans="1:1" x14ac:dyDescent="0.3">
      <c r="A3519" s="1"/>
    </row>
    <row r="3520" spans="1:1" x14ac:dyDescent="0.3">
      <c r="A3520" s="1"/>
    </row>
    <row r="3521" spans="1:1" x14ac:dyDescent="0.3">
      <c r="A3521" s="1"/>
    </row>
    <row r="3522" spans="1:1" x14ac:dyDescent="0.3">
      <c r="A3522" s="1"/>
    </row>
    <row r="3523" spans="1:1" x14ac:dyDescent="0.3">
      <c r="A3523" s="1"/>
    </row>
    <row r="3524" spans="1:1" x14ac:dyDescent="0.3">
      <c r="A3524" s="1"/>
    </row>
    <row r="3525" spans="1:1" x14ac:dyDescent="0.3">
      <c r="A3525" s="1"/>
    </row>
    <row r="3526" spans="1:1" x14ac:dyDescent="0.3">
      <c r="A3526" s="1"/>
    </row>
    <row r="3527" spans="1:1" x14ac:dyDescent="0.3">
      <c r="A3527" s="1"/>
    </row>
    <row r="3528" spans="1:1" x14ac:dyDescent="0.3">
      <c r="A3528" s="1"/>
    </row>
    <row r="3529" spans="1:1" x14ac:dyDescent="0.3">
      <c r="A3529" s="1"/>
    </row>
    <row r="3530" spans="1:1" x14ac:dyDescent="0.3">
      <c r="A3530" s="1"/>
    </row>
    <row r="3531" spans="1:1" x14ac:dyDescent="0.3">
      <c r="A3531" s="1"/>
    </row>
    <row r="3532" spans="1:1" x14ac:dyDescent="0.3">
      <c r="A3532" s="1"/>
    </row>
    <row r="3533" spans="1:1" x14ac:dyDescent="0.3">
      <c r="A3533" s="1"/>
    </row>
    <row r="3534" spans="1:1" x14ac:dyDescent="0.3">
      <c r="A3534" s="1"/>
    </row>
    <row r="3535" spans="1:1" x14ac:dyDescent="0.3">
      <c r="A3535" s="1"/>
    </row>
    <row r="3536" spans="1:1" x14ac:dyDescent="0.3">
      <c r="A3536" s="1"/>
    </row>
    <row r="3537" spans="1:1" x14ac:dyDescent="0.3">
      <c r="A3537" s="1"/>
    </row>
    <row r="3538" spans="1:1" x14ac:dyDescent="0.3">
      <c r="A3538" s="1"/>
    </row>
    <row r="3539" spans="1:1" x14ac:dyDescent="0.3">
      <c r="A3539" s="1"/>
    </row>
    <row r="3540" spans="1:1" x14ac:dyDescent="0.3">
      <c r="A3540" s="1"/>
    </row>
    <row r="3541" spans="1:1" x14ac:dyDescent="0.3">
      <c r="A3541" s="1"/>
    </row>
    <row r="3542" spans="1:1" x14ac:dyDescent="0.3">
      <c r="A3542" s="1"/>
    </row>
    <row r="3543" spans="1:1" x14ac:dyDescent="0.3">
      <c r="A3543" s="1"/>
    </row>
    <row r="3544" spans="1:1" x14ac:dyDescent="0.3">
      <c r="A3544" s="1"/>
    </row>
    <row r="3545" spans="1:1" x14ac:dyDescent="0.3">
      <c r="A3545" s="1"/>
    </row>
    <row r="3546" spans="1:1" x14ac:dyDescent="0.3">
      <c r="A3546" s="1"/>
    </row>
    <row r="3547" spans="1:1" x14ac:dyDescent="0.3">
      <c r="A3547" s="1"/>
    </row>
    <row r="3548" spans="1:1" x14ac:dyDescent="0.3">
      <c r="A3548" s="1"/>
    </row>
    <row r="3549" spans="1:1" x14ac:dyDescent="0.3">
      <c r="A3549" s="1"/>
    </row>
    <row r="3550" spans="1:1" x14ac:dyDescent="0.3">
      <c r="A3550" s="1"/>
    </row>
    <row r="3551" spans="1:1" x14ac:dyDescent="0.3">
      <c r="A3551" s="1"/>
    </row>
    <row r="3552" spans="1:1" x14ac:dyDescent="0.3">
      <c r="A3552" s="1"/>
    </row>
    <row r="3553" spans="1:1" x14ac:dyDescent="0.3">
      <c r="A3553" s="1"/>
    </row>
    <row r="3554" spans="1:1" x14ac:dyDescent="0.3">
      <c r="A3554" s="1"/>
    </row>
    <row r="3555" spans="1:1" x14ac:dyDescent="0.3">
      <c r="A3555" s="1"/>
    </row>
    <row r="3556" spans="1:1" x14ac:dyDescent="0.3">
      <c r="A3556" s="1"/>
    </row>
    <row r="3557" spans="1:1" x14ac:dyDescent="0.3">
      <c r="A3557" s="1"/>
    </row>
    <row r="3558" spans="1:1" x14ac:dyDescent="0.3">
      <c r="A3558" s="1"/>
    </row>
    <row r="3559" spans="1:1" x14ac:dyDescent="0.3">
      <c r="A3559" s="1"/>
    </row>
    <row r="3560" spans="1:1" x14ac:dyDescent="0.3">
      <c r="A3560" s="1"/>
    </row>
    <row r="3561" spans="1:1" x14ac:dyDescent="0.3">
      <c r="A3561" s="1"/>
    </row>
    <row r="3562" spans="1:1" x14ac:dyDescent="0.3">
      <c r="A3562" s="1"/>
    </row>
    <row r="3563" spans="1:1" x14ac:dyDescent="0.3">
      <c r="A3563" s="1"/>
    </row>
    <row r="3564" spans="1:1" x14ac:dyDescent="0.3">
      <c r="A3564" s="1"/>
    </row>
    <row r="3565" spans="1:1" x14ac:dyDescent="0.3">
      <c r="A3565" s="1"/>
    </row>
    <row r="3566" spans="1:1" x14ac:dyDescent="0.3">
      <c r="A3566" s="1"/>
    </row>
    <row r="3567" spans="1:1" x14ac:dyDescent="0.3">
      <c r="A3567" s="1"/>
    </row>
    <row r="3568" spans="1:1" x14ac:dyDescent="0.3">
      <c r="A3568" s="1"/>
    </row>
    <row r="3569" spans="1:1" x14ac:dyDescent="0.3">
      <c r="A3569" s="1"/>
    </row>
    <row r="3570" spans="1:1" x14ac:dyDescent="0.3">
      <c r="A3570" s="1"/>
    </row>
    <row r="3571" spans="1:1" x14ac:dyDescent="0.3">
      <c r="A3571" s="1"/>
    </row>
    <row r="3572" spans="1:1" x14ac:dyDescent="0.3">
      <c r="A3572" s="1"/>
    </row>
    <row r="3573" spans="1:1" x14ac:dyDescent="0.3">
      <c r="A3573" s="1"/>
    </row>
    <row r="3574" spans="1:1" x14ac:dyDescent="0.3">
      <c r="A3574" s="1"/>
    </row>
    <row r="3575" spans="1:1" x14ac:dyDescent="0.3">
      <c r="A3575" s="1"/>
    </row>
    <row r="3576" spans="1:1" x14ac:dyDescent="0.3">
      <c r="A3576" s="1"/>
    </row>
    <row r="3577" spans="1:1" x14ac:dyDescent="0.3">
      <c r="A3577" s="1"/>
    </row>
    <row r="3578" spans="1:1" x14ac:dyDescent="0.3">
      <c r="A3578" s="1"/>
    </row>
    <row r="3579" spans="1:1" x14ac:dyDescent="0.3">
      <c r="A3579" s="1"/>
    </row>
    <row r="3580" spans="1:1" x14ac:dyDescent="0.3">
      <c r="A3580" s="1"/>
    </row>
    <row r="3581" spans="1:1" x14ac:dyDescent="0.3">
      <c r="A3581" s="1"/>
    </row>
    <row r="3582" spans="1:1" x14ac:dyDescent="0.3">
      <c r="A3582" s="1"/>
    </row>
    <row r="3583" spans="1:1" x14ac:dyDescent="0.3">
      <c r="A3583" s="1"/>
    </row>
    <row r="3584" spans="1:1" x14ac:dyDescent="0.3">
      <c r="A3584" s="1"/>
    </row>
    <row r="3585" spans="1:1" x14ac:dyDescent="0.3">
      <c r="A3585" s="1"/>
    </row>
    <row r="3586" spans="1:1" x14ac:dyDescent="0.3">
      <c r="A3586" s="1"/>
    </row>
    <row r="3587" spans="1:1" x14ac:dyDescent="0.3">
      <c r="A3587" s="1"/>
    </row>
    <row r="3588" spans="1:1" x14ac:dyDescent="0.3">
      <c r="A3588" s="1"/>
    </row>
    <row r="3589" spans="1:1" x14ac:dyDescent="0.3">
      <c r="A3589" s="1"/>
    </row>
    <row r="3590" spans="1:1" x14ac:dyDescent="0.3">
      <c r="A3590" s="1"/>
    </row>
    <row r="3591" spans="1:1" x14ac:dyDescent="0.3">
      <c r="A3591" s="1"/>
    </row>
    <row r="3592" spans="1:1" x14ac:dyDescent="0.3">
      <c r="A3592" s="1"/>
    </row>
    <row r="3593" spans="1:1" x14ac:dyDescent="0.3">
      <c r="A3593" s="1"/>
    </row>
    <row r="3594" spans="1:1" x14ac:dyDescent="0.3">
      <c r="A3594" s="1"/>
    </row>
    <row r="3595" spans="1:1" x14ac:dyDescent="0.3">
      <c r="A3595" s="1"/>
    </row>
    <row r="3596" spans="1:1" x14ac:dyDescent="0.3">
      <c r="A3596" s="1"/>
    </row>
    <row r="3597" spans="1:1" x14ac:dyDescent="0.3">
      <c r="A3597" s="1"/>
    </row>
    <row r="3598" spans="1:1" x14ac:dyDescent="0.3">
      <c r="A3598" s="1"/>
    </row>
    <row r="3599" spans="1:1" x14ac:dyDescent="0.3">
      <c r="A3599" s="1"/>
    </row>
    <row r="3600" spans="1:1" x14ac:dyDescent="0.3">
      <c r="A3600" s="1"/>
    </row>
    <row r="3601" spans="1:1" x14ac:dyDescent="0.3">
      <c r="A3601" s="1"/>
    </row>
    <row r="3602" spans="1:1" x14ac:dyDescent="0.3">
      <c r="A3602" s="1"/>
    </row>
    <row r="3603" spans="1:1" x14ac:dyDescent="0.3">
      <c r="A3603" s="1"/>
    </row>
    <row r="3604" spans="1:1" x14ac:dyDescent="0.3">
      <c r="A3604" s="1"/>
    </row>
    <row r="3605" spans="1:1" x14ac:dyDescent="0.3">
      <c r="A3605" s="1"/>
    </row>
    <row r="3606" spans="1:1" x14ac:dyDescent="0.3">
      <c r="A3606" s="1"/>
    </row>
    <row r="3607" spans="1:1" x14ac:dyDescent="0.3">
      <c r="A3607" s="1"/>
    </row>
    <row r="3608" spans="1:1" x14ac:dyDescent="0.3">
      <c r="A3608" s="1"/>
    </row>
    <row r="3609" spans="1:1" x14ac:dyDescent="0.3">
      <c r="A3609" s="1"/>
    </row>
    <row r="3610" spans="1:1" x14ac:dyDescent="0.3">
      <c r="A3610" s="1"/>
    </row>
    <row r="3611" spans="1:1" x14ac:dyDescent="0.3">
      <c r="A3611" s="1"/>
    </row>
    <row r="3612" spans="1:1" x14ac:dyDescent="0.3">
      <c r="A3612" s="1"/>
    </row>
    <row r="3613" spans="1:1" x14ac:dyDescent="0.3">
      <c r="A3613" s="1"/>
    </row>
    <row r="3614" spans="1:1" x14ac:dyDescent="0.3">
      <c r="A3614" s="1"/>
    </row>
    <row r="3615" spans="1:1" x14ac:dyDescent="0.3">
      <c r="A3615" s="1"/>
    </row>
    <row r="3616" spans="1:1" x14ac:dyDescent="0.3">
      <c r="A3616" s="1"/>
    </row>
    <row r="3617" spans="1:1" x14ac:dyDescent="0.3">
      <c r="A3617" s="1"/>
    </row>
    <row r="3618" spans="1:1" x14ac:dyDescent="0.3">
      <c r="A3618" s="1"/>
    </row>
    <row r="3619" spans="1:1" x14ac:dyDescent="0.3">
      <c r="A3619" s="1"/>
    </row>
    <row r="3620" spans="1:1" x14ac:dyDescent="0.3">
      <c r="A3620" s="1"/>
    </row>
    <row r="3621" spans="1:1" x14ac:dyDescent="0.3">
      <c r="A3621" s="1"/>
    </row>
    <row r="3622" spans="1:1" x14ac:dyDescent="0.3">
      <c r="A3622" s="1"/>
    </row>
    <row r="3623" spans="1:1" x14ac:dyDescent="0.3">
      <c r="A3623" s="1"/>
    </row>
    <row r="3624" spans="1:1" x14ac:dyDescent="0.3">
      <c r="A3624" s="1"/>
    </row>
    <row r="3625" spans="1:1" x14ac:dyDescent="0.3">
      <c r="A3625" s="1"/>
    </row>
    <row r="3626" spans="1:1" x14ac:dyDescent="0.3">
      <c r="A3626" s="1"/>
    </row>
    <row r="3627" spans="1:1" x14ac:dyDescent="0.3">
      <c r="A3627" s="1"/>
    </row>
    <row r="3628" spans="1:1" x14ac:dyDescent="0.3">
      <c r="A3628" s="1"/>
    </row>
    <row r="3629" spans="1:1" x14ac:dyDescent="0.3">
      <c r="A3629" s="1"/>
    </row>
    <row r="3630" spans="1:1" x14ac:dyDescent="0.3">
      <c r="A3630" s="1"/>
    </row>
    <row r="3631" spans="1:1" x14ac:dyDescent="0.3">
      <c r="A3631" s="1"/>
    </row>
    <row r="3632" spans="1:1" x14ac:dyDescent="0.3">
      <c r="A3632" s="1"/>
    </row>
    <row r="3633" spans="1:1" x14ac:dyDescent="0.3">
      <c r="A3633" s="1"/>
    </row>
    <row r="3634" spans="1:1" x14ac:dyDescent="0.3">
      <c r="A3634" s="1"/>
    </row>
    <row r="3635" spans="1:1" x14ac:dyDescent="0.3">
      <c r="A3635" s="1"/>
    </row>
    <row r="3636" spans="1:1" x14ac:dyDescent="0.3">
      <c r="A3636" s="1"/>
    </row>
    <row r="3637" spans="1:1" x14ac:dyDescent="0.3">
      <c r="A3637" s="1"/>
    </row>
    <row r="3638" spans="1:1" x14ac:dyDescent="0.3">
      <c r="A3638" s="1"/>
    </row>
    <row r="3639" spans="1:1" x14ac:dyDescent="0.3">
      <c r="A3639" s="1"/>
    </row>
    <row r="3640" spans="1:1" x14ac:dyDescent="0.3">
      <c r="A3640" s="1"/>
    </row>
    <row r="3641" spans="1:1" x14ac:dyDescent="0.3">
      <c r="A3641" s="1"/>
    </row>
    <row r="3642" spans="1:1" x14ac:dyDescent="0.3">
      <c r="A3642" s="1"/>
    </row>
    <row r="3643" spans="1:1" x14ac:dyDescent="0.3">
      <c r="A3643" s="1"/>
    </row>
    <row r="3644" spans="1:1" x14ac:dyDescent="0.3">
      <c r="A3644" s="1"/>
    </row>
    <row r="3645" spans="1:1" x14ac:dyDescent="0.3">
      <c r="A3645" s="1"/>
    </row>
    <row r="3646" spans="1:1" x14ac:dyDescent="0.3">
      <c r="A3646" s="1"/>
    </row>
    <row r="3647" spans="1:1" x14ac:dyDescent="0.3">
      <c r="A3647" s="1"/>
    </row>
    <row r="3648" spans="1:1" x14ac:dyDescent="0.3">
      <c r="A3648" s="1"/>
    </row>
    <row r="3649" spans="1:1" x14ac:dyDescent="0.3">
      <c r="A3649" s="1"/>
    </row>
    <row r="3650" spans="1:1" x14ac:dyDescent="0.3">
      <c r="A3650" s="1"/>
    </row>
    <row r="3651" spans="1:1" x14ac:dyDescent="0.3">
      <c r="A3651" s="1"/>
    </row>
    <row r="3652" spans="1:1" x14ac:dyDescent="0.3">
      <c r="A3652" s="1"/>
    </row>
    <row r="3653" spans="1:1" x14ac:dyDescent="0.3">
      <c r="A3653" s="1"/>
    </row>
    <row r="3654" spans="1:1" x14ac:dyDescent="0.3">
      <c r="A3654" s="1"/>
    </row>
    <row r="3655" spans="1:1" x14ac:dyDescent="0.3">
      <c r="A3655" s="1"/>
    </row>
    <row r="3656" spans="1:1" x14ac:dyDescent="0.3">
      <c r="A3656" s="1"/>
    </row>
    <row r="3657" spans="1:1" x14ac:dyDescent="0.3">
      <c r="A3657" s="1"/>
    </row>
    <row r="3658" spans="1:1" x14ac:dyDescent="0.3">
      <c r="A3658" s="1"/>
    </row>
    <row r="3659" spans="1:1" x14ac:dyDescent="0.3">
      <c r="A3659" s="1"/>
    </row>
    <row r="3660" spans="1:1" x14ac:dyDescent="0.3">
      <c r="A3660" s="1"/>
    </row>
    <row r="3661" spans="1:1" x14ac:dyDescent="0.3">
      <c r="A3661" s="1"/>
    </row>
    <row r="3662" spans="1:1" x14ac:dyDescent="0.3">
      <c r="A3662" s="1"/>
    </row>
    <row r="3663" spans="1:1" x14ac:dyDescent="0.3">
      <c r="A3663" s="1"/>
    </row>
    <row r="3664" spans="1:1" x14ac:dyDescent="0.3">
      <c r="A3664" s="1"/>
    </row>
    <row r="3665" spans="1:1" x14ac:dyDescent="0.3">
      <c r="A3665" s="1"/>
    </row>
    <row r="3666" spans="1:1" x14ac:dyDescent="0.3">
      <c r="A3666" s="1"/>
    </row>
    <row r="3667" spans="1:1" x14ac:dyDescent="0.3">
      <c r="A3667" s="1"/>
    </row>
    <row r="3668" spans="1:1" x14ac:dyDescent="0.3">
      <c r="A3668" s="1"/>
    </row>
    <row r="3669" spans="1:1" x14ac:dyDescent="0.3">
      <c r="A3669" s="1"/>
    </row>
    <row r="3670" spans="1:1" x14ac:dyDescent="0.3">
      <c r="A3670" s="1"/>
    </row>
    <row r="3671" spans="1:1" x14ac:dyDescent="0.3">
      <c r="A3671" s="1"/>
    </row>
    <row r="3672" spans="1:1" x14ac:dyDescent="0.3">
      <c r="A3672" s="1"/>
    </row>
    <row r="3673" spans="1:1" x14ac:dyDescent="0.3">
      <c r="A3673" s="1"/>
    </row>
    <row r="3674" spans="1:1" x14ac:dyDescent="0.3">
      <c r="A3674" s="1"/>
    </row>
    <row r="3675" spans="1:1" x14ac:dyDescent="0.3">
      <c r="A3675" s="1"/>
    </row>
    <row r="3676" spans="1:1" x14ac:dyDescent="0.3">
      <c r="A3676" s="1"/>
    </row>
    <row r="3677" spans="1:1" x14ac:dyDescent="0.3">
      <c r="A3677" s="1"/>
    </row>
    <row r="3678" spans="1:1" x14ac:dyDescent="0.3">
      <c r="A3678" s="1"/>
    </row>
    <row r="3679" spans="1:1" x14ac:dyDescent="0.3">
      <c r="A3679" s="1"/>
    </row>
    <row r="3680" spans="1:1" x14ac:dyDescent="0.3">
      <c r="A3680" s="1"/>
    </row>
    <row r="3681" spans="1:1" x14ac:dyDescent="0.3">
      <c r="A3681" s="1"/>
    </row>
    <row r="3682" spans="1:1" x14ac:dyDescent="0.3">
      <c r="A3682" s="1"/>
    </row>
    <row r="3683" spans="1:1" x14ac:dyDescent="0.3">
      <c r="A3683" s="1"/>
    </row>
    <row r="3684" spans="1:1" x14ac:dyDescent="0.3">
      <c r="A3684" s="1"/>
    </row>
    <row r="3685" spans="1:1" x14ac:dyDescent="0.3">
      <c r="A3685" s="1"/>
    </row>
    <row r="3686" spans="1:1" x14ac:dyDescent="0.3">
      <c r="A3686" s="1"/>
    </row>
    <row r="3687" spans="1:1" x14ac:dyDescent="0.3">
      <c r="A3687" s="1"/>
    </row>
    <row r="3688" spans="1:1" x14ac:dyDescent="0.3">
      <c r="A3688" s="1"/>
    </row>
    <row r="3689" spans="1:1" x14ac:dyDescent="0.3">
      <c r="A3689" s="1"/>
    </row>
    <row r="3690" spans="1:1" x14ac:dyDescent="0.3">
      <c r="A3690" s="1"/>
    </row>
    <row r="3691" spans="1:1" x14ac:dyDescent="0.3">
      <c r="A3691" s="1"/>
    </row>
    <row r="3692" spans="1:1" x14ac:dyDescent="0.3">
      <c r="A3692" s="1"/>
    </row>
    <row r="3693" spans="1:1" x14ac:dyDescent="0.3">
      <c r="A3693" s="1"/>
    </row>
    <row r="3694" spans="1:1" x14ac:dyDescent="0.3">
      <c r="A3694" s="1"/>
    </row>
    <row r="3695" spans="1:1" x14ac:dyDescent="0.3">
      <c r="A3695" s="1"/>
    </row>
    <row r="3696" spans="1:1" x14ac:dyDescent="0.3">
      <c r="A3696" s="1"/>
    </row>
    <row r="3697" spans="1:1" x14ac:dyDescent="0.3">
      <c r="A3697" s="1"/>
    </row>
    <row r="3698" spans="1:1" x14ac:dyDescent="0.3">
      <c r="A3698" s="1"/>
    </row>
    <row r="3699" spans="1:1" x14ac:dyDescent="0.3">
      <c r="A3699" s="1"/>
    </row>
    <row r="3700" spans="1:1" x14ac:dyDescent="0.3">
      <c r="A3700" s="1"/>
    </row>
    <row r="3701" spans="1:1" x14ac:dyDescent="0.3">
      <c r="A3701" s="1"/>
    </row>
    <row r="3702" spans="1:1" x14ac:dyDescent="0.3">
      <c r="A3702" s="1"/>
    </row>
    <row r="3703" spans="1:1" x14ac:dyDescent="0.3">
      <c r="A3703" s="1"/>
    </row>
    <row r="3704" spans="1:1" x14ac:dyDescent="0.3">
      <c r="A3704" s="1"/>
    </row>
    <row r="3705" spans="1:1" x14ac:dyDescent="0.3">
      <c r="A3705" s="1"/>
    </row>
    <row r="3706" spans="1:1" x14ac:dyDescent="0.3">
      <c r="A3706" s="1"/>
    </row>
    <row r="3707" spans="1:1" x14ac:dyDescent="0.3">
      <c r="A3707" s="1"/>
    </row>
    <row r="3708" spans="1:1" x14ac:dyDescent="0.3">
      <c r="A3708" s="1"/>
    </row>
    <row r="3709" spans="1:1" x14ac:dyDescent="0.3">
      <c r="A3709" s="1"/>
    </row>
    <row r="3710" spans="1:1" x14ac:dyDescent="0.3">
      <c r="A3710" s="1"/>
    </row>
    <row r="3711" spans="1:1" x14ac:dyDescent="0.3">
      <c r="A3711" s="1"/>
    </row>
    <row r="3712" spans="1:1" x14ac:dyDescent="0.3">
      <c r="A3712" s="1"/>
    </row>
    <row r="3713" spans="1:1" x14ac:dyDescent="0.3">
      <c r="A3713" s="1"/>
    </row>
    <row r="3714" spans="1:1" x14ac:dyDescent="0.3">
      <c r="A3714" s="1"/>
    </row>
    <row r="3715" spans="1:1" x14ac:dyDescent="0.3">
      <c r="A3715" s="1"/>
    </row>
    <row r="3716" spans="1:1" x14ac:dyDescent="0.3">
      <c r="A3716" s="1"/>
    </row>
    <row r="3717" spans="1:1" x14ac:dyDescent="0.3">
      <c r="A3717" s="1"/>
    </row>
    <row r="3718" spans="1:1" x14ac:dyDescent="0.3">
      <c r="A3718" s="1"/>
    </row>
    <row r="3719" spans="1:1" x14ac:dyDescent="0.3">
      <c r="A3719" s="1"/>
    </row>
    <row r="3720" spans="1:1" x14ac:dyDescent="0.3">
      <c r="A3720" s="1"/>
    </row>
    <row r="3721" spans="1:1" x14ac:dyDescent="0.3">
      <c r="A3721" s="1"/>
    </row>
    <row r="3722" spans="1:1" x14ac:dyDescent="0.3">
      <c r="A3722" s="1"/>
    </row>
    <row r="3723" spans="1:1" x14ac:dyDescent="0.3">
      <c r="A3723" s="1"/>
    </row>
    <row r="3724" spans="1:1" x14ac:dyDescent="0.3">
      <c r="A3724" s="1"/>
    </row>
    <row r="3725" spans="1:1" x14ac:dyDescent="0.3">
      <c r="A3725" s="1"/>
    </row>
    <row r="3726" spans="1:1" x14ac:dyDescent="0.3">
      <c r="A3726" s="1"/>
    </row>
    <row r="3727" spans="1:1" x14ac:dyDescent="0.3">
      <c r="A3727" s="1"/>
    </row>
    <row r="3728" spans="1:1" x14ac:dyDescent="0.3">
      <c r="A3728" s="1"/>
    </row>
    <row r="3729" spans="1:1" x14ac:dyDescent="0.3">
      <c r="A3729" s="1"/>
    </row>
    <row r="3730" spans="1:1" x14ac:dyDescent="0.3">
      <c r="A3730" s="1"/>
    </row>
    <row r="3731" spans="1:1" x14ac:dyDescent="0.3">
      <c r="A3731" s="1"/>
    </row>
    <row r="3732" spans="1:1" x14ac:dyDescent="0.3">
      <c r="A3732" s="1"/>
    </row>
    <row r="3733" spans="1:1" x14ac:dyDescent="0.3">
      <c r="A3733" s="1"/>
    </row>
    <row r="3734" spans="1:1" x14ac:dyDescent="0.3">
      <c r="A3734" s="1"/>
    </row>
    <row r="3735" spans="1:1" x14ac:dyDescent="0.3">
      <c r="A3735" s="1"/>
    </row>
    <row r="3736" spans="1:1" x14ac:dyDescent="0.3">
      <c r="A3736" s="1"/>
    </row>
    <row r="3737" spans="1:1" x14ac:dyDescent="0.3">
      <c r="A3737" s="1"/>
    </row>
    <row r="3738" spans="1:1" x14ac:dyDescent="0.3">
      <c r="A3738" s="1"/>
    </row>
    <row r="3739" spans="1:1" x14ac:dyDescent="0.3">
      <c r="A3739" s="1"/>
    </row>
    <row r="3740" spans="1:1" x14ac:dyDescent="0.3">
      <c r="A3740" s="1"/>
    </row>
    <row r="3741" spans="1:1" x14ac:dyDescent="0.3">
      <c r="A3741" s="1"/>
    </row>
    <row r="3742" spans="1:1" x14ac:dyDescent="0.3">
      <c r="A3742" s="1"/>
    </row>
    <row r="3743" spans="1:1" x14ac:dyDescent="0.3">
      <c r="A3743" s="1"/>
    </row>
    <row r="3744" spans="1:1" x14ac:dyDescent="0.3">
      <c r="A3744" s="1"/>
    </row>
    <row r="3745" spans="1:1" x14ac:dyDescent="0.3">
      <c r="A3745" s="1"/>
    </row>
    <row r="3746" spans="1:1" x14ac:dyDescent="0.3">
      <c r="A3746" s="1"/>
    </row>
    <row r="3747" spans="1:1" x14ac:dyDescent="0.3">
      <c r="A3747" s="1"/>
    </row>
    <row r="3748" spans="1:1" x14ac:dyDescent="0.3">
      <c r="A3748" s="1"/>
    </row>
    <row r="3749" spans="1:1" x14ac:dyDescent="0.3">
      <c r="A3749" s="1"/>
    </row>
    <row r="3750" spans="1:1" x14ac:dyDescent="0.3">
      <c r="A3750" s="1"/>
    </row>
    <row r="3751" spans="1:1" x14ac:dyDescent="0.3">
      <c r="A3751" s="1"/>
    </row>
    <row r="3752" spans="1:1" x14ac:dyDescent="0.3">
      <c r="A3752" s="1"/>
    </row>
    <row r="3753" spans="1:1" x14ac:dyDescent="0.3">
      <c r="A3753" s="1"/>
    </row>
    <row r="3754" spans="1:1" x14ac:dyDescent="0.3">
      <c r="A3754" s="1"/>
    </row>
    <row r="3755" spans="1:1" x14ac:dyDescent="0.3">
      <c r="A3755" s="1"/>
    </row>
    <row r="3756" spans="1:1" x14ac:dyDescent="0.3">
      <c r="A3756" s="1"/>
    </row>
    <row r="3757" spans="1:1" x14ac:dyDescent="0.3">
      <c r="A3757" s="1"/>
    </row>
    <row r="3758" spans="1:1" x14ac:dyDescent="0.3">
      <c r="A3758" s="1"/>
    </row>
    <row r="3759" spans="1:1" x14ac:dyDescent="0.3">
      <c r="A3759" s="1"/>
    </row>
    <row r="3760" spans="1:1" x14ac:dyDescent="0.3">
      <c r="A3760" s="1"/>
    </row>
    <row r="3761" spans="1:1" x14ac:dyDescent="0.3">
      <c r="A3761" s="1"/>
    </row>
    <row r="3762" spans="1:1" x14ac:dyDescent="0.3">
      <c r="A3762" s="1"/>
    </row>
    <row r="3763" spans="1:1" x14ac:dyDescent="0.3">
      <c r="A3763" s="1"/>
    </row>
    <row r="3764" spans="1:1" x14ac:dyDescent="0.3">
      <c r="A3764" s="1"/>
    </row>
    <row r="3765" spans="1:1" x14ac:dyDescent="0.3">
      <c r="A3765" s="1"/>
    </row>
    <row r="3766" spans="1:1" x14ac:dyDescent="0.3">
      <c r="A3766" s="1"/>
    </row>
    <row r="3767" spans="1:1" x14ac:dyDescent="0.3">
      <c r="A3767" s="1"/>
    </row>
    <row r="3768" spans="1:1" x14ac:dyDescent="0.3">
      <c r="A3768" s="1"/>
    </row>
    <row r="3769" spans="1:1" x14ac:dyDescent="0.3">
      <c r="A3769" s="1"/>
    </row>
    <row r="3770" spans="1:1" x14ac:dyDescent="0.3">
      <c r="A3770" s="1"/>
    </row>
    <row r="3771" spans="1:1" x14ac:dyDescent="0.3">
      <c r="A3771" s="1"/>
    </row>
    <row r="3772" spans="1:1" x14ac:dyDescent="0.3">
      <c r="A3772" s="1"/>
    </row>
    <row r="3773" spans="1:1" x14ac:dyDescent="0.3">
      <c r="A3773" s="1"/>
    </row>
    <row r="3774" spans="1:1" x14ac:dyDescent="0.3">
      <c r="A3774" s="1"/>
    </row>
    <row r="3775" spans="1:1" x14ac:dyDescent="0.3">
      <c r="A3775" s="1"/>
    </row>
    <row r="3776" spans="1:1" x14ac:dyDescent="0.3">
      <c r="A3776" s="1"/>
    </row>
    <row r="3777" spans="1:1" x14ac:dyDescent="0.3">
      <c r="A3777" s="1"/>
    </row>
    <row r="3778" spans="1:1" x14ac:dyDescent="0.3">
      <c r="A3778" s="1"/>
    </row>
    <row r="3779" spans="1:1" x14ac:dyDescent="0.3">
      <c r="A3779" s="1"/>
    </row>
    <row r="3780" spans="1:1" x14ac:dyDescent="0.3">
      <c r="A3780" s="1"/>
    </row>
    <row r="3781" spans="1:1" x14ac:dyDescent="0.3">
      <c r="A3781" s="1"/>
    </row>
    <row r="3782" spans="1:1" x14ac:dyDescent="0.3">
      <c r="A3782" s="1"/>
    </row>
    <row r="3783" spans="1:1" x14ac:dyDescent="0.3">
      <c r="A3783" s="1"/>
    </row>
    <row r="3784" spans="1:1" x14ac:dyDescent="0.3">
      <c r="A3784" s="1"/>
    </row>
    <row r="3785" spans="1:1" x14ac:dyDescent="0.3">
      <c r="A3785" s="1"/>
    </row>
    <row r="3786" spans="1:1" x14ac:dyDescent="0.3">
      <c r="A3786" s="1"/>
    </row>
    <row r="3787" spans="1:1" x14ac:dyDescent="0.3">
      <c r="A3787" s="1"/>
    </row>
    <row r="3788" spans="1:1" x14ac:dyDescent="0.3">
      <c r="A3788" s="1"/>
    </row>
    <row r="3789" spans="1:1" x14ac:dyDescent="0.3">
      <c r="A3789" s="1"/>
    </row>
    <row r="3790" spans="1:1" x14ac:dyDescent="0.3">
      <c r="A3790" s="1"/>
    </row>
    <row r="3791" spans="1:1" x14ac:dyDescent="0.3">
      <c r="A3791" s="1"/>
    </row>
    <row r="3792" spans="1:1" x14ac:dyDescent="0.3">
      <c r="A3792" s="1"/>
    </row>
    <row r="3793" spans="1:1" x14ac:dyDescent="0.3">
      <c r="A3793" s="1"/>
    </row>
    <row r="3794" spans="1:1" x14ac:dyDescent="0.3">
      <c r="A3794" s="1"/>
    </row>
    <row r="3795" spans="1:1" x14ac:dyDescent="0.3">
      <c r="A3795" s="1"/>
    </row>
    <row r="3796" spans="1:1" x14ac:dyDescent="0.3">
      <c r="A3796" s="1"/>
    </row>
    <row r="3797" spans="1:1" x14ac:dyDescent="0.3">
      <c r="A3797" s="1"/>
    </row>
    <row r="3798" spans="1:1" x14ac:dyDescent="0.3">
      <c r="A3798" s="1"/>
    </row>
    <row r="3799" spans="1:1" x14ac:dyDescent="0.3">
      <c r="A3799" s="1"/>
    </row>
    <row r="3800" spans="1:1" x14ac:dyDescent="0.3">
      <c r="A3800" s="1"/>
    </row>
    <row r="3801" spans="1:1" x14ac:dyDescent="0.3">
      <c r="A3801" s="1"/>
    </row>
    <row r="3802" spans="1:1" x14ac:dyDescent="0.3">
      <c r="A3802" s="1"/>
    </row>
    <row r="3803" spans="1:1" x14ac:dyDescent="0.3">
      <c r="A3803" s="1"/>
    </row>
    <row r="3804" spans="1:1" x14ac:dyDescent="0.3">
      <c r="A3804" s="1"/>
    </row>
    <row r="3805" spans="1:1" x14ac:dyDescent="0.3">
      <c r="A3805" s="1"/>
    </row>
    <row r="3806" spans="1:1" x14ac:dyDescent="0.3">
      <c r="A3806" s="1"/>
    </row>
    <row r="3807" spans="1:1" x14ac:dyDescent="0.3">
      <c r="A3807" s="1"/>
    </row>
    <row r="3808" spans="1:1" x14ac:dyDescent="0.3">
      <c r="A3808" s="1"/>
    </row>
    <row r="3809" spans="1:1" x14ac:dyDescent="0.3">
      <c r="A3809" s="1"/>
    </row>
    <row r="3810" spans="1:1" x14ac:dyDescent="0.3">
      <c r="A3810" s="1"/>
    </row>
    <row r="3811" spans="1:1" x14ac:dyDescent="0.3">
      <c r="A3811" s="1"/>
    </row>
    <row r="3812" spans="1:1" x14ac:dyDescent="0.3">
      <c r="A3812" s="1"/>
    </row>
    <row r="3813" spans="1:1" x14ac:dyDescent="0.3">
      <c r="A3813" s="1"/>
    </row>
    <row r="3814" spans="1:1" x14ac:dyDescent="0.3">
      <c r="A3814" s="1"/>
    </row>
    <row r="3815" spans="1:1" x14ac:dyDescent="0.3">
      <c r="A3815" s="1"/>
    </row>
    <row r="3816" spans="1:1" x14ac:dyDescent="0.3">
      <c r="A3816" s="1"/>
    </row>
    <row r="3817" spans="1:1" x14ac:dyDescent="0.3">
      <c r="A3817" s="1"/>
    </row>
    <row r="3818" spans="1:1" x14ac:dyDescent="0.3">
      <c r="A3818" s="1"/>
    </row>
    <row r="3819" spans="1:1" x14ac:dyDescent="0.3">
      <c r="A3819" s="1"/>
    </row>
    <row r="3820" spans="1:1" x14ac:dyDescent="0.3">
      <c r="A3820" s="1"/>
    </row>
    <row r="3821" spans="1:1" x14ac:dyDescent="0.3">
      <c r="A3821" s="1"/>
    </row>
    <row r="3822" spans="1:1" x14ac:dyDescent="0.3">
      <c r="A3822" s="1"/>
    </row>
    <row r="3823" spans="1:1" x14ac:dyDescent="0.3">
      <c r="A3823" s="1"/>
    </row>
    <row r="3824" spans="1:1" x14ac:dyDescent="0.3">
      <c r="A3824" s="1"/>
    </row>
    <row r="3825" spans="1:1" x14ac:dyDescent="0.3">
      <c r="A3825" s="1"/>
    </row>
    <row r="3826" spans="1:1" x14ac:dyDescent="0.3">
      <c r="A3826" s="1"/>
    </row>
    <row r="3827" spans="1:1" x14ac:dyDescent="0.3">
      <c r="A3827" s="1"/>
    </row>
    <row r="3828" spans="1:1" x14ac:dyDescent="0.3">
      <c r="A3828" s="1"/>
    </row>
    <row r="3829" spans="1:1" x14ac:dyDescent="0.3">
      <c r="A3829" s="1"/>
    </row>
    <row r="3830" spans="1:1" x14ac:dyDescent="0.3">
      <c r="A3830" s="1"/>
    </row>
    <row r="3831" spans="1:1" x14ac:dyDescent="0.3">
      <c r="A3831" s="1"/>
    </row>
    <row r="3832" spans="1:1" x14ac:dyDescent="0.3">
      <c r="A3832" s="1"/>
    </row>
    <row r="3833" spans="1:1" x14ac:dyDescent="0.3">
      <c r="A3833" s="1"/>
    </row>
    <row r="3834" spans="1:1" x14ac:dyDescent="0.3">
      <c r="A3834" s="1"/>
    </row>
    <row r="3835" spans="1:1" x14ac:dyDescent="0.3">
      <c r="A3835" s="1"/>
    </row>
    <row r="3836" spans="1:1" x14ac:dyDescent="0.3">
      <c r="A3836" s="1"/>
    </row>
    <row r="3837" spans="1:1" x14ac:dyDescent="0.3">
      <c r="A3837" s="1"/>
    </row>
    <row r="3838" spans="1:1" x14ac:dyDescent="0.3">
      <c r="A3838" s="1"/>
    </row>
    <row r="3839" spans="1:1" x14ac:dyDescent="0.3">
      <c r="A3839" s="1"/>
    </row>
    <row r="3840" spans="1:1" x14ac:dyDescent="0.3">
      <c r="A3840" s="1"/>
    </row>
    <row r="3841" spans="1:1" x14ac:dyDescent="0.3">
      <c r="A3841" s="1"/>
    </row>
    <row r="3842" spans="1:1" x14ac:dyDescent="0.3">
      <c r="A3842" s="1"/>
    </row>
    <row r="3843" spans="1:1" x14ac:dyDescent="0.3">
      <c r="A3843" s="1"/>
    </row>
    <row r="3844" spans="1:1" x14ac:dyDescent="0.3">
      <c r="A3844" s="1"/>
    </row>
    <row r="3845" spans="1:1" x14ac:dyDescent="0.3">
      <c r="A3845" s="1"/>
    </row>
    <row r="3846" spans="1:1" x14ac:dyDescent="0.3">
      <c r="A3846" s="1"/>
    </row>
    <row r="3847" spans="1:1" x14ac:dyDescent="0.3">
      <c r="A3847" s="1"/>
    </row>
    <row r="3848" spans="1:1" x14ac:dyDescent="0.3">
      <c r="A3848" s="1"/>
    </row>
    <row r="3849" spans="1:1" x14ac:dyDescent="0.3">
      <c r="A3849" s="1"/>
    </row>
    <row r="3850" spans="1:1" x14ac:dyDescent="0.3">
      <c r="A3850" s="1"/>
    </row>
    <row r="3851" spans="1:1" x14ac:dyDescent="0.3">
      <c r="A3851" s="1"/>
    </row>
    <row r="3852" spans="1:1" x14ac:dyDescent="0.3">
      <c r="A3852" s="1"/>
    </row>
    <row r="3853" spans="1:1" x14ac:dyDescent="0.3">
      <c r="A3853" s="1"/>
    </row>
    <row r="3854" spans="1:1" x14ac:dyDescent="0.3">
      <c r="A3854" s="1"/>
    </row>
    <row r="3855" spans="1:1" x14ac:dyDescent="0.3">
      <c r="A3855" s="1"/>
    </row>
    <row r="3856" spans="1:1" x14ac:dyDescent="0.3">
      <c r="A3856" s="1"/>
    </row>
    <row r="3857" spans="1:1" x14ac:dyDescent="0.3">
      <c r="A3857" s="1"/>
    </row>
    <row r="3858" spans="1:1" x14ac:dyDescent="0.3">
      <c r="A3858" s="1"/>
    </row>
    <row r="3859" spans="1:1" x14ac:dyDescent="0.3">
      <c r="A3859" s="1"/>
    </row>
    <row r="3860" spans="1:1" x14ac:dyDescent="0.3">
      <c r="A3860" s="1"/>
    </row>
    <row r="3861" spans="1:1" x14ac:dyDescent="0.3">
      <c r="A3861" s="1"/>
    </row>
    <row r="3862" spans="1:1" x14ac:dyDescent="0.3">
      <c r="A3862" s="1"/>
    </row>
    <row r="3863" spans="1:1" x14ac:dyDescent="0.3">
      <c r="A3863" s="1"/>
    </row>
    <row r="3864" spans="1:1" x14ac:dyDescent="0.3">
      <c r="A3864" s="1"/>
    </row>
    <row r="3865" spans="1:1" x14ac:dyDescent="0.3">
      <c r="A3865" s="1"/>
    </row>
    <row r="3866" spans="1:1" x14ac:dyDescent="0.3">
      <c r="A3866" s="1"/>
    </row>
    <row r="3867" spans="1:1" x14ac:dyDescent="0.3">
      <c r="A3867" s="1"/>
    </row>
    <row r="3868" spans="1:1" x14ac:dyDescent="0.3">
      <c r="A3868" s="1"/>
    </row>
    <row r="3869" spans="1:1" x14ac:dyDescent="0.3">
      <c r="A3869" s="1"/>
    </row>
    <row r="3870" spans="1:1" x14ac:dyDescent="0.3">
      <c r="A3870" s="1"/>
    </row>
    <row r="3871" spans="1:1" x14ac:dyDescent="0.3">
      <c r="A3871" s="1"/>
    </row>
    <row r="3872" spans="1:1" x14ac:dyDescent="0.3">
      <c r="A3872" s="1"/>
    </row>
    <row r="3873" spans="1:1" x14ac:dyDescent="0.3">
      <c r="A3873" s="1"/>
    </row>
    <row r="3874" spans="1:1" x14ac:dyDescent="0.3">
      <c r="A3874" s="1"/>
    </row>
    <row r="3875" spans="1:1" x14ac:dyDescent="0.3">
      <c r="A3875" s="1"/>
    </row>
    <row r="3876" spans="1:1" x14ac:dyDescent="0.3">
      <c r="A3876" s="1"/>
    </row>
    <row r="3877" spans="1:1" x14ac:dyDescent="0.3">
      <c r="A3877" s="1"/>
    </row>
    <row r="3878" spans="1:1" x14ac:dyDescent="0.3">
      <c r="A3878" s="1"/>
    </row>
    <row r="3879" spans="1:1" x14ac:dyDescent="0.3">
      <c r="A3879" s="1"/>
    </row>
    <row r="3880" spans="1:1" x14ac:dyDescent="0.3">
      <c r="A3880" s="1"/>
    </row>
    <row r="3881" spans="1:1" x14ac:dyDescent="0.3">
      <c r="A3881" s="1"/>
    </row>
    <row r="3882" spans="1:1" x14ac:dyDescent="0.3">
      <c r="A3882" s="1"/>
    </row>
    <row r="3883" spans="1:1" x14ac:dyDescent="0.3">
      <c r="A3883" s="1"/>
    </row>
    <row r="3884" spans="1:1" x14ac:dyDescent="0.3">
      <c r="A3884" s="1"/>
    </row>
    <row r="3885" spans="1:1" x14ac:dyDescent="0.3">
      <c r="A3885" s="1"/>
    </row>
    <row r="3886" spans="1:1" x14ac:dyDescent="0.3">
      <c r="A3886" s="1"/>
    </row>
    <row r="3887" spans="1:1" x14ac:dyDescent="0.3">
      <c r="A3887" s="1"/>
    </row>
    <row r="3888" spans="1:1" x14ac:dyDescent="0.3">
      <c r="A3888" s="1"/>
    </row>
    <row r="3889" spans="1:1" x14ac:dyDescent="0.3">
      <c r="A3889" s="1"/>
    </row>
    <row r="3890" spans="1:1" x14ac:dyDescent="0.3">
      <c r="A3890" s="1"/>
    </row>
    <row r="3891" spans="1:1" x14ac:dyDescent="0.3">
      <c r="A3891" s="1"/>
    </row>
    <row r="3892" spans="1:1" x14ac:dyDescent="0.3">
      <c r="A3892" s="1"/>
    </row>
    <row r="3893" spans="1:1" x14ac:dyDescent="0.3">
      <c r="A3893" s="1"/>
    </row>
    <row r="3894" spans="1:1" x14ac:dyDescent="0.3">
      <c r="A3894" s="1"/>
    </row>
    <row r="3895" spans="1:1" x14ac:dyDescent="0.3">
      <c r="A3895" s="1"/>
    </row>
    <row r="3896" spans="1:1" x14ac:dyDescent="0.3">
      <c r="A3896" s="1"/>
    </row>
    <row r="3897" spans="1:1" x14ac:dyDescent="0.3">
      <c r="A3897" s="1"/>
    </row>
    <row r="3898" spans="1:1" x14ac:dyDescent="0.3">
      <c r="A3898" s="1"/>
    </row>
    <row r="3899" spans="1:1" x14ac:dyDescent="0.3">
      <c r="A3899" s="1"/>
    </row>
    <row r="3900" spans="1:1" x14ac:dyDescent="0.3">
      <c r="A3900" s="1"/>
    </row>
    <row r="3901" spans="1:1" x14ac:dyDescent="0.3">
      <c r="A3901" s="1"/>
    </row>
    <row r="3902" spans="1:1" x14ac:dyDescent="0.3">
      <c r="A3902" s="1"/>
    </row>
    <row r="3903" spans="1:1" x14ac:dyDescent="0.3">
      <c r="A3903" s="1"/>
    </row>
    <row r="3904" spans="1:1" x14ac:dyDescent="0.3">
      <c r="A3904" s="1"/>
    </row>
    <row r="3905" spans="1:1" x14ac:dyDescent="0.3">
      <c r="A3905" s="1"/>
    </row>
    <row r="3906" spans="1:1" x14ac:dyDescent="0.3">
      <c r="A3906" s="1"/>
    </row>
    <row r="3907" spans="1:1" x14ac:dyDescent="0.3">
      <c r="A3907" s="1"/>
    </row>
    <row r="3908" spans="1:1" x14ac:dyDescent="0.3">
      <c r="A3908" s="1"/>
    </row>
    <row r="3909" spans="1:1" x14ac:dyDescent="0.3">
      <c r="A3909" s="1"/>
    </row>
    <row r="3910" spans="1:1" x14ac:dyDescent="0.3">
      <c r="A3910" s="1"/>
    </row>
    <row r="3911" spans="1:1" x14ac:dyDescent="0.3">
      <c r="A3911" s="1"/>
    </row>
    <row r="3912" spans="1:1" x14ac:dyDescent="0.3">
      <c r="A3912" s="1"/>
    </row>
    <row r="3913" spans="1:1" x14ac:dyDescent="0.3">
      <c r="A3913" s="1"/>
    </row>
    <row r="3914" spans="1:1" x14ac:dyDescent="0.3">
      <c r="A3914" s="1"/>
    </row>
    <row r="3915" spans="1:1" x14ac:dyDescent="0.3">
      <c r="A3915" s="1"/>
    </row>
    <row r="3916" spans="1:1" x14ac:dyDescent="0.3">
      <c r="A3916" s="1"/>
    </row>
    <row r="3917" spans="1:1" x14ac:dyDescent="0.3">
      <c r="A3917" s="1"/>
    </row>
    <row r="3918" spans="1:1" x14ac:dyDescent="0.3">
      <c r="A3918" s="1"/>
    </row>
    <row r="3919" spans="1:1" x14ac:dyDescent="0.3">
      <c r="A3919" s="1"/>
    </row>
    <row r="3920" spans="1:1" x14ac:dyDescent="0.3">
      <c r="A3920" s="1"/>
    </row>
    <row r="3921" spans="1:1" x14ac:dyDescent="0.3">
      <c r="A3921" s="1"/>
    </row>
    <row r="3922" spans="1:1" x14ac:dyDescent="0.3">
      <c r="A3922" s="1"/>
    </row>
    <row r="3923" spans="1:1" x14ac:dyDescent="0.3">
      <c r="A3923" s="1"/>
    </row>
    <row r="3924" spans="1:1" x14ac:dyDescent="0.3">
      <c r="A3924" s="1"/>
    </row>
    <row r="3925" spans="1:1" x14ac:dyDescent="0.3">
      <c r="A3925" s="1"/>
    </row>
    <row r="3926" spans="1:1" x14ac:dyDescent="0.3">
      <c r="A3926" s="1"/>
    </row>
    <row r="3927" spans="1:1" x14ac:dyDescent="0.3">
      <c r="A3927" s="1"/>
    </row>
    <row r="3928" spans="1:1" x14ac:dyDescent="0.3">
      <c r="A3928" s="1"/>
    </row>
    <row r="3929" spans="1:1" x14ac:dyDescent="0.3">
      <c r="A3929" s="1"/>
    </row>
    <row r="3930" spans="1:1" x14ac:dyDescent="0.3">
      <c r="A3930" s="1"/>
    </row>
    <row r="3931" spans="1:1" x14ac:dyDescent="0.3">
      <c r="A3931" s="1"/>
    </row>
    <row r="3932" spans="1:1" x14ac:dyDescent="0.3">
      <c r="A3932" s="1"/>
    </row>
    <row r="3933" spans="1:1" x14ac:dyDescent="0.3">
      <c r="A3933" s="1"/>
    </row>
    <row r="3934" spans="1:1" x14ac:dyDescent="0.3">
      <c r="A3934" s="1"/>
    </row>
    <row r="3935" spans="1:1" x14ac:dyDescent="0.3">
      <c r="A3935" s="1"/>
    </row>
    <row r="3936" spans="1:1" x14ac:dyDescent="0.3">
      <c r="A3936" s="1"/>
    </row>
    <row r="3937" spans="1:1" x14ac:dyDescent="0.3">
      <c r="A3937" s="1"/>
    </row>
    <row r="3938" spans="1:1" x14ac:dyDescent="0.3">
      <c r="A3938" s="1"/>
    </row>
    <row r="3939" spans="1:1" x14ac:dyDescent="0.3">
      <c r="A3939" s="1"/>
    </row>
    <row r="3940" spans="1:1" x14ac:dyDescent="0.3">
      <c r="A3940" s="1"/>
    </row>
    <row r="3941" spans="1:1" x14ac:dyDescent="0.3">
      <c r="A3941" s="1"/>
    </row>
    <row r="3942" spans="1:1" x14ac:dyDescent="0.3">
      <c r="A3942" s="1"/>
    </row>
    <row r="3943" spans="1:1" x14ac:dyDescent="0.3">
      <c r="A3943" s="1"/>
    </row>
    <row r="3944" spans="1:1" x14ac:dyDescent="0.3">
      <c r="A3944" s="1"/>
    </row>
    <row r="3945" spans="1:1" x14ac:dyDescent="0.3">
      <c r="A3945" s="1"/>
    </row>
    <row r="3946" spans="1:1" x14ac:dyDescent="0.3">
      <c r="A3946" s="1"/>
    </row>
    <row r="3947" spans="1:1" x14ac:dyDescent="0.3">
      <c r="A3947" s="1"/>
    </row>
    <row r="3948" spans="1:1" x14ac:dyDescent="0.3">
      <c r="A3948" s="1"/>
    </row>
    <row r="3949" spans="1:1" x14ac:dyDescent="0.3">
      <c r="A3949" s="1"/>
    </row>
    <row r="3950" spans="1:1" x14ac:dyDescent="0.3">
      <c r="A3950" s="1"/>
    </row>
    <row r="3951" spans="1:1" x14ac:dyDescent="0.3">
      <c r="A3951" s="1"/>
    </row>
    <row r="3952" spans="1:1" x14ac:dyDescent="0.3">
      <c r="A3952" s="1"/>
    </row>
    <row r="3953" spans="1:1" x14ac:dyDescent="0.3">
      <c r="A3953" s="1"/>
    </row>
    <row r="3954" spans="1:1" x14ac:dyDescent="0.3">
      <c r="A3954" s="1"/>
    </row>
    <row r="3955" spans="1:1" x14ac:dyDescent="0.3">
      <c r="A3955" s="1"/>
    </row>
    <row r="3956" spans="1:1" x14ac:dyDescent="0.3">
      <c r="A3956" s="1"/>
    </row>
    <row r="3957" spans="1:1" x14ac:dyDescent="0.3">
      <c r="A3957" s="1"/>
    </row>
    <row r="3958" spans="1:1" x14ac:dyDescent="0.3">
      <c r="A3958" s="1"/>
    </row>
    <row r="3959" spans="1:1" x14ac:dyDescent="0.3">
      <c r="A3959" s="1"/>
    </row>
    <row r="3960" spans="1:1" x14ac:dyDescent="0.3">
      <c r="A3960" s="1"/>
    </row>
    <row r="3961" spans="1:1" x14ac:dyDescent="0.3">
      <c r="A3961" s="1"/>
    </row>
    <row r="3962" spans="1:1" x14ac:dyDescent="0.3">
      <c r="A3962" s="1"/>
    </row>
    <row r="3963" spans="1:1" x14ac:dyDescent="0.3">
      <c r="A3963" s="1"/>
    </row>
    <row r="3964" spans="1:1" x14ac:dyDescent="0.3">
      <c r="A3964" s="1"/>
    </row>
    <row r="3965" spans="1:1" x14ac:dyDescent="0.3">
      <c r="A3965" s="1"/>
    </row>
    <row r="3966" spans="1:1" x14ac:dyDescent="0.3">
      <c r="A3966" s="1"/>
    </row>
    <row r="3967" spans="1:1" x14ac:dyDescent="0.3">
      <c r="A3967" s="1"/>
    </row>
    <row r="3968" spans="1:1" x14ac:dyDescent="0.3">
      <c r="A3968" s="1"/>
    </row>
    <row r="3969" spans="1:1" x14ac:dyDescent="0.3">
      <c r="A3969" s="1"/>
    </row>
    <row r="3970" spans="1:1" x14ac:dyDescent="0.3">
      <c r="A3970" s="1"/>
    </row>
    <row r="3971" spans="1:1" x14ac:dyDescent="0.3">
      <c r="A3971" s="1"/>
    </row>
    <row r="3972" spans="1:1" x14ac:dyDescent="0.3">
      <c r="A3972" s="1"/>
    </row>
    <row r="3973" spans="1:1" x14ac:dyDescent="0.3">
      <c r="A3973" s="1"/>
    </row>
    <row r="3974" spans="1:1" x14ac:dyDescent="0.3">
      <c r="A3974" s="1"/>
    </row>
    <row r="3975" spans="1:1" x14ac:dyDescent="0.3">
      <c r="A3975" s="1"/>
    </row>
    <row r="3976" spans="1:1" x14ac:dyDescent="0.3">
      <c r="A3976" s="1"/>
    </row>
    <row r="3977" spans="1:1" x14ac:dyDescent="0.3">
      <c r="A3977" s="1"/>
    </row>
    <row r="3978" spans="1:1" x14ac:dyDescent="0.3">
      <c r="A3978" s="1"/>
    </row>
    <row r="3979" spans="1:1" x14ac:dyDescent="0.3">
      <c r="A3979" s="1"/>
    </row>
    <row r="3980" spans="1:1" x14ac:dyDescent="0.3">
      <c r="A3980" s="1"/>
    </row>
    <row r="3981" spans="1:1" x14ac:dyDescent="0.3">
      <c r="A3981" s="1"/>
    </row>
    <row r="3982" spans="1:1" x14ac:dyDescent="0.3">
      <c r="A3982" s="1"/>
    </row>
    <row r="3983" spans="1:1" x14ac:dyDescent="0.3">
      <c r="A3983" s="1"/>
    </row>
    <row r="3984" spans="1:1" x14ac:dyDescent="0.3">
      <c r="A3984" s="1"/>
    </row>
    <row r="3985" spans="1:1" x14ac:dyDescent="0.3">
      <c r="A3985" s="1"/>
    </row>
    <row r="3986" spans="1:1" x14ac:dyDescent="0.3">
      <c r="A3986" s="1"/>
    </row>
    <row r="3987" spans="1:1" x14ac:dyDescent="0.3">
      <c r="A3987" s="1"/>
    </row>
    <row r="3988" spans="1:1" x14ac:dyDescent="0.3">
      <c r="A3988" s="1"/>
    </row>
    <row r="3989" spans="1:1" x14ac:dyDescent="0.3">
      <c r="A3989" s="1"/>
    </row>
    <row r="3990" spans="1:1" x14ac:dyDescent="0.3">
      <c r="A3990" s="1"/>
    </row>
    <row r="3991" spans="1:1" x14ac:dyDescent="0.3">
      <c r="A3991" s="1"/>
    </row>
    <row r="3992" spans="1:1" x14ac:dyDescent="0.3">
      <c r="A3992" s="1"/>
    </row>
    <row r="3993" spans="1:1" x14ac:dyDescent="0.3">
      <c r="A3993" s="1"/>
    </row>
    <row r="3994" spans="1:1" x14ac:dyDescent="0.3">
      <c r="A3994" s="1"/>
    </row>
    <row r="3995" spans="1:1" x14ac:dyDescent="0.3">
      <c r="A3995" s="1"/>
    </row>
    <row r="3996" spans="1:1" x14ac:dyDescent="0.3">
      <c r="A3996" s="1"/>
    </row>
    <row r="3997" spans="1:1" x14ac:dyDescent="0.3">
      <c r="A3997" s="1"/>
    </row>
    <row r="3998" spans="1:1" x14ac:dyDescent="0.3">
      <c r="A3998" s="1"/>
    </row>
    <row r="3999" spans="1:1" x14ac:dyDescent="0.3">
      <c r="A3999" s="1"/>
    </row>
    <row r="4000" spans="1:1" x14ac:dyDescent="0.3">
      <c r="A4000" s="1"/>
    </row>
    <row r="4001" spans="1:1" x14ac:dyDescent="0.3">
      <c r="A4001" s="1"/>
    </row>
    <row r="4002" spans="1:1" x14ac:dyDescent="0.3">
      <c r="A4002" s="1"/>
    </row>
    <row r="4003" spans="1:1" x14ac:dyDescent="0.3">
      <c r="A4003" s="1"/>
    </row>
    <row r="4004" spans="1:1" x14ac:dyDescent="0.3">
      <c r="A4004" s="1"/>
    </row>
    <row r="4005" spans="1:1" x14ac:dyDescent="0.3">
      <c r="A4005" s="1"/>
    </row>
    <row r="4006" spans="1:1" x14ac:dyDescent="0.3">
      <c r="A4006" s="1"/>
    </row>
    <row r="4007" spans="1:1" x14ac:dyDescent="0.3">
      <c r="A4007" s="1"/>
    </row>
    <row r="4008" spans="1:1" x14ac:dyDescent="0.3">
      <c r="A4008" s="1"/>
    </row>
    <row r="4009" spans="1:1" x14ac:dyDescent="0.3">
      <c r="A4009" s="1"/>
    </row>
    <row r="4010" spans="1:1" x14ac:dyDescent="0.3">
      <c r="A4010" s="1"/>
    </row>
    <row r="4011" spans="1:1" x14ac:dyDescent="0.3">
      <c r="A4011" s="1"/>
    </row>
    <row r="4012" spans="1:1" x14ac:dyDescent="0.3">
      <c r="A4012" s="1"/>
    </row>
    <row r="4013" spans="1:1" x14ac:dyDescent="0.3">
      <c r="A4013" s="1"/>
    </row>
    <row r="4014" spans="1:1" x14ac:dyDescent="0.3">
      <c r="A4014" s="1"/>
    </row>
    <row r="4015" spans="1:1" x14ac:dyDescent="0.3">
      <c r="A4015" s="1"/>
    </row>
    <row r="4016" spans="1:1" x14ac:dyDescent="0.3">
      <c r="A4016" s="1"/>
    </row>
    <row r="4017" spans="1:1" x14ac:dyDescent="0.3">
      <c r="A4017" s="1"/>
    </row>
    <row r="4018" spans="1:1" x14ac:dyDescent="0.3">
      <c r="A4018" s="1"/>
    </row>
    <row r="4019" spans="1:1" x14ac:dyDescent="0.3">
      <c r="A4019" s="1"/>
    </row>
    <row r="4020" spans="1:1" x14ac:dyDescent="0.3">
      <c r="A4020" s="1"/>
    </row>
    <row r="4021" spans="1:1" x14ac:dyDescent="0.3">
      <c r="A4021" s="1"/>
    </row>
    <row r="4022" spans="1:1" x14ac:dyDescent="0.3">
      <c r="A4022" s="1"/>
    </row>
    <row r="4023" spans="1:1" x14ac:dyDescent="0.3">
      <c r="A4023" s="1"/>
    </row>
    <row r="4024" spans="1:1" x14ac:dyDescent="0.3">
      <c r="A4024" s="1"/>
    </row>
    <row r="4025" spans="1:1" x14ac:dyDescent="0.3">
      <c r="A4025" s="1"/>
    </row>
    <row r="4026" spans="1:1" x14ac:dyDescent="0.3">
      <c r="A4026" s="1"/>
    </row>
    <row r="4027" spans="1:1" x14ac:dyDescent="0.3">
      <c r="A4027" s="1"/>
    </row>
    <row r="4028" spans="1:1" x14ac:dyDescent="0.3">
      <c r="A4028" s="1"/>
    </row>
    <row r="4029" spans="1:1" x14ac:dyDescent="0.3">
      <c r="A4029" s="1"/>
    </row>
    <row r="4030" spans="1:1" x14ac:dyDescent="0.3">
      <c r="A4030" s="1"/>
    </row>
    <row r="4031" spans="1:1" x14ac:dyDescent="0.3">
      <c r="A4031" s="1"/>
    </row>
    <row r="4032" spans="1:1" x14ac:dyDescent="0.3">
      <c r="A4032" s="1"/>
    </row>
    <row r="4033" spans="1:1" x14ac:dyDescent="0.3">
      <c r="A4033" s="1"/>
    </row>
    <row r="4034" spans="1:1" x14ac:dyDescent="0.3">
      <c r="A4034" s="1"/>
    </row>
    <row r="4035" spans="1:1" x14ac:dyDescent="0.3">
      <c r="A4035" s="1"/>
    </row>
    <row r="4036" spans="1:1" x14ac:dyDescent="0.3">
      <c r="A4036" s="1"/>
    </row>
    <row r="4037" spans="1:1" x14ac:dyDescent="0.3">
      <c r="A4037" s="1"/>
    </row>
    <row r="4038" spans="1:1" x14ac:dyDescent="0.3">
      <c r="A4038" s="1"/>
    </row>
    <row r="4039" spans="1:1" x14ac:dyDescent="0.3">
      <c r="A4039" s="1"/>
    </row>
    <row r="4040" spans="1:1" x14ac:dyDescent="0.3">
      <c r="A4040" s="1"/>
    </row>
    <row r="4041" spans="1:1" x14ac:dyDescent="0.3">
      <c r="A4041" s="1"/>
    </row>
    <row r="4042" spans="1:1" x14ac:dyDescent="0.3">
      <c r="A4042" s="1"/>
    </row>
    <row r="4043" spans="1:1" x14ac:dyDescent="0.3">
      <c r="A4043" s="1"/>
    </row>
    <row r="4044" spans="1:1" x14ac:dyDescent="0.3">
      <c r="A4044" s="1"/>
    </row>
    <row r="4045" spans="1:1" x14ac:dyDescent="0.3">
      <c r="A4045" s="1"/>
    </row>
    <row r="4046" spans="1:1" x14ac:dyDescent="0.3">
      <c r="A4046" s="1"/>
    </row>
    <row r="4047" spans="1:1" x14ac:dyDescent="0.3">
      <c r="A4047" s="1"/>
    </row>
    <row r="4048" spans="1:1" x14ac:dyDescent="0.3">
      <c r="A4048" s="1"/>
    </row>
    <row r="4049" spans="1:1" x14ac:dyDescent="0.3">
      <c r="A4049" s="1"/>
    </row>
    <row r="4050" spans="1:1" x14ac:dyDescent="0.3">
      <c r="A4050" s="1"/>
    </row>
    <row r="4051" spans="1:1" x14ac:dyDescent="0.3">
      <c r="A4051" s="1"/>
    </row>
    <row r="4052" spans="1:1" x14ac:dyDescent="0.3">
      <c r="A4052" s="1"/>
    </row>
    <row r="4053" spans="1:1" x14ac:dyDescent="0.3">
      <c r="A4053" s="1"/>
    </row>
    <row r="4054" spans="1:1" x14ac:dyDescent="0.3">
      <c r="A4054" s="1"/>
    </row>
    <row r="4055" spans="1:1" x14ac:dyDescent="0.3">
      <c r="A4055" s="1"/>
    </row>
    <row r="4056" spans="1:1" x14ac:dyDescent="0.3">
      <c r="A4056" s="1"/>
    </row>
    <row r="4057" spans="1:1" x14ac:dyDescent="0.3">
      <c r="A4057" s="1"/>
    </row>
    <row r="4058" spans="1:1" x14ac:dyDescent="0.3">
      <c r="A4058" s="1"/>
    </row>
    <row r="4059" spans="1:1" x14ac:dyDescent="0.3">
      <c r="A4059" s="1"/>
    </row>
    <row r="4060" spans="1:1" x14ac:dyDescent="0.3">
      <c r="A4060" s="1"/>
    </row>
    <row r="4061" spans="1:1" x14ac:dyDescent="0.3">
      <c r="A4061" s="1"/>
    </row>
    <row r="4062" spans="1:1" x14ac:dyDescent="0.3">
      <c r="A4062" s="1"/>
    </row>
    <row r="4063" spans="1:1" x14ac:dyDescent="0.3">
      <c r="A4063" s="1"/>
    </row>
    <row r="4064" spans="1:1" x14ac:dyDescent="0.3">
      <c r="A4064" s="1"/>
    </row>
    <row r="4065" spans="1:1" x14ac:dyDescent="0.3">
      <c r="A4065" s="1"/>
    </row>
    <row r="4066" spans="1:1" x14ac:dyDescent="0.3">
      <c r="A4066" s="1"/>
    </row>
    <row r="4067" spans="1:1" x14ac:dyDescent="0.3">
      <c r="A4067" s="1"/>
    </row>
    <row r="4068" spans="1:1" x14ac:dyDescent="0.3">
      <c r="A4068" s="1"/>
    </row>
    <row r="4069" spans="1:1" x14ac:dyDescent="0.3">
      <c r="A4069" s="1"/>
    </row>
    <row r="4070" spans="1:1" x14ac:dyDescent="0.3">
      <c r="A4070" s="1"/>
    </row>
    <row r="4071" spans="1:1" x14ac:dyDescent="0.3">
      <c r="A4071" s="1"/>
    </row>
    <row r="4072" spans="1:1" x14ac:dyDescent="0.3">
      <c r="A4072" s="1"/>
    </row>
    <row r="4073" spans="1:1" x14ac:dyDescent="0.3">
      <c r="A4073" s="1"/>
    </row>
    <row r="4074" spans="1:1" x14ac:dyDescent="0.3">
      <c r="A4074" s="1"/>
    </row>
    <row r="4075" spans="1:1" x14ac:dyDescent="0.3">
      <c r="A4075" s="1"/>
    </row>
    <row r="4076" spans="1:1" x14ac:dyDescent="0.3">
      <c r="A4076" s="1"/>
    </row>
    <row r="4077" spans="1:1" x14ac:dyDescent="0.3">
      <c r="A4077" s="1"/>
    </row>
    <row r="4078" spans="1:1" x14ac:dyDescent="0.3">
      <c r="A4078" s="1"/>
    </row>
    <row r="4079" spans="1:1" x14ac:dyDescent="0.3">
      <c r="A4079" s="1"/>
    </row>
    <row r="4080" spans="1:1" x14ac:dyDescent="0.3">
      <c r="A4080" s="1"/>
    </row>
    <row r="4081" spans="1:1" x14ac:dyDescent="0.3">
      <c r="A4081" s="1"/>
    </row>
    <row r="4082" spans="1:1" x14ac:dyDescent="0.3">
      <c r="A4082" s="1"/>
    </row>
    <row r="4083" spans="1:1" x14ac:dyDescent="0.3">
      <c r="A4083" s="1"/>
    </row>
    <row r="4084" spans="1:1" x14ac:dyDescent="0.3">
      <c r="A4084" s="1"/>
    </row>
    <row r="4085" spans="1:1" x14ac:dyDescent="0.3">
      <c r="A4085" s="1"/>
    </row>
    <row r="4086" spans="1:1" x14ac:dyDescent="0.3">
      <c r="A4086" s="1"/>
    </row>
    <row r="4087" spans="1:1" x14ac:dyDescent="0.3">
      <c r="A4087" s="1"/>
    </row>
    <row r="4088" spans="1:1" x14ac:dyDescent="0.3">
      <c r="A4088" s="1"/>
    </row>
    <row r="4089" spans="1:1" x14ac:dyDescent="0.3">
      <c r="A4089" s="1"/>
    </row>
    <row r="4090" spans="1:1" x14ac:dyDescent="0.3">
      <c r="A4090" s="1"/>
    </row>
    <row r="4091" spans="1:1" x14ac:dyDescent="0.3">
      <c r="A4091" s="1"/>
    </row>
    <row r="4092" spans="1:1" x14ac:dyDescent="0.3">
      <c r="A4092" s="1"/>
    </row>
    <row r="4093" spans="1:1" x14ac:dyDescent="0.3">
      <c r="A4093" s="1"/>
    </row>
    <row r="4094" spans="1:1" x14ac:dyDescent="0.3">
      <c r="A4094" s="1"/>
    </row>
    <row r="4095" spans="1:1" x14ac:dyDescent="0.3">
      <c r="A4095" s="1"/>
    </row>
    <row r="4096" spans="1:1" x14ac:dyDescent="0.3">
      <c r="A4096" s="1"/>
    </row>
    <row r="4097" spans="1:1" x14ac:dyDescent="0.3">
      <c r="A4097" s="1"/>
    </row>
    <row r="4098" spans="1:1" x14ac:dyDescent="0.3">
      <c r="A4098" s="1"/>
    </row>
    <row r="4099" spans="1:1" x14ac:dyDescent="0.3">
      <c r="A4099" s="1"/>
    </row>
    <row r="4100" spans="1:1" x14ac:dyDescent="0.3">
      <c r="A4100" s="1"/>
    </row>
    <row r="4101" spans="1:1" x14ac:dyDescent="0.3">
      <c r="A4101" s="1"/>
    </row>
    <row r="4102" spans="1:1" x14ac:dyDescent="0.3">
      <c r="A4102" s="1"/>
    </row>
    <row r="4103" spans="1:1" x14ac:dyDescent="0.3">
      <c r="A4103" s="1"/>
    </row>
    <row r="4104" spans="1:1" x14ac:dyDescent="0.3">
      <c r="A4104" s="1"/>
    </row>
    <row r="4105" spans="1:1" x14ac:dyDescent="0.3">
      <c r="A4105" s="1"/>
    </row>
    <row r="4106" spans="1:1" x14ac:dyDescent="0.3">
      <c r="A4106" s="1"/>
    </row>
    <row r="4107" spans="1:1" x14ac:dyDescent="0.3">
      <c r="A4107" s="1"/>
    </row>
    <row r="4108" spans="1:1" x14ac:dyDescent="0.3">
      <c r="A4108" s="1"/>
    </row>
    <row r="4109" spans="1:1" x14ac:dyDescent="0.3">
      <c r="A4109" s="1"/>
    </row>
    <row r="4110" spans="1:1" x14ac:dyDescent="0.3">
      <c r="A4110" s="1"/>
    </row>
    <row r="4111" spans="1:1" x14ac:dyDescent="0.3">
      <c r="A4111" s="1"/>
    </row>
    <row r="4112" spans="1:1" x14ac:dyDescent="0.3">
      <c r="A4112" s="1"/>
    </row>
    <row r="4113" spans="1:1" x14ac:dyDescent="0.3">
      <c r="A4113" s="1"/>
    </row>
    <row r="4114" spans="1:1" x14ac:dyDescent="0.3">
      <c r="A4114" s="1"/>
    </row>
    <row r="4115" spans="1:1" x14ac:dyDescent="0.3">
      <c r="A4115" s="1"/>
    </row>
    <row r="4116" spans="1:1" x14ac:dyDescent="0.3">
      <c r="A4116" s="1"/>
    </row>
    <row r="4117" spans="1:1" x14ac:dyDescent="0.3">
      <c r="A4117" s="1"/>
    </row>
    <row r="4118" spans="1:1" x14ac:dyDescent="0.3">
      <c r="A4118" s="1"/>
    </row>
    <row r="4119" spans="1:1" x14ac:dyDescent="0.3">
      <c r="A4119" s="1"/>
    </row>
    <row r="4120" spans="1:1" x14ac:dyDescent="0.3">
      <c r="A4120" s="1"/>
    </row>
    <row r="4121" spans="1:1" x14ac:dyDescent="0.3">
      <c r="A4121" s="1"/>
    </row>
    <row r="4122" spans="1:1" x14ac:dyDescent="0.3">
      <c r="A4122" s="1"/>
    </row>
    <row r="4123" spans="1:1" x14ac:dyDescent="0.3">
      <c r="A4123" s="1"/>
    </row>
    <row r="4124" spans="1:1" x14ac:dyDescent="0.3">
      <c r="A4124" s="1"/>
    </row>
    <row r="4125" spans="1:1" x14ac:dyDescent="0.3">
      <c r="A4125" s="1"/>
    </row>
    <row r="4126" spans="1:1" x14ac:dyDescent="0.3">
      <c r="A4126" s="1"/>
    </row>
    <row r="4127" spans="1:1" x14ac:dyDescent="0.3">
      <c r="A4127" s="1"/>
    </row>
    <row r="4128" spans="1:1" x14ac:dyDescent="0.3">
      <c r="A4128" s="1"/>
    </row>
    <row r="4129" spans="1:1" x14ac:dyDescent="0.3">
      <c r="A4129" s="1"/>
    </row>
    <row r="4130" spans="1:1" x14ac:dyDescent="0.3">
      <c r="A4130" s="1"/>
    </row>
    <row r="4131" spans="1:1" x14ac:dyDescent="0.3">
      <c r="A4131" s="1"/>
    </row>
    <row r="4132" spans="1:1" x14ac:dyDescent="0.3">
      <c r="A4132" s="1"/>
    </row>
    <row r="4133" spans="1:1" x14ac:dyDescent="0.3">
      <c r="A4133" s="1"/>
    </row>
    <row r="4134" spans="1:1" x14ac:dyDescent="0.3">
      <c r="A4134" s="1"/>
    </row>
    <row r="4135" spans="1:1" x14ac:dyDescent="0.3">
      <c r="A4135" s="1"/>
    </row>
    <row r="4136" spans="1:1" x14ac:dyDescent="0.3">
      <c r="A4136" s="1"/>
    </row>
    <row r="4137" spans="1:1" x14ac:dyDescent="0.3">
      <c r="A4137" s="1"/>
    </row>
    <row r="4138" spans="1:1" x14ac:dyDescent="0.3">
      <c r="A4138" s="1"/>
    </row>
    <row r="4139" spans="1:1" x14ac:dyDescent="0.3">
      <c r="A4139" s="1"/>
    </row>
    <row r="4140" spans="1:1" x14ac:dyDescent="0.3">
      <c r="A4140" s="1"/>
    </row>
    <row r="4141" spans="1:1" x14ac:dyDescent="0.3">
      <c r="A4141" s="1"/>
    </row>
    <row r="4142" spans="1:1" x14ac:dyDescent="0.3">
      <c r="A4142" s="1"/>
    </row>
    <row r="4143" spans="1:1" x14ac:dyDescent="0.3">
      <c r="A4143" s="1"/>
    </row>
    <row r="4144" spans="1:1" x14ac:dyDescent="0.3">
      <c r="A4144" s="1"/>
    </row>
    <row r="4145" spans="1:1" x14ac:dyDescent="0.3">
      <c r="A4145" s="1"/>
    </row>
    <row r="4146" spans="1:1" x14ac:dyDescent="0.3">
      <c r="A4146" s="1"/>
    </row>
    <row r="4147" spans="1:1" x14ac:dyDescent="0.3">
      <c r="A4147" s="1"/>
    </row>
    <row r="4148" spans="1:1" x14ac:dyDescent="0.3">
      <c r="A4148" s="1"/>
    </row>
    <row r="4149" spans="1:1" x14ac:dyDescent="0.3">
      <c r="A4149" s="1"/>
    </row>
    <row r="4150" spans="1:1" x14ac:dyDescent="0.3">
      <c r="A4150" s="1"/>
    </row>
    <row r="4151" spans="1:1" x14ac:dyDescent="0.3">
      <c r="A4151" s="1"/>
    </row>
    <row r="4152" spans="1:1" x14ac:dyDescent="0.3">
      <c r="A4152" s="1"/>
    </row>
    <row r="4153" spans="1:1" x14ac:dyDescent="0.3">
      <c r="A4153" s="1"/>
    </row>
    <row r="4154" spans="1:1" x14ac:dyDescent="0.3">
      <c r="A4154" s="1"/>
    </row>
    <row r="4155" spans="1:1" x14ac:dyDescent="0.3">
      <c r="A4155" s="1"/>
    </row>
    <row r="4156" spans="1:1" x14ac:dyDescent="0.3">
      <c r="A4156" s="1"/>
    </row>
    <row r="4157" spans="1:1" x14ac:dyDescent="0.3">
      <c r="A4157" s="1"/>
    </row>
    <row r="4158" spans="1:1" x14ac:dyDescent="0.3">
      <c r="A4158" s="1"/>
    </row>
    <row r="4159" spans="1:1" x14ac:dyDescent="0.3">
      <c r="A4159" s="1"/>
    </row>
    <row r="4160" spans="1:1" x14ac:dyDescent="0.3">
      <c r="A4160" s="1"/>
    </row>
    <row r="4161" spans="1:1" x14ac:dyDescent="0.3">
      <c r="A4161" s="1"/>
    </row>
    <row r="4162" spans="1:1" x14ac:dyDescent="0.3">
      <c r="A4162" s="1"/>
    </row>
    <row r="4163" spans="1:1" x14ac:dyDescent="0.3">
      <c r="A4163" s="1"/>
    </row>
    <row r="4164" spans="1:1" x14ac:dyDescent="0.3">
      <c r="A4164" s="1"/>
    </row>
    <row r="4165" spans="1:1" x14ac:dyDescent="0.3">
      <c r="A4165" s="1"/>
    </row>
    <row r="4166" spans="1:1" x14ac:dyDescent="0.3">
      <c r="A4166" s="1"/>
    </row>
    <row r="4167" spans="1:1" x14ac:dyDescent="0.3">
      <c r="A4167" s="1"/>
    </row>
    <row r="4168" spans="1:1" x14ac:dyDescent="0.3">
      <c r="A4168" s="1"/>
    </row>
    <row r="4169" spans="1:1" x14ac:dyDescent="0.3">
      <c r="A4169" s="1"/>
    </row>
    <row r="4170" spans="1:1" x14ac:dyDescent="0.3">
      <c r="A4170" s="1"/>
    </row>
    <row r="4171" spans="1:1" x14ac:dyDescent="0.3">
      <c r="A4171" s="1"/>
    </row>
    <row r="4172" spans="1:1" x14ac:dyDescent="0.3">
      <c r="A4172" s="1"/>
    </row>
    <row r="4173" spans="1:1" x14ac:dyDescent="0.3">
      <c r="A4173" s="1"/>
    </row>
    <row r="4174" spans="1:1" x14ac:dyDescent="0.3">
      <c r="A4174" s="1"/>
    </row>
    <row r="4175" spans="1:1" x14ac:dyDescent="0.3">
      <c r="A4175" s="1"/>
    </row>
    <row r="4176" spans="1:1" x14ac:dyDescent="0.3">
      <c r="A4176" s="1"/>
    </row>
    <row r="4177" spans="1:1" x14ac:dyDescent="0.3">
      <c r="A4177" s="1"/>
    </row>
    <row r="4178" spans="1:1" x14ac:dyDescent="0.3">
      <c r="A4178" s="1"/>
    </row>
    <row r="4179" spans="1:1" x14ac:dyDescent="0.3">
      <c r="A4179" s="1"/>
    </row>
    <row r="4180" spans="1:1" x14ac:dyDescent="0.3">
      <c r="A4180" s="1"/>
    </row>
    <row r="4181" spans="1:1" x14ac:dyDescent="0.3">
      <c r="A4181" s="1"/>
    </row>
    <row r="4182" spans="1:1" x14ac:dyDescent="0.3">
      <c r="A4182" s="1"/>
    </row>
    <row r="4183" spans="1:1" x14ac:dyDescent="0.3">
      <c r="A4183" s="1"/>
    </row>
    <row r="4184" spans="1:1" x14ac:dyDescent="0.3">
      <c r="A4184" s="1"/>
    </row>
    <row r="4185" spans="1:1" x14ac:dyDescent="0.3">
      <c r="A4185" s="1"/>
    </row>
    <row r="4186" spans="1:1" x14ac:dyDescent="0.3">
      <c r="A4186" s="1"/>
    </row>
    <row r="4187" spans="1:1" x14ac:dyDescent="0.3">
      <c r="A4187" s="1"/>
    </row>
    <row r="4188" spans="1:1" x14ac:dyDescent="0.3">
      <c r="A4188" s="1"/>
    </row>
    <row r="4189" spans="1:1" x14ac:dyDescent="0.3">
      <c r="A4189" s="1"/>
    </row>
    <row r="4190" spans="1:1" x14ac:dyDescent="0.3">
      <c r="A4190" s="1"/>
    </row>
    <row r="4191" spans="1:1" x14ac:dyDescent="0.3">
      <c r="A4191" s="1"/>
    </row>
    <row r="4192" spans="1:1" x14ac:dyDescent="0.3">
      <c r="A4192" s="1"/>
    </row>
    <row r="4193" spans="1:1" x14ac:dyDescent="0.3">
      <c r="A4193" s="1"/>
    </row>
    <row r="4194" spans="1:1" x14ac:dyDescent="0.3">
      <c r="A4194" s="1"/>
    </row>
    <row r="4195" spans="1:1" x14ac:dyDescent="0.3">
      <c r="A4195" s="1"/>
    </row>
    <row r="4196" spans="1:1" x14ac:dyDescent="0.3">
      <c r="A4196" s="1"/>
    </row>
    <row r="4197" spans="1:1" x14ac:dyDescent="0.3">
      <c r="A4197" s="1"/>
    </row>
    <row r="4198" spans="1:1" x14ac:dyDescent="0.3">
      <c r="A4198" s="1"/>
    </row>
    <row r="4199" spans="1:1" x14ac:dyDescent="0.3">
      <c r="A4199" s="1"/>
    </row>
    <row r="4200" spans="1:1" x14ac:dyDescent="0.3">
      <c r="A4200" s="1"/>
    </row>
    <row r="4201" spans="1:1" x14ac:dyDescent="0.3">
      <c r="A4201" s="1"/>
    </row>
    <row r="4202" spans="1:1" x14ac:dyDescent="0.3">
      <c r="A4202" s="1"/>
    </row>
    <row r="4203" spans="1:1" x14ac:dyDescent="0.3">
      <c r="A4203" s="1"/>
    </row>
    <row r="4204" spans="1:1" x14ac:dyDescent="0.3">
      <c r="A4204" s="1"/>
    </row>
    <row r="4205" spans="1:1" x14ac:dyDescent="0.3">
      <c r="A4205" s="1"/>
    </row>
    <row r="4206" spans="1:1" x14ac:dyDescent="0.3">
      <c r="A4206" s="1"/>
    </row>
    <row r="4207" spans="1:1" x14ac:dyDescent="0.3">
      <c r="A4207" s="1"/>
    </row>
    <row r="4208" spans="1:1" x14ac:dyDescent="0.3">
      <c r="A4208" s="1"/>
    </row>
    <row r="4209" spans="1:1" x14ac:dyDescent="0.3">
      <c r="A4209" s="1"/>
    </row>
    <row r="4210" spans="1:1" x14ac:dyDescent="0.3">
      <c r="A4210" s="1"/>
    </row>
    <row r="4211" spans="1:1" x14ac:dyDescent="0.3">
      <c r="A4211" s="1"/>
    </row>
    <row r="4212" spans="1:1" x14ac:dyDescent="0.3">
      <c r="A4212" s="1"/>
    </row>
    <row r="4213" spans="1:1" x14ac:dyDescent="0.3">
      <c r="A4213" s="1"/>
    </row>
    <row r="4214" spans="1:1" x14ac:dyDescent="0.3">
      <c r="A4214" s="1"/>
    </row>
    <row r="4215" spans="1:1" x14ac:dyDescent="0.3">
      <c r="A4215" s="1"/>
    </row>
    <row r="4216" spans="1:1" x14ac:dyDescent="0.3">
      <c r="A4216" s="1"/>
    </row>
    <row r="4217" spans="1:1" x14ac:dyDescent="0.3">
      <c r="A4217" s="1"/>
    </row>
    <row r="4218" spans="1:1" x14ac:dyDescent="0.3">
      <c r="A4218" s="1"/>
    </row>
    <row r="4219" spans="1:1" x14ac:dyDescent="0.3">
      <c r="A4219" s="1"/>
    </row>
    <row r="4220" spans="1:1" x14ac:dyDescent="0.3">
      <c r="A4220" s="1"/>
    </row>
    <row r="4221" spans="1:1" x14ac:dyDescent="0.3">
      <c r="A4221" s="1"/>
    </row>
    <row r="4222" spans="1:1" x14ac:dyDescent="0.3">
      <c r="A4222" s="1"/>
    </row>
    <row r="4223" spans="1:1" x14ac:dyDescent="0.3">
      <c r="A4223" s="1"/>
    </row>
    <row r="4224" spans="1:1" x14ac:dyDescent="0.3">
      <c r="A4224" s="1"/>
    </row>
    <row r="4225" spans="1:1" x14ac:dyDescent="0.3">
      <c r="A4225" s="1"/>
    </row>
    <row r="4226" spans="1:1" x14ac:dyDescent="0.3">
      <c r="A4226" s="1"/>
    </row>
    <row r="4227" spans="1:1" x14ac:dyDescent="0.3">
      <c r="A4227" s="1"/>
    </row>
    <row r="4228" spans="1:1" x14ac:dyDescent="0.3">
      <c r="A4228" s="1"/>
    </row>
    <row r="4229" spans="1:1" x14ac:dyDescent="0.3">
      <c r="A4229" s="1"/>
    </row>
    <row r="4230" spans="1:1" x14ac:dyDescent="0.3">
      <c r="A4230" s="1"/>
    </row>
    <row r="4231" spans="1:1" x14ac:dyDescent="0.3">
      <c r="A4231" s="1"/>
    </row>
    <row r="4232" spans="1:1" x14ac:dyDescent="0.3">
      <c r="A4232" s="1"/>
    </row>
    <row r="4233" spans="1:1" x14ac:dyDescent="0.3">
      <c r="A4233" s="1"/>
    </row>
    <row r="4234" spans="1:1" x14ac:dyDescent="0.3">
      <c r="A4234" s="1"/>
    </row>
    <row r="4235" spans="1:1" x14ac:dyDescent="0.3">
      <c r="A4235" s="1"/>
    </row>
    <row r="4236" spans="1:1" x14ac:dyDescent="0.3">
      <c r="A4236" s="1"/>
    </row>
    <row r="4237" spans="1:1" x14ac:dyDescent="0.3">
      <c r="A4237" s="1"/>
    </row>
    <row r="4238" spans="1:1" x14ac:dyDescent="0.3">
      <c r="A4238" s="1"/>
    </row>
    <row r="4239" spans="1:1" x14ac:dyDescent="0.3">
      <c r="A4239" s="1"/>
    </row>
    <row r="4240" spans="1:1" x14ac:dyDescent="0.3">
      <c r="A4240" s="1"/>
    </row>
    <row r="4241" spans="1:1" x14ac:dyDescent="0.3">
      <c r="A4241" s="1"/>
    </row>
    <row r="4242" spans="1:1" x14ac:dyDescent="0.3">
      <c r="A4242" s="1"/>
    </row>
    <row r="4243" spans="1:1" x14ac:dyDescent="0.3">
      <c r="A4243" s="1"/>
    </row>
    <row r="4244" spans="1:1" x14ac:dyDescent="0.3">
      <c r="A4244" s="1"/>
    </row>
    <row r="4245" spans="1:1" x14ac:dyDescent="0.3">
      <c r="A4245" s="1"/>
    </row>
    <row r="4246" spans="1:1" x14ac:dyDescent="0.3">
      <c r="A4246" s="1"/>
    </row>
    <row r="4247" spans="1:1" x14ac:dyDescent="0.3">
      <c r="A4247" s="1"/>
    </row>
    <row r="4248" spans="1:1" x14ac:dyDescent="0.3">
      <c r="A4248" s="1"/>
    </row>
    <row r="4249" spans="1:1" x14ac:dyDescent="0.3">
      <c r="A4249" s="1"/>
    </row>
    <row r="4250" spans="1:1" x14ac:dyDescent="0.3">
      <c r="A4250" s="1"/>
    </row>
    <row r="4251" spans="1:1" x14ac:dyDescent="0.3">
      <c r="A4251" s="1"/>
    </row>
    <row r="4252" spans="1:1" x14ac:dyDescent="0.3">
      <c r="A4252" s="1"/>
    </row>
    <row r="4253" spans="1:1" x14ac:dyDescent="0.3">
      <c r="A4253" s="1"/>
    </row>
    <row r="4254" spans="1:1" x14ac:dyDescent="0.3">
      <c r="A4254" s="1"/>
    </row>
    <row r="4255" spans="1:1" x14ac:dyDescent="0.3">
      <c r="A4255" s="1"/>
    </row>
    <row r="4256" spans="1:1" x14ac:dyDescent="0.3">
      <c r="A4256" s="1"/>
    </row>
    <row r="4257" spans="1:1" x14ac:dyDescent="0.3">
      <c r="A4257" s="1"/>
    </row>
    <row r="4258" spans="1:1" x14ac:dyDescent="0.3">
      <c r="A4258" s="1"/>
    </row>
    <row r="4259" spans="1:1" x14ac:dyDescent="0.3">
      <c r="A4259" s="1"/>
    </row>
    <row r="4260" spans="1:1" x14ac:dyDescent="0.3">
      <c r="A4260" s="1"/>
    </row>
    <row r="4261" spans="1:1" x14ac:dyDescent="0.3">
      <c r="A4261" s="1"/>
    </row>
    <row r="4262" spans="1:1" x14ac:dyDescent="0.3">
      <c r="A4262" s="1"/>
    </row>
    <row r="4263" spans="1:1" x14ac:dyDescent="0.3">
      <c r="A4263" s="1"/>
    </row>
    <row r="4264" spans="1:1" x14ac:dyDescent="0.3">
      <c r="A4264" s="1"/>
    </row>
    <row r="4265" spans="1:1" x14ac:dyDescent="0.3">
      <c r="A4265" s="1"/>
    </row>
    <row r="4266" spans="1:1" x14ac:dyDescent="0.3">
      <c r="A4266" s="1"/>
    </row>
    <row r="4267" spans="1:1" x14ac:dyDescent="0.3">
      <c r="A4267" s="1"/>
    </row>
    <row r="4268" spans="1:1" x14ac:dyDescent="0.3">
      <c r="A4268" s="1"/>
    </row>
    <row r="4269" spans="1:1" x14ac:dyDescent="0.3">
      <c r="A4269" s="1"/>
    </row>
    <row r="4270" spans="1:1" x14ac:dyDescent="0.3">
      <c r="A4270" s="1"/>
    </row>
    <row r="4271" spans="1:1" x14ac:dyDescent="0.3">
      <c r="A4271" s="1"/>
    </row>
    <row r="4272" spans="1:1" x14ac:dyDescent="0.3">
      <c r="A4272" s="1"/>
    </row>
    <row r="4273" spans="1:1" x14ac:dyDescent="0.3">
      <c r="A4273" s="1"/>
    </row>
    <row r="4274" spans="1:1" x14ac:dyDescent="0.3">
      <c r="A4274" s="1"/>
    </row>
    <row r="4275" spans="1:1" x14ac:dyDescent="0.3">
      <c r="A4275" s="1"/>
    </row>
    <row r="4276" spans="1:1" x14ac:dyDescent="0.3">
      <c r="A4276" s="1"/>
    </row>
    <row r="4277" spans="1:1" x14ac:dyDescent="0.3">
      <c r="A4277" s="1"/>
    </row>
    <row r="4278" spans="1:1" x14ac:dyDescent="0.3">
      <c r="A4278" s="1"/>
    </row>
    <row r="4279" spans="1:1" x14ac:dyDescent="0.3">
      <c r="A4279" s="1"/>
    </row>
    <row r="4280" spans="1:1" x14ac:dyDescent="0.3">
      <c r="A4280" s="1"/>
    </row>
    <row r="4281" spans="1:1" x14ac:dyDescent="0.3">
      <c r="A4281" s="1"/>
    </row>
    <row r="4282" spans="1:1" x14ac:dyDescent="0.3">
      <c r="A4282" s="1"/>
    </row>
    <row r="4283" spans="1:1" x14ac:dyDescent="0.3">
      <c r="A4283" s="1"/>
    </row>
    <row r="4284" spans="1:1" x14ac:dyDescent="0.3">
      <c r="A4284" s="1"/>
    </row>
    <row r="4285" spans="1:1" x14ac:dyDescent="0.3">
      <c r="A4285" s="1"/>
    </row>
    <row r="4286" spans="1:1" x14ac:dyDescent="0.3">
      <c r="A4286" s="1"/>
    </row>
    <row r="4287" spans="1:1" x14ac:dyDescent="0.3">
      <c r="A4287" s="1"/>
    </row>
    <row r="4288" spans="1:1" x14ac:dyDescent="0.3">
      <c r="A4288" s="1"/>
    </row>
    <row r="4289" spans="1:1" x14ac:dyDescent="0.3">
      <c r="A4289" s="1"/>
    </row>
    <row r="4290" spans="1:1" x14ac:dyDescent="0.3">
      <c r="A4290" s="1"/>
    </row>
    <row r="4291" spans="1:1" x14ac:dyDescent="0.3">
      <c r="A4291" s="1"/>
    </row>
    <row r="4292" spans="1:1" x14ac:dyDescent="0.3">
      <c r="A4292" s="1"/>
    </row>
    <row r="4293" spans="1:1" x14ac:dyDescent="0.3">
      <c r="A4293" s="1"/>
    </row>
    <row r="4294" spans="1:1" x14ac:dyDescent="0.3">
      <c r="A4294" s="1"/>
    </row>
    <row r="4295" spans="1:1" x14ac:dyDescent="0.3">
      <c r="A4295" s="1"/>
    </row>
    <row r="4296" spans="1:1" x14ac:dyDescent="0.3">
      <c r="A4296" s="1"/>
    </row>
    <row r="4297" spans="1:1" x14ac:dyDescent="0.3">
      <c r="A4297" s="1"/>
    </row>
    <row r="4298" spans="1:1" x14ac:dyDescent="0.3">
      <c r="A4298" s="1"/>
    </row>
    <row r="4299" spans="1:1" x14ac:dyDescent="0.3">
      <c r="A4299" s="1"/>
    </row>
    <row r="4300" spans="1:1" x14ac:dyDescent="0.3">
      <c r="A4300" s="1"/>
    </row>
    <row r="4301" spans="1:1" x14ac:dyDescent="0.3">
      <c r="A4301" s="1"/>
    </row>
    <row r="4302" spans="1:1" x14ac:dyDescent="0.3">
      <c r="A4302" s="1"/>
    </row>
    <row r="4303" spans="1:1" x14ac:dyDescent="0.3">
      <c r="A4303" s="1"/>
    </row>
    <row r="4304" spans="1:1" x14ac:dyDescent="0.3">
      <c r="A4304" s="1"/>
    </row>
    <row r="4305" spans="1:1" x14ac:dyDescent="0.3">
      <c r="A4305" s="1"/>
    </row>
    <row r="4306" spans="1:1" x14ac:dyDescent="0.3">
      <c r="A4306" s="1"/>
    </row>
    <row r="4307" spans="1:1" x14ac:dyDescent="0.3">
      <c r="A4307" s="1"/>
    </row>
    <row r="4308" spans="1:1" x14ac:dyDescent="0.3">
      <c r="A4308" s="1"/>
    </row>
    <row r="4309" spans="1:1" x14ac:dyDescent="0.3">
      <c r="A4309" s="1"/>
    </row>
    <row r="4310" spans="1:1" x14ac:dyDescent="0.3">
      <c r="A4310" s="1"/>
    </row>
    <row r="4311" spans="1:1" x14ac:dyDescent="0.3">
      <c r="A4311" s="1"/>
    </row>
    <row r="4312" spans="1:1" x14ac:dyDescent="0.3">
      <c r="A4312" s="1"/>
    </row>
    <row r="4313" spans="1:1" x14ac:dyDescent="0.3">
      <c r="A4313" s="1"/>
    </row>
    <row r="4314" spans="1:1" x14ac:dyDescent="0.3">
      <c r="A4314" s="1"/>
    </row>
    <row r="4315" spans="1:1" x14ac:dyDescent="0.3">
      <c r="A4315" s="1"/>
    </row>
    <row r="4316" spans="1:1" x14ac:dyDescent="0.3">
      <c r="A4316" s="1"/>
    </row>
    <row r="4317" spans="1:1" x14ac:dyDescent="0.3">
      <c r="A4317" s="1"/>
    </row>
    <row r="4318" spans="1:1" x14ac:dyDescent="0.3">
      <c r="A4318" s="1"/>
    </row>
    <row r="4319" spans="1:1" x14ac:dyDescent="0.3">
      <c r="A4319" s="1"/>
    </row>
    <row r="4320" spans="1:1" x14ac:dyDescent="0.3">
      <c r="A4320" s="1"/>
    </row>
    <row r="4321" spans="1:1" x14ac:dyDescent="0.3">
      <c r="A4321" s="1"/>
    </row>
    <row r="4322" spans="1:1" x14ac:dyDescent="0.3">
      <c r="A4322" s="1"/>
    </row>
    <row r="4323" spans="1:1" x14ac:dyDescent="0.3">
      <c r="A4323" s="1"/>
    </row>
    <row r="4324" spans="1:1" x14ac:dyDescent="0.3">
      <c r="A4324" s="1"/>
    </row>
    <row r="4325" spans="1:1" x14ac:dyDescent="0.3">
      <c r="A4325" s="1"/>
    </row>
    <row r="4326" spans="1:1" x14ac:dyDescent="0.3">
      <c r="A4326" s="1"/>
    </row>
    <row r="4327" spans="1:1" x14ac:dyDescent="0.3">
      <c r="A4327" s="1"/>
    </row>
    <row r="4328" spans="1:1" x14ac:dyDescent="0.3">
      <c r="A4328" s="1"/>
    </row>
    <row r="4329" spans="1:1" x14ac:dyDescent="0.3">
      <c r="A4329" s="1"/>
    </row>
    <row r="4330" spans="1:1" x14ac:dyDescent="0.3">
      <c r="A4330" s="1"/>
    </row>
    <row r="4331" spans="1:1" x14ac:dyDescent="0.3">
      <c r="A4331" s="1"/>
    </row>
    <row r="4332" spans="1:1" x14ac:dyDescent="0.3">
      <c r="A4332" s="1"/>
    </row>
    <row r="4333" spans="1:1" x14ac:dyDescent="0.3">
      <c r="A4333" s="1"/>
    </row>
    <row r="4334" spans="1:1" x14ac:dyDescent="0.3">
      <c r="A4334" s="1"/>
    </row>
    <row r="4335" spans="1:1" x14ac:dyDescent="0.3">
      <c r="A4335" s="1"/>
    </row>
    <row r="4336" spans="1:1" x14ac:dyDescent="0.3">
      <c r="A4336" s="1"/>
    </row>
    <row r="4337" spans="1:1" x14ac:dyDescent="0.3">
      <c r="A4337" s="1"/>
    </row>
    <row r="4338" spans="1:1" x14ac:dyDescent="0.3">
      <c r="A4338" s="1"/>
    </row>
    <row r="4339" spans="1:1" x14ac:dyDescent="0.3">
      <c r="A4339" s="1"/>
    </row>
    <row r="4340" spans="1:1" x14ac:dyDescent="0.3">
      <c r="A4340" s="1"/>
    </row>
    <row r="4341" spans="1:1" x14ac:dyDescent="0.3">
      <c r="A4341" s="1"/>
    </row>
    <row r="4342" spans="1:1" x14ac:dyDescent="0.3">
      <c r="A4342" s="1"/>
    </row>
    <row r="4343" spans="1:1" x14ac:dyDescent="0.3">
      <c r="A4343" s="1"/>
    </row>
    <row r="4344" spans="1:1" x14ac:dyDescent="0.3">
      <c r="A4344" s="1"/>
    </row>
    <row r="4345" spans="1:1" x14ac:dyDescent="0.3">
      <c r="A4345" s="1"/>
    </row>
    <row r="4346" spans="1:1" x14ac:dyDescent="0.3">
      <c r="A4346" s="1"/>
    </row>
    <row r="4347" spans="1:1" x14ac:dyDescent="0.3">
      <c r="A4347" s="1"/>
    </row>
    <row r="4348" spans="1:1" x14ac:dyDescent="0.3">
      <c r="A4348" s="1"/>
    </row>
    <row r="4349" spans="1:1" x14ac:dyDescent="0.3">
      <c r="A4349" s="1"/>
    </row>
    <row r="4350" spans="1:1" x14ac:dyDescent="0.3">
      <c r="A4350" s="1"/>
    </row>
    <row r="4351" spans="1:1" x14ac:dyDescent="0.3">
      <c r="A4351" s="1"/>
    </row>
    <row r="4352" spans="1:1" x14ac:dyDescent="0.3">
      <c r="A4352" s="1"/>
    </row>
    <row r="4353" spans="1:1" x14ac:dyDescent="0.3">
      <c r="A4353" s="1"/>
    </row>
    <row r="4354" spans="1:1" x14ac:dyDescent="0.3">
      <c r="A4354" s="1"/>
    </row>
    <row r="4355" spans="1:1" x14ac:dyDescent="0.3">
      <c r="A4355" s="1"/>
    </row>
    <row r="4356" spans="1:1" x14ac:dyDescent="0.3">
      <c r="A4356" s="1"/>
    </row>
    <row r="4357" spans="1:1" x14ac:dyDescent="0.3">
      <c r="A4357" s="1"/>
    </row>
    <row r="4358" spans="1:1" x14ac:dyDescent="0.3">
      <c r="A4358" s="1"/>
    </row>
    <row r="4359" spans="1:1" x14ac:dyDescent="0.3">
      <c r="A4359" s="1"/>
    </row>
    <row r="4360" spans="1:1" x14ac:dyDescent="0.3">
      <c r="A4360" s="1"/>
    </row>
    <row r="4361" spans="1:1" x14ac:dyDescent="0.3">
      <c r="A4361" s="1"/>
    </row>
    <row r="4362" spans="1:1" x14ac:dyDescent="0.3">
      <c r="A4362" s="1"/>
    </row>
    <row r="4363" spans="1:1" x14ac:dyDescent="0.3">
      <c r="A4363" s="1"/>
    </row>
    <row r="4364" spans="1:1" x14ac:dyDescent="0.3">
      <c r="A4364" s="1"/>
    </row>
    <row r="4365" spans="1:1" x14ac:dyDescent="0.3">
      <c r="A4365" s="1"/>
    </row>
    <row r="4366" spans="1:1" x14ac:dyDescent="0.3">
      <c r="A4366" s="1"/>
    </row>
    <row r="4367" spans="1:1" x14ac:dyDescent="0.3">
      <c r="A4367" s="1"/>
    </row>
    <row r="4368" spans="1:1" x14ac:dyDescent="0.3">
      <c r="A4368" s="1"/>
    </row>
    <row r="4369" spans="1:1" x14ac:dyDescent="0.3">
      <c r="A4369" s="1"/>
    </row>
    <row r="4370" spans="1:1" x14ac:dyDescent="0.3">
      <c r="A4370" s="1"/>
    </row>
    <row r="4371" spans="1:1" x14ac:dyDescent="0.3">
      <c r="A4371" s="1"/>
    </row>
    <row r="4372" spans="1:1" x14ac:dyDescent="0.3">
      <c r="A4372" s="1"/>
    </row>
    <row r="4373" spans="1:1" x14ac:dyDescent="0.3">
      <c r="A4373" s="1"/>
    </row>
    <row r="4374" spans="1:1" x14ac:dyDescent="0.3">
      <c r="A4374" s="1"/>
    </row>
    <row r="4375" spans="1:1" x14ac:dyDescent="0.3">
      <c r="A4375" s="1"/>
    </row>
    <row r="4376" spans="1:1" x14ac:dyDescent="0.3">
      <c r="A4376" s="1"/>
    </row>
    <row r="4377" spans="1:1" x14ac:dyDescent="0.3">
      <c r="A4377" s="1"/>
    </row>
    <row r="4378" spans="1:1" x14ac:dyDescent="0.3">
      <c r="A4378" s="1"/>
    </row>
    <row r="4379" spans="1:1" x14ac:dyDescent="0.3">
      <c r="A4379" s="1"/>
    </row>
    <row r="4380" spans="1:1" x14ac:dyDescent="0.3">
      <c r="A4380" s="1"/>
    </row>
    <row r="4381" spans="1:1" x14ac:dyDescent="0.3">
      <c r="A4381" s="1"/>
    </row>
    <row r="4382" spans="1:1" x14ac:dyDescent="0.3">
      <c r="A4382" s="1"/>
    </row>
    <row r="4383" spans="1:1" x14ac:dyDescent="0.3">
      <c r="A4383" s="1"/>
    </row>
    <row r="4384" spans="1:1" x14ac:dyDescent="0.3">
      <c r="A4384" s="1"/>
    </row>
    <row r="4385" spans="1:1" x14ac:dyDescent="0.3">
      <c r="A4385" s="1"/>
    </row>
    <row r="4386" spans="1:1" x14ac:dyDescent="0.3">
      <c r="A4386" s="1"/>
    </row>
    <row r="4387" spans="1:1" x14ac:dyDescent="0.3">
      <c r="A4387" s="1"/>
    </row>
    <row r="4388" spans="1:1" x14ac:dyDescent="0.3">
      <c r="A4388" s="1"/>
    </row>
    <row r="4389" spans="1:1" x14ac:dyDescent="0.3">
      <c r="A4389" s="1"/>
    </row>
    <row r="4390" spans="1:1" x14ac:dyDescent="0.3">
      <c r="A4390" s="1"/>
    </row>
    <row r="4391" spans="1:1" x14ac:dyDescent="0.3">
      <c r="A4391" s="1"/>
    </row>
    <row r="4392" spans="1:1" x14ac:dyDescent="0.3">
      <c r="A4392" s="1"/>
    </row>
    <row r="4393" spans="1:1" x14ac:dyDescent="0.3">
      <c r="A4393" s="1"/>
    </row>
    <row r="4394" spans="1:1" x14ac:dyDescent="0.3">
      <c r="A4394" s="1"/>
    </row>
    <row r="4395" spans="1:1" x14ac:dyDescent="0.3">
      <c r="A4395" s="1"/>
    </row>
    <row r="4396" spans="1:1" x14ac:dyDescent="0.3">
      <c r="A4396" s="1"/>
    </row>
    <row r="4397" spans="1:1" x14ac:dyDescent="0.3">
      <c r="A4397" s="1"/>
    </row>
    <row r="4398" spans="1:1" x14ac:dyDescent="0.3">
      <c r="A4398" s="1"/>
    </row>
    <row r="4399" spans="1:1" x14ac:dyDescent="0.3">
      <c r="A4399" s="1"/>
    </row>
    <row r="4400" spans="1:1" x14ac:dyDescent="0.3">
      <c r="A4400" s="1"/>
    </row>
    <row r="4401" spans="1:1" x14ac:dyDescent="0.3">
      <c r="A4401" s="1"/>
    </row>
    <row r="4402" spans="1:1" x14ac:dyDescent="0.3">
      <c r="A4402" s="1"/>
    </row>
    <row r="4403" spans="1:1" x14ac:dyDescent="0.3">
      <c r="A4403" s="1"/>
    </row>
    <row r="4404" spans="1:1" x14ac:dyDescent="0.3">
      <c r="A4404" s="1"/>
    </row>
    <row r="4405" spans="1:1" x14ac:dyDescent="0.3">
      <c r="A4405" s="1"/>
    </row>
    <row r="4406" spans="1:1" x14ac:dyDescent="0.3">
      <c r="A4406" s="1"/>
    </row>
    <row r="4407" spans="1:1" x14ac:dyDescent="0.3">
      <c r="A4407" s="1"/>
    </row>
    <row r="4408" spans="1:1" x14ac:dyDescent="0.3">
      <c r="A4408" s="1"/>
    </row>
    <row r="4409" spans="1:1" x14ac:dyDescent="0.3">
      <c r="A4409" s="1"/>
    </row>
    <row r="4410" spans="1:1" x14ac:dyDescent="0.3">
      <c r="A4410" s="1"/>
    </row>
    <row r="4411" spans="1:1" x14ac:dyDescent="0.3">
      <c r="A4411" s="1"/>
    </row>
    <row r="4412" spans="1:1" x14ac:dyDescent="0.3">
      <c r="A4412" s="1"/>
    </row>
    <row r="4413" spans="1:1" x14ac:dyDescent="0.3">
      <c r="A4413" s="1"/>
    </row>
    <row r="4414" spans="1:1" x14ac:dyDescent="0.3">
      <c r="A4414" s="1"/>
    </row>
    <row r="4415" spans="1:1" x14ac:dyDescent="0.3">
      <c r="A4415" s="1"/>
    </row>
    <row r="4416" spans="1:1" x14ac:dyDescent="0.3">
      <c r="A4416" s="1"/>
    </row>
    <row r="4417" spans="1:1" x14ac:dyDescent="0.3">
      <c r="A4417" s="1"/>
    </row>
    <row r="4418" spans="1:1" x14ac:dyDescent="0.3">
      <c r="A4418" s="1"/>
    </row>
    <row r="4419" spans="1:1" x14ac:dyDescent="0.3">
      <c r="A4419" s="1"/>
    </row>
    <row r="4420" spans="1:1" x14ac:dyDescent="0.3">
      <c r="A4420" s="1"/>
    </row>
    <row r="4421" spans="1:1" x14ac:dyDescent="0.3">
      <c r="A4421" s="1"/>
    </row>
    <row r="4422" spans="1:1" x14ac:dyDescent="0.3">
      <c r="A4422" s="1"/>
    </row>
    <row r="4423" spans="1:1" x14ac:dyDescent="0.3">
      <c r="A4423" s="1"/>
    </row>
    <row r="4424" spans="1:1" x14ac:dyDescent="0.3">
      <c r="A4424" s="1"/>
    </row>
    <row r="4425" spans="1:1" x14ac:dyDescent="0.3">
      <c r="A4425" s="1"/>
    </row>
    <row r="4426" spans="1:1" x14ac:dyDescent="0.3">
      <c r="A4426" s="1"/>
    </row>
    <row r="4427" spans="1:1" x14ac:dyDescent="0.3">
      <c r="A4427" s="1"/>
    </row>
    <row r="4428" spans="1:1" x14ac:dyDescent="0.3">
      <c r="A4428" s="1"/>
    </row>
    <row r="4429" spans="1:1" x14ac:dyDescent="0.3">
      <c r="A4429" s="1"/>
    </row>
    <row r="4430" spans="1:1" x14ac:dyDescent="0.3">
      <c r="A4430" s="1"/>
    </row>
    <row r="4431" spans="1:1" x14ac:dyDescent="0.3">
      <c r="A4431" s="1"/>
    </row>
    <row r="4432" spans="1:1" x14ac:dyDescent="0.3">
      <c r="A4432" s="1"/>
    </row>
    <row r="4433" spans="1:1" x14ac:dyDescent="0.3">
      <c r="A4433" s="1"/>
    </row>
    <row r="4434" spans="1:1" x14ac:dyDescent="0.3">
      <c r="A4434" s="1"/>
    </row>
    <row r="4435" spans="1:1" x14ac:dyDescent="0.3">
      <c r="A4435" s="1"/>
    </row>
    <row r="4436" spans="1:1" x14ac:dyDescent="0.3">
      <c r="A4436" s="1"/>
    </row>
    <row r="4437" spans="1:1" x14ac:dyDescent="0.3">
      <c r="A4437" s="1"/>
    </row>
    <row r="4438" spans="1:1" x14ac:dyDescent="0.3">
      <c r="A4438" s="1"/>
    </row>
    <row r="4439" spans="1:1" x14ac:dyDescent="0.3">
      <c r="A4439" s="1"/>
    </row>
    <row r="4440" spans="1:1" x14ac:dyDescent="0.3">
      <c r="A4440" s="1"/>
    </row>
    <row r="4441" spans="1:1" x14ac:dyDescent="0.3">
      <c r="A4441" s="1"/>
    </row>
    <row r="4442" spans="1:1" x14ac:dyDescent="0.3">
      <c r="A4442" s="1"/>
    </row>
    <row r="4443" spans="1:1" x14ac:dyDescent="0.3">
      <c r="A4443" s="1"/>
    </row>
    <row r="4444" spans="1:1" x14ac:dyDescent="0.3">
      <c r="A4444" s="1"/>
    </row>
    <row r="4445" spans="1:1" x14ac:dyDescent="0.3">
      <c r="A4445" s="1"/>
    </row>
    <row r="4446" spans="1:1" x14ac:dyDescent="0.3">
      <c r="A4446" s="1"/>
    </row>
    <row r="4447" spans="1:1" x14ac:dyDescent="0.3">
      <c r="A4447" s="1"/>
    </row>
    <row r="4448" spans="1:1" x14ac:dyDescent="0.3">
      <c r="A4448" s="1"/>
    </row>
    <row r="4449" spans="1:1" x14ac:dyDescent="0.3">
      <c r="A4449" s="1"/>
    </row>
    <row r="4450" spans="1:1" x14ac:dyDescent="0.3">
      <c r="A4450" s="1"/>
    </row>
    <row r="4451" spans="1:1" x14ac:dyDescent="0.3">
      <c r="A4451" s="1"/>
    </row>
    <row r="4452" spans="1:1" x14ac:dyDescent="0.3">
      <c r="A4452" s="1"/>
    </row>
    <row r="4453" spans="1:1" x14ac:dyDescent="0.3">
      <c r="A4453" s="1"/>
    </row>
    <row r="4454" spans="1:1" x14ac:dyDescent="0.3">
      <c r="A4454" s="1"/>
    </row>
    <row r="4455" spans="1:1" x14ac:dyDescent="0.3">
      <c r="A4455" s="1"/>
    </row>
    <row r="4456" spans="1:1" x14ac:dyDescent="0.3">
      <c r="A4456" s="1"/>
    </row>
    <row r="4457" spans="1:1" x14ac:dyDescent="0.3">
      <c r="A4457" s="1"/>
    </row>
    <row r="4458" spans="1:1" x14ac:dyDescent="0.3">
      <c r="A4458" s="1"/>
    </row>
    <row r="4459" spans="1:1" x14ac:dyDescent="0.3">
      <c r="A4459" s="1"/>
    </row>
    <row r="4460" spans="1:1" x14ac:dyDescent="0.3">
      <c r="A4460" s="1"/>
    </row>
    <row r="4461" spans="1:1" x14ac:dyDescent="0.3">
      <c r="A4461" s="1"/>
    </row>
    <row r="4462" spans="1:1" x14ac:dyDescent="0.3">
      <c r="A4462" s="1"/>
    </row>
    <row r="4463" spans="1:1" x14ac:dyDescent="0.3">
      <c r="A4463" s="1"/>
    </row>
    <row r="4464" spans="1:1" x14ac:dyDescent="0.3">
      <c r="A4464" s="1"/>
    </row>
    <row r="4465" spans="1:1" x14ac:dyDescent="0.3">
      <c r="A4465" s="1"/>
    </row>
    <row r="4466" spans="1:1" x14ac:dyDescent="0.3">
      <c r="A4466" s="1"/>
    </row>
    <row r="4467" spans="1:1" x14ac:dyDescent="0.3">
      <c r="A4467" s="1"/>
    </row>
    <row r="4468" spans="1:1" x14ac:dyDescent="0.3">
      <c r="A4468" s="1"/>
    </row>
    <row r="4469" spans="1:1" x14ac:dyDescent="0.3">
      <c r="A4469" s="1"/>
    </row>
    <row r="4470" spans="1:1" x14ac:dyDescent="0.3">
      <c r="A4470" s="1"/>
    </row>
    <row r="4471" spans="1:1" x14ac:dyDescent="0.3">
      <c r="A4471" s="1"/>
    </row>
    <row r="4472" spans="1:1" x14ac:dyDescent="0.3">
      <c r="A4472" s="1"/>
    </row>
    <row r="4473" spans="1:1" x14ac:dyDescent="0.3">
      <c r="A4473" s="1"/>
    </row>
    <row r="4474" spans="1:1" x14ac:dyDescent="0.3">
      <c r="A4474" s="1"/>
    </row>
    <row r="4475" spans="1:1" x14ac:dyDescent="0.3">
      <c r="A4475" s="1"/>
    </row>
    <row r="4476" spans="1:1" x14ac:dyDescent="0.3">
      <c r="A4476" s="1"/>
    </row>
    <row r="4477" spans="1:1" x14ac:dyDescent="0.3">
      <c r="A4477" s="1"/>
    </row>
    <row r="4478" spans="1:1" x14ac:dyDescent="0.3">
      <c r="A4478" s="1"/>
    </row>
    <row r="4479" spans="1:1" x14ac:dyDescent="0.3">
      <c r="A4479" s="1"/>
    </row>
    <row r="4480" spans="1:1" x14ac:dyDescent="0.3">
      <c r="A4480" s="1"/>
    </row>
    <row r="4481" spans="1:1" x14ac:dyDescent="0.3">
      <c r="A4481" s="1"/>
    </row>
    <row r="4482" spans="1:1" x14ac:dyDescent="0.3">
      <c r="A4482" s="1"/>
    </row>
    <row r="4483" spans="1:1" x14ac:dyDescent="0.3">
      <c r="A4483" s="1"/>
    </row>
    <row r="4484" spans="1:1" x14ac:dyDescent="0.3">
      <c r="A4484" s="1"/>
    </row>
    <row r="4485" spans="1:1" x14ac:dyDescent="0.3">
      <c r="A4485" s="1"/>
    </row>
    <row r="4486" spans="1:1" x14ac:dyDescent="0.3">
      <c r="A4486" s="1"/>
    </row>
    <row r="4487" spans="1:1" x14ac:dyDescent="0.3">
      <c r="A4487" s="1"/>
    </row>
    <row r="4488" spans="1:1" x14ac:dyDescent="0.3">
      <c r="A4488" s="1"/>
    </row>
    <row r="4489" spans="1:1" x14ac:dyDescent="0.3">
      <c r="A4489" s="1"/>
    </row>
    <row r="4490" spans="1:1" x14ac:dyDescent="0.3">
      <c r="A4490" s="1"/>
    </row>
    <row r="4491" spans="1:1" x14ac:dyDescent="0.3">
      <c r="A4491" s="1"/>
    </row>
    <row r="4492" spans="1:1" x14ac:dyDescent="0.3">
      <c r="A4492" s="1"/>
    </row>
    <row r="4493" spans="1:1" x14ac:dyDescent="0.3">
      <c r="A4493" s="1"/>
    </row>
    <row r="4494" spans="1:1" x14ac:dyDescent="0.3">
      <c r="A4494" s="1"/>
    </row>
    <row r="4495" spans="1:1" x14ac:dyDescent="0.3">
      <c r="A4495" s="1"/>
    </row>
    <row r="4496" spans="1:1" x14ac:dyDescent="0.3">
      <c r="A4496" s="1"/>
    </row>
    <row r="4497" spans="1:1" x14ac:dyDescent="0.3">
      <c r="A4497" s="1"/>
    </row>
    <row r="4498" spans="1:1" x14ac:dyDescent="0.3">
      <c r="A4498" s="1"/>
    </row>
    <row r="4499" spans="1:1" x14ac:dyDescent="0.3">
      <c r="A4499" s="1"/>
    </row>
    <row r="4500" spans="1:1" x14ac:dyDescent="0.3">
      <c r="A4500" s="1"/>
    </row>
    <row r="4501" spans="1:1" x14ac:dyDescent="0.3">
      <c r="A4501" s="1"/>
    </row>
    <row r="4502" spans="1:1" x14ac:dyDescent="0.3">
      <c r="A4502" s="1"/>
    </row>
    <row r="4503" spans="1:1" x14ac:dyDescent="0.3">
      <c r="A4503" s="1"/>
    </row>
    <row r="4504" spans="1:1" x14ac:dyDescent="0.3">
      <c r="A4504" s="1"/>
    </row>
    <row r="4505" spans="1:1" x14ac:dyDescent="0.3">
      <c r="A4505" s="1"/>
    </row>
    <row r="4506" spans="1:1" x14ac:dyDescent="0.3">
      <c r="A4506" s="1"/>
    </row>
    <row r="4507" spans="1:1" x14ac:dyDescent="0.3">
      <c r="A4507" s="1"/>
    </row>
    <row r="4508" spans="1:1" x14ac:dyDescent="0.3">
      <c r="A4508" s="1"/>
    </row>
    <row r="4509" spans="1:1" x14ac:dyDescent="0.3">
      <c r="A4509" s="1"/>
    </row>
    <row r="4510" spans="1:1" x14ac:dyDescent="0.3">
      <c r="A4510" s="1"/>
    </row>
    <row r="4511" spans="1:1" x14ac:dyDescent="0.3">
      <c r="A4511" s="1"/>
    </row>
    <row r="4512" spans="1:1" x14ac:dyDescent="0.3">
      <c r="A4512" s="1"/>
    </row>
    <row r="4513" spans="1:1" x14ac:dyDescent="0.3">
      <c r="A4513" s="1"/>
    </row>
    <row r="4514" spans="1:1" x14ac:dyDescent="0.3">
      <c r="A4514" s="1"/>
    </row>
    <row r="4515" spans="1:1" x14ac:dyDescent="0.3">
      <c r="A4515" s="1"/>
    </row>
    <row r="4516" spans="1:1" x14ac:dyDescent="0.3">
      <c r="A4516" s="1"/>
    </row>
    <row r="4517" spans="1:1" x14ac:dyDescent="0.3">
      <c r="A4517" s="1"/>
    </row>
    <row r="4518" spans="1:1" x14ac:dyDescent="0.3">
      <c r="A4518" s="1"/>
    </row>
    <row r="4519" spans="1:1" x14ac:dyDescent="0.3">
      <c r="A4519" s="1"/>
    </row>
    <row r="4520" spans="1:1" x14ac:dyDescent="0.3">
      <c r="A4520" s="1"/>
    </row>
    <row r="4521" spans="1:1" x14ac:dyDescent="0.3">
      <c r="A4521" s="1"/>
    </row>
    <row r="4522" spans="1:1" x14ac:dyDescent="0.3">
      <c r="A4522" s="1"/>
    </row>
    <row r="4523" spans="1:1" x14ac:dyDescent="0.3">
      <c r="A4523" s="1"/>
    </row>
    <row r="4524" spans="1:1" x14ac:dyDescent="0.3">
      <c r="A4524" s="1"/>
    </row>
    <row r="4525" spans="1:1" x14ac:dyDescent="0.3">
      <c r="A4525" s="1"/>
    </row>
    <row r="4526" spans="1:1" x14ac:dyDescent="0.3">
      <c r="A4526" s="1"/>
    </row>
    <row r="4527" spans="1:1" x14ac:dyDescent="0.3">
      <c r="A4527" s="1"/>
    </row>
    <row r="4528" spans="1:1" x14ac:dyDescent="0.3">
      <c r="A4528" s="1"/>
    </row>
    <row r="4529" spans="1:1" x14ac:dyDescent="0.3">
      <c r="A4529" s="1"/>
    </row>
    <row r="4530" spans="1:1" x14ac:dyDescent="0.3">
      <c r="A4530" s="1"/>
    </row>
    <row r="4531" spans="1:1" x14ac:dyDescent="0.3">
      <c r="A4531" s="1"/>
    </row>
    <row r="4532" spans="1:1" x14ac:dyDescent="0.3">
      <c r="A4532" s="1"/>
    </row>
    <row r="4533" spans="1:1" x14ac:dyDescent="0.3">
      <c r="A4533" s="1"/>
    </row>
    <row r="4534" spans="1:1" x14ac:dyDescent="0.3">
      <c r="A4534" s="1"/>
    </row>
    <row r="4535" spans="1:1" x14ac:dyDescent="0.3">
      <c r="A4535" s="1"/>
    </row>
    <row r="4536" spans="1:1" x14ac:dyDescent="0.3">
      <c r="A4536" s="1"/>
    </row>
    <row r="4537" spans="1:1" x14ac:dyDescent="0.3">
      <c r="A4537" s="1"/>
    </row>
    <row r="4538" spans="1:1" x14ac:dyDescent="0.3">
      <c r="A4538" s="1"/>
    </row>
    <row r="4539" spans="1:1" x14ac:dyDescent="0.3">
      <c r="A4539" s="1"/>
    </row>
    <row r="4540" spans="1:1" x14ac:dyDescent="0.3">
      <c r="A4540" s="1"/>
    </row>
    <row r="4541" spans="1:1" x14ac:dyDescent="0.3">
      <c r="A4541" s="1"/>
    </row>
    <row r="4542" spans="1:1" x14ac:dyDescent="0.3">
      <c r="A4542" s="1"/>
    </row>
    <row r="4543" spans="1:1" x14ac:dyDescent="0.3">
      <c r="A4543" s="1"/>
    </row>
    <row r="4544" spans="1:1" x14ac:dyDescent="0.3">
      <c r="A4544" s="1"/>
    </row>
    <row r="4545" spans="1:1" x14ac:dyDescent="0.3">
      <c r="A4545" s="1"/>
    </row>
    <row r="4546" spans="1:1" x14ac:dyDescent="0.3">
      <c r="A4546" s="1"/>
    </row>
    <row r="4547" spans="1:1" x14ac:dyDescent="0.3">
      <c r="A4547" s="1"/>
    </row>
    <row r="4548" spans="1:1" x14ac:dyDescent="0.3">
      <c r="A4548" s="1"/>
    </row>
    <row r="4549" spans="1:1" x14ac:dyDescent="0.3">
      <c r="A4549" s="1"/>
    </row>
    <row r="4550" spans="1:1" x14ac:dyDescent="0.3">
      <c r="A4550" s="1"/>
    </row>
    <row r="4551" spans="1:1" x14ac:dyDescent="0.3">
      <c r="A4551" s="1"/>
    </row>
    <row r="4552" spans="1:1" x14ac:dyDescent="0.3">
      <c r="A4552" s="1"/>
    </row>
    <row r="4553" spans="1:1" x14ac:dyDescent="0.3">
      <c r="A4553" s="1"/>
    </row>
    <row r="4554" spans="1:1" x14ac:dyDescent="0.3">
      <c r="A4554" s="1"/>
    </row>
    <row r="4555" spans="1:1" x14ac:dyDescent="0.3">
      <c r="A4555" s="1"/>
    </row>
    <row r="4556" spans="1:1" x14ac:dyDescent="0.3">
      <c r="A4556" s="1"/>
    </row>
    <row r="4557" spans="1:1" x14ac:dyDescent="0.3">
      <c r="A4557" s="1"/>
    </row>
    <row r="4558" spans="1:1" x14ac:dyDescent="0.3">
      <c r="A4558" s="1"/>
    </row>
    <row r="4559" spans="1:1" x14ac:dyDescent="0.3">
      <c r="A4559" s="1"/>
    </row>
    <row r="4560" spans="1:1" x14ac:dyDescent="0.3">
      <c r="A4560" s="1"/>
    </row>
    <row r="4561" spans="1:1" x14ac:dyDescent="0.3">
      <c r="A4561" s="1"/>
    </row>
    <row r="4562" spans="1:1" x14ac:dyDescent="0.3">
      <c r="A4562" s="1"/>
    </row>
    <row r="4563" spans="1:1" x14ac:dyDescent="0.3">
      <c r="A4563" s="1"/>
    </row>
    <row r="4564" spans="1:1" x14ac:dyDescent="0.3">
      <c r="A4564" s="1"/>
    </row>
    <row r="4565" spans="1:1" x14ac:dyDescent="0.3">
      <c r="A4565" s="1"/>
    </row>
    <row r="4566" spans="1:1" x14ac:dyDescent="0.3">
      <c r="A4566" s="1"/>
    </row>
    <row r="4567" spans="1:1" x14ac:dyDescent="0.3">
      <c r="A4567" s="1"/>
    </row>
    <row r="4568" spans="1:1" x14ac:dyDescent="0.3">
      <c r="A4568" s="1"/>
    </row>
    <row r="4569" spans="1:1" x14ac:dyDescent="0.3">
      <c r="A4569" s="1"/>
    </row>
    <row r="4570" spans="1:1" x14ac:dyDescent="0.3">
      <c r="A4570" s="1"/>
    </row>
    <row r="4571" spans="1:1" x14ac:dyDescent="0.3">
      <c r="A4571" s="1"/>
    </row>
    <row r="4572" spans="1:1" x14ac:dyDescent="0.3">
      <c r="A4572" s="1"/>
    </row>
    <row r="4573" spans="1:1" x14ac:dyDescent="0.3">
      <c r="A4573" s="1"/>
    </row>
    <row r="4574" spans="1:1" x14ac:dyDescent="0.3">
      <c r="A4574" s="1"/>
    </row>
    <row r="4575" spans="1:1" x14ac:dyDescent="0.3">
      <c r="A4575" s="1"/>
    </row>
    <row r="4576" spans="1:1" x14ac:dyDescent="0.3">
      <c r="A4576" s="1"/>
    </row>
    <row r="4577" spans="1:1" x14ac:dyDescent="0.3">
      <c r="A4577" s="1"/>
    </row>
    <row r="4578" spans="1:1" x14ac:dyDescent="0.3">
      <c r="A4578" s="1"/>
    </row>
    <row r="4579" spans="1:1" x14ac:dyDescent="0.3">
      <c r="A4579" s="1"/>
    </row>
    <row r="4580" spans="1:1" x14ac:dyDescent="0.3">
      <c r="A4580" s="1"/>
    </row>
    <row r="4581" spans="1:1" x14ac:dyDescent="0.3">
      <c r="A4581" s="1"/>
    </row>
    <row r="4582" spans="1:1" x14ac:dyDescent="0.3">
      <c r="A4582" s="1"/>
    </row>
    <row r="4583" spans="1:1" x14ac:dyDescent="0.3">
      <c r="A4583" s="1"/>
    </row>
    <row r="4584" spans="1:1" x14ac:dyDescent="0.3">
      <c r="A4584" s="1"/>
    </row>
    <row r="4585" spans="1:1" x14ac:dyDescent="0.3">
      <c r="A4585" s="1"/>
    </row>
    <row r="4586" spans="1:1" x14ac:dyDescent="0.3">
      <c r="A4586" s="1"/>
    </row>
    <row r="4587" spans="1:1" x14ac:dyDescent="0.3">
      <c r="A4587" s="1"/>
    </row>
    <row r="4588" spans="1:1" x14ac:dyDescent="0.3">
      <c r="A4588" s="1"/>
    </row>
    <row r="4589" spans="1:1" x14ac:dyDescent="0.3">
      <c r="A4589" s="1"/>
    </row>
    <row r="4590" spans="1:1" x14ac:dyDescent="0.3">
      <c r="A4590" s="1"/>
    </row>
    <row r="4591" spans="1:1" x14ac:dyDescent="0.3">
      <c r="A4591" s="1"/>
    </row>
    <row r="4592" spans="1:1" x14ac:dyDescent="0.3">
      <c r="A4592" s="1"/>
    </row>
    <row r="4593" spans="1:1" x14ac:dyDescent="0.3">
      <c r="A4593" s="1"/>
    </row>
    <row r="4594" spans="1:1" x14ac:dyDescent="0.3">
      <c r="A4594" s="1"/>
    </row>
    <row r="4595" spans="1:1" x14ac:dyDescent="0.3">
      <c r="A4595" s="1"/>
    </row>
    <row r="4596" spans="1:1" x14ac:dyDescent="0.3">
      <c r="A4596" s="1"/>
    </row>
    <row r="4597" spans="1:1" x14ac:dyDescent="0.3">
      <c r="A4597" s="1"/>
    </row>
    <row r="4598" spans="1:1" x14ac:dyDescent="0.3">
      <c r="A4598" s="1"/>
    </row>
    <row r="4599" spans="1:1" x14ac:dyDescent="0.3">
      <c r="A4599" s="1"/>
    </row>
    <row r="4600" spans="1:1" x14ac:dyDescent="0.3">
      <c r="A4600" s="1"/>
    </row>
    <row r="4601" spans="1:1" x14ac:dyDescent="0.3">
      <c r="A4601" s="1"/>
    </row>
    <row r="4602" spans="1:1" x14ac:dyDescent="0.3">
      <c r="A4602" s="1"/>
    </row>
    <row r="4603" spans="1:1" x14ac:dyDescent="0.3">
      <c r="A4603" s="1"/>
    </row>
    <row r="4604" spans="1:1" x14ac:dyDescent="0.3">
      <c r="A4604" s="1"/>
    </row>
    <row r="4605" spans="1:1" x14ac:dyDescent="0.3">
      <c r="A4605" s="1"/>
    </row>
    <row r="4606" spans="1:1" x14ac:dyDescent="0.3">
      <c r="A4606" s="1"/>
    </row>
    <row r="4607" spans="1:1" x14ac:dyDescent="0.3">
      <c r="A4607" s="1"/>
    </row>
    <row r="4608" spans="1:1" x14ac:dyDescent="0.3">
      <c r="A4608" s="1"/>
    </row>
    <row r="4609" spans="1:1" x14ac:dyDescent="0.3">
      <c r="A4609" s="1"/>
    </row>
    <row r="4610" spans="1:1" x14ac:dyDescent="0.3">
      <c r="A4610" s="1"/>
    </row>
    <row r="4611" spans="1:1" x14ac:dyDescent="0.3">
      <c r="A4611" s="1"/>
    </row>
    <row r="4612" spans="1:1" x14ac:dyDescent="0.3">
      <c r="A4612" s="1"/>
    </row>
    <row r="4613" spans="1:1" x14ac:dyDescent="0.3">
      <c r="A4613" s="1"/>
    </row>
    <row r="4614" spans="1:1" x14ac:dyDescent="0.3">
      <c r="A4614" s="1"/>
    </row>
    <row r="4615" spans="1:1" x14ac:dyDescent="0.3">
      <c r="A4615" s="1"/>
    </row>
    <row r="4616" spans="1:1" x14ac:dyDescent="0.3">
      <c r="A4616" s="1"/>
    </row>
    <row r="4617" spans="1:1" x14ac:dyDescent="0.3">
      <c r="A4617" s="1"/>
    </row>
    <row r="4618" spans="1:1" x14ac:dyDescent="0.3">
      <c r="A4618" s="1"/>
    </row>
    <row r="4619" spans="1:1" x14ac:dyDescent="0.3">
      <c r="A4619" s="1"/>
    </row>
    <row r="4620" spans="1:1" x14ac:dyDescent="0.3">
      <c r="A4620" s="1"/>
    </row>
    <row r="4621" spans="1:1" x14ac:dyDescent="0.3">
      <c r="A4621" s="1"/>
    </row>
    <row r="4622" spans="1:1" x14ac:dyDescent="0.3">
      <c r="A4622" s="1"/>
    </row>
    <row r="4623" spans="1:1" x14ac:dyDescent="0.3">
      <c r="A4623" s="1"/>
    </row>
    <row r="4624" spans="1:1" x14ac:dyDescent="0.3">
      <c r="A4624" s="1"/>
    </row>
    <row r="4625" spans="1:1" x14ac:dyDescent="0.3">
      <c r="A4625" s="1"/>
    </row>
    <row r="4626" spans="1:1" x14ac:dyDescent="0.3">
      <c r="A4626" s="1"/>
    </row>
    <row r="4627" spans="1:1" x14ac:dyDescent="0.3">
      <c r="A4627" s="1"/>
    </row>
    <row r="4628" spans="1:1" x14ac:dyDescent="0.3">
      <c r="A4628" s="1"/>
    </row>
    <row r="4629" spans="1:1" x14ac:dyDescent="0.3">
      <c r="A4629" s="1"/>
    </row>
    <row r="4630" spans="1:1" x14ac:dyDescent="0.3">
      <c r="A4630" s="1"/>
    </row>
    <row r="4631" spans="1:1" x14ac:dyDescent="0.3">
      <c r="A4631" s="1"/>
    </row>
    <row r="4632" spans="1:1" x14ac:dyDescent="0.3">
      <c r="A4632" s="1"/>
    </row>
    <row r="4633" spans="1:1" x14ac:dyDescent="0.3">
      <c r="A4633" s="1"/>
    </row>
    <row r="4634" spans="1:1" x14ac:dyDescent="0.3">
      <c r="A4634" s="1"/>
    </row>
    <row r="4635" spans="1:1" x14ac:dyDescent="0.3">
      <c r="A4635" s="1"/>
    </row>
    <row r="4636" spans="1:1" x14ac:dyDescent="0.3">
      <c r="A4636" s="1"/>
    </row>
    <row r="4637" spans="1:1" x14ac:dyDescent="0.3">
      <c r="A4637" s="1"/>
    </row>
    <row r="4638" spans="1:1" x14ac:dyDescent="0.3">
      <c r="A4638" s="1"/>
    </row>
    <row r="4639" spans="1:1" x14ac:dyDescent="0.3">
      <c r="A4639" s="1"/>
    </row>
    <row r="4640" spans="1:1" x14ac:dyDescent="0.3">
      <c r="A4640" s="1"/>
    </row>
    <row r="4641" spans="1:1" x14ac:dyDescent="0.3">
      <c r="A4641" s="1"/>
    </row>
    <row r="4642" spans="1:1" x14ac:dyDescent="0.3">
      <c r="A4642" s="1"/>
    </row>
    <row r="4643" spans="1:1" x14ac:dyDescent="0.3">
      <c r="A4643" s="1"/>
    </row>
    <row r="4644" spans="1:1" x14ac:dyDescent="0.3">
      <c r="A4644" s="1"/>
    </row>
    <row r="4645" spans="1:1" x14ac:dyDescent="0.3">
      <c r="A4645" s="1"/>
    </row>
    <row r="4646" spans="1:1" x14ac:dyDescent="0.3">
      <c r="A4646" s="1"/>
    </row>
    <row r="4647" spans="1:1" x14ac:dyDescent="0.3">
      <c r="A4647" s="1"/>
    </row>
    <row r="4648" spans="1:1" x14ac:dyDescent="0.3">
      <c r="A4648" s="1"/>
    </row>
    <row r="4649" spans="1:1" x14ac:dyDescent="0.3">
      <c r="A4649" s="1"/>
    </row>
    <row r="4650" spans="1:1" x14ac:dyDescent="0.3">
      <c r="A4650" s="1"/>
    </row>
    <row r="4651" spans="1:1" x14ac:dyDescent="0.3">
      <c r="A4651" s="1"/>
    </row>
    <row r="4652" spans="1:1" x14ac:dyDescent="0.3">
      <c r="A4652" s="1"/>
    </row>
    <row r="4653" spans="1:1" x14ac:dyDescent="0.3">
      <c r="A4653" s="1"/>
    </row>
    <row r="4654" spans="1:1" x14ac:dyDescent="0.3">
      <c r="A4654" s="1"/>
    </row>
    <row r="4655" spans="1:1" x14ac:dyDescent="0.3">
      <c r="A4655" s="1"/>
    </row>
    <row r="4656" spans="1:1" x14ac:dyDescent="0.3">
      <c r="A4656" s="1"/>
    </row>
    <row r="4657" spans="1:1" x14ac:dyDescent="0.3">
      <c r="A4657" s="1"/>
    </row>
    <row r="4658" spans="1:1" x14ac:dyDescent="0.3">
      <c r="A4658" s="1"/>
    </row>
    <row r="4659" spans="1:1" x14ac:dyDescent="0.3">
      <c r="A4659" s="1"/>
    </row>
    <row r="4660" spans="1:1" x14ac:dyDescent="0.3">
      <c r="A4660" s="1"/>
    </row>
    <row r="4661" spans="1:1" x14ac:dyDescent="0.3">
      <c r="A4661" s="1"/>
    </row>
    <row r="4662" spans="1:1" x14ac:dyDescent="0.3">
      <c r="A4662" s="1"/>
    </row>
    <row r="4663" spans="1:1" x14ac:dyDescent="0.3">
      <c r="A4663" s="1"/>
    </row>
    <row r="4664" spans="1:1" x14ac:dyDescent="0.3">
      <c r="A4664" s="1"/>
    </row>
    <row r="4665" spans="1:1" x14ac:dyDescent="0.3">
      <c r="A4665" s="1"/>
    </row>
    <row r="4666" spans="1:1" x14ac:dyDescent="0.3">
      <c r="A4666" s="1"/>
    </row>
    <row r="4667" spans="1:1" x14ac:dyDescent="0.3">
      <c r="A4667" s="1"/>
    </row>
    <row r="4668" spans="1:1" x14ac:dyDescent="0.3">
      <c r="A4668" s="1"/>
    </row>
    <row r="4669" spans="1:1" x14ac:dyDescent="0.3">
      <c r="A4669" s="1"/>
    </row>
    <row r="4670" spans="1:1" x14ac:dyDescent="0.3">
      <c r="A4670" s="1"/>
    </row>
    <row r="4671" spans="1:1" x14ac:dyDescent="0.3">
      <c r="A4671" s="1"/>
    </row>
    <row r="4672" spans="1:1" x14ac:dyDescent="0.3">
      <c r="A4672" s="1"/>
    </row>
    <row r="4673" spans="1:1" x14ac:dyDescent="0.3">
      <c r="A4673" s="1"/>
    </row>
    <row r="4674" spans="1:1" x14ac:dyDescent="0.3">
      <c r="A4674" s="1"/>
    </row>
    <row r="4675" spans="1:1" x14ac:dyDescent="0.3">
      <c r="A4675" s="1"/>
    </row>
    <row r="4676" spans="1:1" x14ac:dyDescent="0.3">
      <c r="A4676" s="1"/>
    </row>
    <row r="4677" spans="1:1" x14ac:dyDescent="0.3">
      <c r="A4677" s="1"/>
    </row>
    <row r="4678" spans="1:1" x14ac:dyDescent="0.3">
      <c r="A4678" s="1"/>
    </row>
    <row r="4679" spans="1:1" x14ac:dyDescent="0.3">
      <c r="A4679" s="1"/>
    </row>
    <row r="4680" spans="1:1" x14ac:dyDescent="0.3">
      <c r="A4680" s="1"/>
    </row>
    <row r="4681" spans="1:1" x14ac:dyDescent="0.3">
      <c r="A4681" s="1"/>
    </row>
    <row r="4682" spans="1:1" x14ac:dyDescent="0.3">
      <c r="A4682" s="1"/>
    </row>
    <row r="4683" spans="1:1" x14ac:dyDescent="0.3">
      <c r="A4683" s="1"/>
    </row>
    <row r="4684" spans="1:1" x14ac:dyDescent="0.3">
      <c r="A4684" s="1"/>
    </row>
    <row r="4685" spans="1:1" x14ac:dyDescent="0.3">
      <c r="A4685" s="1"/>
    </row>
    <row r="4686" spans="1:1" x14ac:dyDescent="0.3">
      <c r="A4686" s="1"/>
    </row>
    <row r="4687" spans="1:1" x14ac:dyDescent="0.3">
      <c r="A4687" s="1"/>
    </row>
    <row r="4688" spans="1:1" x14ac:dyDescent="0.3">
      <c r="A4688" s="1"/>
    </row>
    <row r="4689" spans="1:1" x14ac:dyDescent="0.3">
      <c r="A4689" s="1"/>
    </row>
    <row r="4690" spans="1:1" x14ac:dyDescent="0.3">
      <c r="A4690" s="1"/>
    </row>
    <row r="4691" spans="1:1" x14ac:dyDescent="0.3">
      <c r="A4691" s="1"/>
    </row>
    <row r="4692" spans="1:1" x14ac:dyDescent="0.3">
      <c r="A4692" s="1"/>
    </row>
    <row r="4693" spans="1:1" x14ac:dyDescent="0.3">
      <c r="A4693" s="1"/>
    </row>
    <row r="4694" spans="1:1" x14ac:dyDescent="0.3">
      <c r="A4694" s="1"/>
    </row>
    <row r="4695" spans="1:1" x14ac:dyDescent="0.3">
      <c r="A4695" s="1"/>
    </row>
    <row r="4696" spans="1:1" x14ac:dyDescent="0.3">
      <c r="A4696" s="1"/>
    </row>
    <row r="4697" spans="1:1" x14ac:dyDescent="0.3">
      <c r="A4697" s="1"/>
    </row>
    <row r="4698" spans="1:1" x14ac:dyDescent="0.3">
      <c r="A4698" s="1"/>
    </row>
    <row r="4699" spans="1:1" x14ac:dyDescent="0.3">
      <c r="A4699" s="1"/>
    </row>
    <row r="4700" spans="1:1" x14ac:dyDescent="0.3">
      <c r="A4700" s="1"/>
    </row>
    <row r="4701" spans="1:1" x14ac:dyDescent="0.3">
      <c r="A4701" s="1"/>
    </row>
    <row r="4702" spans="1:1" x14ac:dyDescent="0.3">
      <c r="A4702" s="1"/>
    </row>
    <row r="4703" spans="1:1" x14ac:dyDescent="0.3">
      <c r="A4703" s="1"/>
    </row>
    <row r="4704" spans="1:1" x14ac:dyDescent="0.3">
      <c r="A4704" s="1"/>
    </row>
    <row r="4705" spans="1:1" x14ac:dyDescent="0.3">
      <c r="A4705" s="1"/>
    </row>
    <row r="4706" spans="1:1" x14ac:dyDescent="0.3">
      <c r="A4706" s="1"/>
    </row>
    <row r="4707" spans="1:1" x14ac:dyDescent="0.3">
      <c r="A4707" s="1"/>
    </row>
    <row r="4708" spans="1:1" x14ac:dyDescent="0.3">
      <c r="A4708" s="1"/>
    </row>
    <row r="4709" spans="1:1" x14ac:dyDescent="0.3">
      <c r="A4709" s="1"/>
    </row>
    <row r="4710" spans="1:1" x14ac:dyDescent="0.3">
      <c r="A4710" s="1"/>
    </row>
    <row r="4711" spans="1:1" x14ac:dyDescent="0.3">
      <c r="A4711" s="1"/>
    </row>
    <row r="4712" spans="1:1" x14ac:dyDescent="0.3">
      <c r="A4712" s="1"/>
    </row>
    <row r="4713" spans="1:1" x14ac:dyDescent="0.3">
      <c r="A4713" s="1"/>
    </row>
    <row r="4714" spans="1:1" x14ac:dyDescent="0.3">
      <c r="A4714" s="1"/>
    </row>
    <row r="4715" spans="1:1" x14ac:dyDescent="0.3">
      <c r="A4715" s="1"/>
    </row>
    <row r="4716" spans="1:1" x14ac:dyDescent="0.3">
      <c r="A4716" s="1"/>
    </row>
    <row r="4717" spans="1:1" x14ac:dyDescent="0.3">
      <c r="A4717" s="1"/>
    </row>
    <row r="4718" spans="1:1" x14ac:dyDescent="0.3">
      <c r="A4718" s="1"/>
    </row>
    <row r="4719" spans="1:1" x14ac:dyDescent="0.3">
      <c r="A4719" s="1"/>
    </row>
    <row r="4720" spans="1:1" x14ac:dyDescent="0.3">
      <c r="A4720" s="1"/>
    </row>
    <row r="4721" spans="1:1" x14ac:dyDescent="0.3">
      <c r="A4721" s="1"/>
    </row>
    <row r="4722" spans="1:1" x14ac:dyDescent="0.3">
      <c r="A4722" s="1"/>
    </row>
    <row r="4723" spans="1:1" x14ac:dyDescent="0.3">
      <c r="A4723" s="1"/>
    </row>
    <row r="4724" spans="1:1" x14ac:dyDescent="0.3">
      <c r="A4724" s="1"/>
    </row>
    <row r="4725" spans="1:1" x14ac:dyDescent="0.3">
      <c r="A4725" s="1"/>
    </row>
    <row r="4726" spans="1:1" x14ac:dyDescent="0.3">
      <c r="A4726" s="1"/>
    </row>
    <row r="4727" spans="1:1" x14ac:dyDescent="0.3">
      <c r="A4727" s="1"/>
    </row>
    <row r="4728" spans="1:1" x14ac:dyDescent="0.3">
      <c r="A4728" s="1"/>
    </row>
    <row r="4729" spans="1:1" x14ac:dyDescent="0.3">
      <c r="A4729" s="1"/>
    </row>
    <row r="4730" spans="1:1" x14ac:dyDescent="0.3">
      <c r="A4730" s="1"/>
    </row>
    <row r="4731" spans="1:1" x14ac:dyDescent="0.3">
      <c r="A4731" s="1"/>
    </row>
    <row r="4732" spans="1:1" x14ac:dyDescent="0.3">
      <c r="A4732" s="1"/>
    </row>
    <row r="4733" spans="1:1" x14ac:dyDescent="0.3">
      <c r="A4733" s="1"/>
    </row>
    <row r="4734" spans="1:1" x14ac:dyDescent="0.3">
      <c r="A4734" s="1"/>
    </row>
    <row r="4735" spans="1:1" x14ac:dyDescent="0.3">
      <c r="A4735" s="1"/>
    </row>
    <row r="4736" spans="1:1" x14ac:dyDescent="0.3">
      <c r="A4736" s="1"/>
    </row>
    <row r="4737" spans="1:1" x14ac:dyDescent="0.3">
      <c r="A4737" s="1"/>
    </row>
    <row r="4738" spans="1:1" x14ac:dyDescent="0.3">
      <c r="A4738" s="1"/>
    </row>
    <row r="4739" spans="1:1" x14ac:dyDescent="0.3">
      <c r="A4739" s="1"/>
    </row>
    <row r="4740" spans="1:1" x14ac:dyDescent="0.3">
      <c r="A4740" s="1"/>
    </row>
    <row r="4741" spans="1:1" x14ac:dyDescent="0.3">
      <c r="A4741" s="1"/>
    </row>
    <row r="4742" spans="1:1" x14ac:dyDescent="0.3">
      <c r="A4742" s="1"/>
    </row>
    <row r="4743" spans="1:1" x14ac:dyDescent="0.3">
      <c r="A4743" s="1"/>
    </row>
    <row r="4744" spans="1:1" x14ac:dyDescent="0.3">
      <c r="A4744" s="1"/>
    </row>
    <row r="4745" spans="1:1" x14ac:dyDescent="0.3">
      <c r="A4745" s="1"/>
    </row>
    <row r="4746" spans="1:1" x14ac:dyDescent="0.3">
      <c r="A4746" s="1"/>
    </row>
    <row r="4747" spans="1:1" x14ac:dyDescent="0.3">
      <c r="A4747" s="1"/>
    </row>
    <row r="4748" spans="1:1" x14ac:dyDescent="0.3">
      <c r="A4748" s="1"/>
    </row>
    <row r="4749" spans="1:1" x14ac:dyDescent="0.3">
      <c r="A4749" s="1"/>
    </row>
    <row r="4750" spans="1:1" x14ac:dyDescent="0.3">
      <c r="A4750" s="1"/>
    </row>
    <row r="4751" spans="1:1" x14ac:dyDescent="0.3">
      <c r="A4751" s="1"/>
    </row>
    <row r="4752" spans="1:1" x14ac:dyDescent="0.3">
      <c r="A4752" s="1"/>
    </row>
    <row r="4753" spans="1:1" x14ac:dyDescent="0.3">
      <c r="A4753" s="1"/>
    </row>
    <row r="4754" spans="1:1" x14ac:dyDescent="0.3">
      <c r="A4754" s="1"/>
    </row>
    <row r="4755" spans="1:1" x14ac:dyDescent="0.3">
      <c r="A4755" s="1"/>
    </row>
    <row r="4756" spans="1:1" x14ac:dyDescent="0.3">
      <c r="A4756" s="1"/>
    </row>
    <row r="4757" spans="1:1" x14ac:dyDescent="0.3">
      <c r="A4757" s="1"/>
    </row>
    <row r="4758" spans="1:1" x14ac:dyDescent="0.3">
      <c r="A4758" s="1"/>
    </row>
    <row r="4759" spans="1:1" x14ac:dyDescent="0.3">
      <c r="A4759" s="1"/>
    </row>
    <row r="4760" spans="1:1" x14ac:dyDescent="0.3">
      <c r="A4760" s="1"/>
    </row>
    <row r="4761" spans="1:1" x14ac:dyDescent="0.3">
      <c r="A4761" s="1"/>
    </row>
    <row r="4762" spans="1:1" x14ac:dyDescent="0.3">
      <c r="A4762" s="1"/>
    </row>
    <row r="4763" spans="1:1" x14ac:dyDescent="0.3">
      <c r="A4763" s="1"/>
    </row>
    <row r="4764" spans="1:1" x14ac:dyDescent="0.3">
      <c r="A4764" s="1"/>
    </row>
    <row r="4765" spans="1:1" x14ac:dyDescent="0.3">
      <c r="A4765" s="1"/>
    </row>
    <row r="4766" spans="1:1" x14ac:dyDescent="0.3">
      <c r="A4766" s="1"/>
    </row>
    <row r="4767" spans="1:1" x14ac:dyDescent="0.3">
      <c r="A4767" s="1"/>
    </row>
    <row r="4768" spans="1:1" x14ac:dyDescent="0.3">
      <c r="A4768" s="1"/>
    </row>
    <row r="4769" spans="1:1" x14ac:dyDescent="0.3">
      <c r="A4769" s="1"/>
    </row>
    <row r="4770" spans="1:1" x14ac:dyDescent="0.3">
      <c r="A4770" s="1"/>
    </row>
    <row r="4771" spans="1:1" x14ac:dyDescent="0.3">
      <c r="A4771" s="1"/>
    </row>
    <row r="4772" spans="1:1" x14ac:dyDescent="0.3">
      <c r="A4772" s="1"/>
    </row>
    <row r="4773" spans="1:1" x14ac:dyDescent="0.3">
      <c r="A4773" s="1"/>
    </row>
    <row r="4774" spans="1:1" x14ac:dyDescent="0.3">
      <c r="A4774" s="1"/>
    </row>
    <row r="4775" spans="1:1" x14ac:dyDescent="0.3">
      <c r="A4775" s="1"/>
    </row>
    <row r="4776" spans="1:1" x14ac:dyDescent="0.3">
      <c r="A4776" s="1"/>
    </row>
    <row r="4777" spans="1:1" x14ac:dyDescent="0.3">
      <c r="A4777" s="1"/>
    </row>
    <row r="4778" spans="1:1" x14ac:dyDescent="0.3">
      <c r="A4778" s="1"/>
    </row>
    <row r="4779" spans="1:1" x14ac:dyDescent="0.3">
      <c r="A4779" s="1"/>
    </row>
    <row r="4780" spans="1:1" x14ac:dyDescent="0.3">
      <c r="A4780" s="1"/>
    </row>
    <row r="4781" spans="1:1" x14ac:dyDescent="0.3">
      <c r="A4781" s="1"/>
    </row>
    <row r="4782" spans="1:1" x14ac:dyDescent="0.3">
      <c r="A4782" s="1"/>
    </row>
    <row r="4783" spans="1:1" x14ac:dyDescent="0.3">
      <c r="A4783" s="1"/>
    </row>
    <row r="4784" spans="1:1" x14ac:dyDescent="0.3">
      <c r="A4784" s="1"/>
    </row>
    <row r="4785" spans="1:1" x14ac:dyDescent="0.3">
      <c r="A4785" s="1"/>
    </row>
    <row r="4786" spans="1:1" x14ac:dyDescent="0.3">
      <c r="A4786" s="1"/>
    </row>
    <row r="4787" spans="1:1" x14ac:dyDescent="0.3">
      <c r="A4787" s="1"/>
    </row>
    <row r="4788" spans="1:1" x14ac:dyDescent="0.3">
      <c r="A4788" s="1"/>
    </row>
    <row r="4789" spans="1:1" x14ac:dyDescent="0.3">
      <c r="A4789" s="1"/>
    </row>
    <row r="4790" spans="1:1" x14ac:dyDescent="0.3">
      <c r="A4790" s="1"/>
    </row>
    <row r="4791" spans="1:1" x14ac:dyDescent="0.3">
      <c r="A4791" s="1"/>
    </row>
    <row r="4792" spans="1:1" x14ac:dyDescent="0.3">
      <c r="A4792" s="1"/>
    </row>
    <row r="4793" spans="1:1" x14ac:dyDescent="0.3">
      <c r="A4793" s="1"/>
    </row>
    <row r="4794" spans="1:1" x14ac:dyDescent="0.3">
      <c r="A4794" s="1"/>
    </row>
    <row r="4795" spans="1:1" x14ac:dyDescent="0.3">
      <c r="A4795" s="1"/>
    </row>
    <row r="4796" spans="1:1" x14ac:dyDescent="0.3">
      <c r="A4796" s="1"/>
    </row>
    <row r="4797" spans="1:1" x14ac:dyDescent="0.3">
      <c r="A4797" s="1"/>
    </row>
    <row r="4798" spans="1:1" x14ac:dyDescent="0.3">
      <c r="A4798" s="1"/>
    </row>
    <row r="4799" spans="1:1" x14ac:dyDescent="0.3">
      <c r="A4799" s="1"/>
    </row>
    <row r="4800" spans="1:1" x14ac:dyDescent="0.3">
      <c r="A4800" s="1"/>
    </row>
    <row r="4801" spans="1:1" x14ac:dyDescent="0.3">
      <c r="A4801" s="1"/>
    </row>
    <row r="4802" spans="1:1" x14ac:dyDescent="0.3">
      <c r="A4802" s="1"/>
    </row>
    <row r="4803" spans="1:1" x14ac:dyDescent="0.3">
      <c r="A4803" s="1"/>
    </row>
    <row r="4804" spans="1:1" x14ac:dyDescent="0.3">
      <c r="A4804" s="1"/>
    </row>
    <row r="4805" spans="1:1" x14ac:dyDescent="0.3">
      <c r="A4805" s="1"/>
    </row>
    <row r="4806" spans="1:1" x14ac:dyDescent="0.3">
      <c r="A4806" s="1"/>
    </row>
    <row r="4807" spans="1:1" x14ac:dyDescent="0.3">
      <c r="A4807" s="1"/>
    </row>
    <row r="4808" spans="1:1" x14ac:dyDescent="0.3">
      <c r="A4808" s="1"/>
    </row>
    <row r="4809" spans="1:1" x14ac:dyDescent="0.3">
      <c r="A4809" s="1"/>
    </row>
    <row r="4810" spans="1:1" x14ac:dyDescent="0.3">
      <c r="A4810" s="1"/>
    </row>
    <row r="4811" spans="1:1" x14ac:dyDescent="0.3">
      <c r="A4811" s="1"/>
    </row>
    <row r="4812" spans="1:1" x14ac:dyDescent="0.3">
      <c r="A4812" s="1"/>
    </row>
    <row r="4813" spans="1:1" x14ac:dyDescent="0.3">
      <c r="A4813" s="1"/>
    </row>
    <row r="4814" spans="1:1" x14ac:dyDescent="0.3">
      <c r="A4814" s="1"/>
    </row>
    <row r="4815" spans="1:1" x14ac:dyDescent="0.3">
      <c r="A4815" s="1"/>
    </row>
    <row r="4816" spans="1:1" x14ac:dyDescent="0.3">
      <c r="A4816" s="1"/>
    </row>
    <row r="4817" spans="1:1" x14ac:dyDescent="0.3">
      <c r="A4817" s="1"/>
    </row>
    <row r="4818" spans="1:1" x14ac:dyDescent="0.3">
      <c r="A4818" s="1"/>
    </row>
    <row r="4819" spans="1:1" x14ac:dyDescent="0.3">
      <c r="A4819" s="1"/>
    </row>
    <row r="4820" spans="1:1" x14ac:dyDescent="0.3">
      <c r="A4820" s="1"/>
    </row>
    <row r="4821" spans="1:1" x14ac:dyDescent="0.3">
      <c r="A4821" s="1"/>
    </row>
    <row r="4822" spans="1:1" x14ac:dyDescent="0.3">
      <c r="A4822" s="1"/>
    </row>
    <row r="4823" spans="1:1" x14ac:dyDescent="0.3">
      <c r="A4823" s="1"/>
    </row>
    <row r="4824" spans="1:1" x14ac:dyDescent="0.3">
      <c r="A4824" s="1"/>
    </row>
    <row r="4825" spans="1:1" x14ac:dyDescent="0.3">
      <c r="A4825" s="1"/>
    </row>
    <row r="4826" spans="1:1" x14ac:dyDescent="0.3">
      <c r="A4826" s="1"/>
    </row>
    <row r="4827" spans="1:1" x14ac:dyDescent="0.3">
      <c r="A4827" s="1"/>
    </row>
    <row r="4828" spans="1:1" x14ac:dyDescent="0.3">
      <c r="A4828" s="1"/>
    </row>
    <row r="4829" spans="1:1" x14ac:dyDescent="0.3">
      <c r="A4829" s="1"/>
    </row>
    <row r="4830" spans="1:1" x14ac:dyDescent="0.3">
      <c r="A4830" s="1"/>
    </row>
    <row r="4831" spans="1:1" x14ac:dyDescent="0.3">
      <c r="A4831" s="1"/>
    </row>
    <row r="4832" spans="1:1" x14ac:dyDescent="0.3">
      <c r="A4832" s="1"/>
    </row>
    <row r="4833" spans="1:1" x14ac:dyDescent="0.3">
      <c r="A4833" s="1"/>
    </row>
    <row r="4834" spans="1:1" x14ac:dyDescent="0.3">
      <c r="A4834" s="1"/>
    </row>
    <row r="4835" spans="1:1" x14ac:dyDescent="0.3">
      <c r="A4835" s="1"/>
    </row>
    <row r="4836" spans="1:1" x14ac:dyDescent="0.3">
      <c r="A4836" s="1"/>
    </row>
    <row r="4837" spans="1:1" x14ac:dyDescent="0.3">
      <c r="A4837" s="1"/>
    </row>
    <row r="4838" spans="1:1" x14ac:dyDescent="0.3">
      <c r="A4838" s="1"/>
    </row>
    <row r="4839" spans="1:1" x14ac:dyDescent="0.3">
      <c r="A4839" s="1"/>
    </row>
    <row r="4840" spans="1:1" x14ac:dyDescent="0.3">
      <c r="A4840" s="1"/>
    </row>
    <row r="4841" spans="1:1" x14ac:dyDescent="0.3">
      <c r="A4841" s="1"/>
    </row>
    <row r="4842" spans="1:1" x14ac:dyDescent="0.3">
      <c r="A4842" s="1"/>
    </row>
    <row r="4843" spans="1:1" x14ac:dyDescent="0.3">
      <c r="A4843" s="1"/>
    </row>
    <row r="4844" spans="1:1" x14ac:dyDescent="0.3">
      <c r="A4844" s="1"/>
    </row>
    <row r="4845" spans="1:1" x14ac:dyDescent="0.3">
      <c r="A4845" s="1"/>
    </row>
    <row r="4846" spans="1:1" x14ac:dyDescent="0.3">
      <c r="A4846" s="1"/>
    </row>
    <row r="4847" spans="1:1" x14ac:dyDescent="0.3">
      <c r="A4847" s="1"/>
    </row>
    <row r="4848" spans="1:1" x14ac:dyDescent="0.3">
      <c r="A4848" s="1"/>
    </row>
    <row r="4849" spans="1:1" x14ac:dyDescent="0.3">
      <c r="A4849" s="1"/>
    </row>
    <row r="4850" spans="1:1" x14ac:dyDescent="0.3">
      <c r="A4850" s="1"/>
    </row>
    <row r="4851" spans="1:1" x14ac:dyDescent="0.3">
      <c r="A4851" s="1"/>
    </row>
    <row r="4852" spans="1:1" x14ac:dyDescent="0.3">
      <c r="A4852" s="1"/>
    </row>
    <row r="4853" spans="1:1" x14ac:dyDescent="0.3">
      <c r="A4853" s="1"/>
    </row>
    <row r="4854" spans="1:1" x14ac:dyDescent="0.3">
      <c r="A4854" s="1"/>
    </row>
    <row r="4855" spans="1:1" x14ac:dyDescent="0.3">
      <c r="A4855" s="1"/>
    </row>
    <row r="4856" spans="1:1" x14ac:dyDescent="0.3">
      <c r="A4856" s="1"/>
    </row>
    <row r="4857" spans="1:1" x14ac:dyDescent="0.3">
      <c r="A4857" s="1"/>
    </row>
    <row r="4858" spans="1:1" x14ac:dyDescent="0.3">
      <c r="A4858" s="1"/>
    </row>
    <row r="4859" spans="1:1" x14ac:dyDescent="0.3">
      <c r="A4859" s="1"/>
    </row>
    <row r="4860" spans="1:1" x14ac:dyDescent="0.3">
      <c r="A4860" s="1"/>
    </row>
    <row r="4861" spans="1:1" x14ac:dyDescent="0.3">
      <c r="A4861" s="1"/>
    </row>
    <row r="4862" spans="1:1" x14ac:dyDescent="0.3">
      <c r="A4862" s="1"/>
    </row>
    <row r="4863" spans="1:1" x14ac:dyDescent="0.3">
      <c r="A4863" s="1"/>
    </row>
    <row r="4864" spans="1:1" x14ac:dyDescent="0.3">
      <c r="A4864" s="1"/>
    </row>
    <row r="4865" spans="1:1" x14ac:dyDescent="0.3">
      <c r="A4865" s="1"/>
    </row>
    <row r="4866" spans="1:1" x14ac:dyDescent="0.3">
      <c r="A4866" s="1"/>
    </row>
    <row r="4867" spans="1:1" x14ac:dyDescent="0.3">
      <c r="A4867" s="1"/>
    </row>
    <row r="4868" spans="1:1" x14ac:dyDescent="0.3">
      <c r="A4868" s="1"/>
    </row>
    <row r="4869" spans="1:1" x14ac:dyDescent="0.3">
      <c r="A4869" s="1"/>
    </row>
    <row r="4870" spans="1:1" x14ac:dyDescent="0.3">
      <c r="A4870" s="1"/>
    </row>
    <row r="4871" spans="1:1" x14ac:dyDescent="0.3">
      <c r="A4871" s="1"/>
    </row>
    <row r="4872" spans="1:1" x14ac:dyDescent="0.3">
      <c r="A4872" s="1"/>
    </row>
    <row r="4873" spans="1:1" x14ac:dyDescent="0.3">
      <c r="A4873" s="1"/>
    </row>
    <row r="4874" spans="1:1" x14ac:dyDescent="0.3">
      <c r="A4874" s="1"/>
    </row>
    <row r="4875" spans="1:1" x14ac:dyDescent="0.3">
      <c r="A4875" s="1"/>
    </row>
    <row r="4876" spans="1:1" x14ac:dyDescent="0.3">
      <c r="A4876" s="1"/>
    </row>
    <row r="4877" spans="1:1" x14ac:dyDescent="0.3">
      <c r="A4877" s="1"/>
    </row>
    <row r="4878" spans="1:1" x14ac:dyDescent="0.3">
      <c r="A4878" s="1"/>
    </row>
    <row r="4879" spans="1:1" x14ac:dyDescent="0.3">
      <c r="A4879" s="1"/>
    </row>
    <row r="4880" spans="1:1" x14ac:dyDescent="0.3">
      <c r="A4880" s="1"/>
    </row>
    <row r="4881" spans="1:1" x14ac:dyDescent="0.3">
      <c r="A4881" s="1"/>
    </row>
    <row r="4882" spans="1:1" x14ac:dyDescent="0.3">
      <c r="A4882" s="1"/>
    </row>
    <row r="4883" spans="1:1" x14ac:dyDescent="0.3">
      <c r="A4883" s="1"/>
    </row>
    <row r="4884" spans="1:1" x14ac:dyDescent="0.3">
      <c r="A4884" s="1"/>
    </row>
    <row r="4885" spans="1:1" x14ac:dyDescent="0.3">
      <c r="A4885" s="1"/>
    </row>
    <row r="4886" spans="1:1" x14ac:dyDescent="0.3">
      <c r="A4886" s="1"/>
    </row>
    <row r="4887" spans="1:1" x14ac:dyDescent="0.3">
      <c r="A4887" s="1"/>
    </row>
    <row r="4888" spans="1:1" x14ac:dyDescent="0.3">
      <c r="A4888" s="1"/>
    </row>
    <row r="4889" spans="1:1" x14ac:dyDescent="0.3">
      <c r="A4889" s="1"/>
    </row>
    <row r="4890" spans="1:1" x14ac:dyDescent="0.3">
      <c r="A4890" s="1"/>
    </row>
    <row r="4891" spans="1:1" x14ac:dyDescent="0.3">
      <c r="A4891" s="1"/>
    </row>
    <row r="4892" spans="1:1" x14ac:dyDescent="0.3">
      <c r="A4892" s="1"/>
    </row>
    <row r="4893" spans="1:1" x14ac:dyDescent="0.3">
      <c r="A4893" s="1"/>
    </row>
    <row r="4894" spans="1:1" x14ac:dyDescent="0.3">
      <c r="A4894" s="1"/>
    </row>
    <row r="4895" spans="1:1" x14ac:dyDescent="0.3">
      <c r="A4895" s="1"/>
    </row>
    <row r="4896" spans="1:1" x14ac:dyDescent="0.3">
      <c r="A4896" s="1"/>
    </row>
    <row r="4897" spans="1:1" x14ac:dyDescent="0.3">
      <c r="A4897" s="1"/>
    </row>
    <row r="4898" spans="1:1" x14ac:dyDescent="0.3">
      <c r="A4898" s="1"/>
    </row>
    <row r="4899" spans="1:1" x14ac:dyDescent="0.3">
      <c r="A4899" s="1"/>
    </row>
    <row r="4900" spans="1:1" x14ac:dyDescent="0.3">
      <c r="A4900" s="1"/>
    </row>
    <row r="4901" spans="1:1" x14ac:dyDescent="0.3">
      <c r="A4901" s="1"/>
    </row>
    <row r="4902" spans="1:1" x14ac:dyDescent="0.3">
      <c r="A4902" s="1"/>
    </row>
    <row r="4903" spans="1:1" x14ac:dyDescent="0.3">
      <c r="A4903" s="1"/>
    </row>
    <row r="4904" spans="1:1" x14ac:dyDescent="0.3">
      <c r="A4904" s="1"/>
    </row>
    <row r="4905" spans="1:1" x14ac:dyDescent="0.3">
      <c r="A4905" s="1"/>
    </row>
    <row r="4906" spans="1:1" x14ac:dyDescent="0.3">
      <c r="A4906" s="1"/>
    </row>
    <row r="4907" spans="1:1" x14ac:dyDescent="0.3">
      <c r="A4907" s="1"/>
    </row>
    <row r="4908" spans="1:1" x14ac:dyDescent="0.3">
      <c r="A4908" s="1"/>
    </row>
    <row r="4909" spans="1:1" x14ac:dyDescent="0.3">
      <c r="A4909" s="1"/>
    </row>
    <row r="4910" spans="1:1" x14ac:dyDescent="0.3">
      <c r="A4910" s="1"/>
    </row>
    <row r="4911" spans="1:1" x14ac:dyDescent="0.3">
      <c r="A4911" s="1"/>
    </row>
    <row r="4912" spans="1:1" x14ac:dyDescent="0.3">
      <c r="A4912" s="1"/>
    </row>
    <row r="4913" spans="1:1" x14ac:dyDescent="0.3">
      <c r="A4913" s="1"/>
    </row>
    <row r="4914" spans="1:1" x14ac:dyDescent="0.3">
      <c r="A4914" s="1"/>
    </row>
    <row r="4915" spans="1:1" x14ac:dyDescent="0.3">
      <c r="A4915" s="1"/>
    </row>
    <row r="4916" spans="1:1" x14ac:dyDescent="0.3">
      <c r="A4916" s="1"/>
    </row>
    <row r="4917" spans="1:1" x14ac:dyDescent="0.3">
      <c r="A4917" s="1"/>
    </row>
    <row r="4918" spans="1:1" x14ac:dyDescent="0.3">
      <c r="A4918" s="1"/>
    </row>
    <row r="4919" spans="1:1" x14ac:dyDescent="0.3">
      <c r="A4919" s="1"/>
    </row>
    <row r="4920" spans="1:1" x14ac:dyDescent="0.3">
      <c r="A4920" s="1"/>
    </row>
    <row r="4921" spans="1:1" x14ac:dyDescent="0.3">
      <c r="A4921" s="1"/>
    </row>
    <row r="4922" spans="1:1" x14ac:dyDescent="0.3">
      <c r="A4922" s="1"/>
    </row>
    <row r="4923" spans="1:1" x14ac:dyDescent="0.3">
      <c r="A4923" s="1"/>
    </row>
    <row r="4924" spans="1:1" x14ac:dyDescent="0.3">
      <c r="A4924" s="1"/>
    </row>
    <row r="4925" spans="1:1" x14ac:dyDescent="0.3">
      <c r="A4925" s="1"/>
    </row>
    <row r="4926" spans="1:1" x14ac:dyDescent="0.3">
      <c r="A4926" s="1"/>
    </row>
    <row r="4927" spans="1:1" x14ac:dyDescent="0.3">
      <c r="A4927" s="1"/>
    </row>
    <row r="4928" spans="1:1" x14ac:dyDescent="0.3">
      <c r="A4928" s="1"/>
    </row>
    <row r="4929" spans="1:1" x14ac:dyDescent="0.3">
      <c r="A4929" s="1"/>
    </row>
    <row r="4930" spans="1:1" x14ac:dyDescent="0.3">
      <c r="A4930" s="1"/>
    </row>
    <row r="4931" spans="1:1" x14ac:dyDescent="0.3">
      <c r="A4931" s="1"/>
    </row>
    <row r="4932" spans="1:1" x14ac:dyDescent="0.3">
      <c r="A4932" s="1"/>
    </row>
    <row r="4933" spans="1:1" x14ac:dyDescent="0.3">
      <c r="A4933" s="1"/>
    </row>
    <row r="4934" spans="1:1" x14ac:dyDescent="0.3">
      <c r="A4934" s="1"/>
    </row>
    <row r="4935" spans="1:1" x14ac:dyDescent="0.3">
      <c r="A4935" s="1"/>
    </row>
    <row r="4936" spans="1:1" x14ac:dyDescent="0.3">
      <c r="A4936" s="1"/>
    </row>
    <row r="4937" spans="1:1" x14ac:dyDescent="0.3">
      <c r="A4937" s="1"/>
    </row>
    <row r="4938" spans="1:1" x14ac:dyDescent="0.3">
      <c r="A4938" s="1"/>
    </row>
    <row r="4939" spans="1:1" x14ac:dyDescent="0.3">
      <c r="A4939" s="1"/>
    </row>
    <row r="4940" spans="1:1" x14ac:dyDescent="0.3">
      <c r="A4940" s="1"/>
    </row>
    <row r="4941" spans="1:1" x14ac:dyDescent="0.3">
      <c r="A4941" s="1"/>
    </row>
    <row r="4942" spans="1:1" x14ac:dyDescent="0.3">
      <c r="A4942" s="1"/>
    </row>
    <row r="4943" spans="1:1" x14ac:dyDescent="0.3">
      <c r="A4943" s="1"/>
    </row>
    <row r="4944" spans="1:1" x14ac:dyDescent="0.3">
      <c r="A4944" s="1"/>
    </row>
    <row r="4945" spans="1:1" x14ac:dyDescent="0.3">
      <c r="A4945" s="1"/>
    </row>
    <row r="4946" spans="1:1" x14ac:dyDescent="0.3">
      <c r="A4946" s="1"/>
    </row>
    <row r="4947" spans="1:1" x14ac:dyDescent="0.3">
      <c r="A4947" s="1"/>
    </row>
    <row r="4948" spans="1:1" x14ac:dyDescent="0.3">
      <c r="A4948" s="1"/>
    </row>
    <row r="4949" spans="1:1" x14ac:dyDescent="0.3">
      <c r="A4949" s="1"/>
    </row>
    <row r="4950" spans="1:1" x14ac:dyDescent="0.3">
      <c r="A4950" s="1"/>
    </row>
    <row r="4951" spans="1:1" x14ac:dyDescent="0.3">
      <c r="A4951" s="1"/>
    </row>
    <row r="4952" spans="1:1" x14ac:dyDescent="0.3">
      <c r="A4952" s="1"/>
    </row>
    <row r="4953" spans="1:1" x14ac:dyDescent="0.3">
      <c r="A4953" s="1"/>
    </row>
    <row r="4954" spans="1:1" x14ac:dyDescent="0.3">
      <c r="A4954" s="1"/>
    </row>
    <row r="4955" spans="1:1" x14ac:dyDescent="0.3">
      <c r="A4955" s="1"/>
    </row>
    <row r="4956" spans="1:1" x14ac:dyDescent="0.3">
      <c r="A4956" s="1"/>
    </row>
    <row r="4957" spans="1:1" x14ac:dyDescent="0.3">
      <c r="A4957" s="1"/>
    </row>
    <row r="4958" spans="1:1" x14ac:dyDescent="0.3">
      <c r="A4958" s="1"/>
    </row>
    <row r="4959" spans="1:1" x14ac:dyDescent="0.3">
      <c r="A4959" s="1"/>
    </row>
    <row r="4960" spans="1:1" x14ac:dyDescent="0.3">
      <c r="A4960" s="1"/>
    </row>
    <row r="4961" spans="1:1" x14ac:dyDescent="0.3">
      <c r="A4961" s="1"/>
    </row>
    <row r="4962" spans="1:1" x14ac:dyDescent="0.3">
      <c r="A4962" s="1"/>
    </row>
    <row r="4963" spans="1:1" x14ac:dyDescent="0.3">
      <c r="A4963" s="1"/>
    </row>
    <row r="4964" spans="1:1" x14ac:dyDescent="0.3">
      <c r="A4964" s="1"/>
    </row>
    <row r="4965" spans="1:1" x14ac:dyDescent="0.3">
      <c r="A4965" s="1"/>
    </row>
    <row r="4966" spans="1:1" x14ac:dyDescent="0.3">
      <c r="A4966" s="1"/>
    </row>
    <row r="4967" spans="1:1" x14ac:dyDescent="0.3">
      <c r="A4967" s="1"/>
    </row>
    <row r="4968" spans="1:1" x14ac:dyDescent="0.3">
      <c r="A4968" s="1"/>
    </row>
    <row r="4969" spans="1:1" x14ac:dyDescent="0.3">
      <c r="A4969" s="1"/>
    </row>
    <row r="4970" spans="1:1" x14ac:dyDescent="0.3">
      <c r="A4970" s="1"/>
    </row>
    <row r="4971" spans="1:1" x14ac:dyDescent="0.3">
      <c r="A4971" s="1"/>
    </row>
    <row r="4972" spans="1:1" x14ac:dyDescent="0.3">
      <c r="A4972" s="1"/>
    </row>
    <row r="4973" spans="1:1" x14ac:dyDescent="0.3">
      <c r="A4973" s="1"/>
    </row>
    <row r="4974" spans="1:1" x14ac:dyDescent="0.3">
      <c r="A4974" s="1"/>
    </row>
    <row r="4975" spans="1:1" x14ac:dyDescent="0.3">
      <c r="A4975" s="1"/>
    </row>
    <row r="4976" spans="1:1" x14ac:dyDescent="0.3">
      <c r="A4976" s="1"/>
    </row>
    <row r="4977" spans="1:1" x14ac:dyDescent="0.3">
      <c r="A4977" s="1"/>
    </row>
    <row r="4978" spans="1:1" x14ac:dyDescent="0.3">
      <c r="A4978" s="1"/>
    </row>
    <row r="4979" spans="1:1" x14ac:dyDescent="0.3">
      <c r="A4979" s="1"/>
    </row>
    <row r="4980" spans="1:1" x14ac:dyDescent="0.3">
      <c r="A4980" s="1"/>
    </row>
    <row r="4981" spans="1:1" x14ac:dyDescent="0.3">
      <c r="A4981" s="1"/>
    </row>
    <row r="4982" spans="1:1" x14ac:dyDescent="0.3">
      <c r="A4982" s="1"/>
    </row>
    <row r="4983" spans="1:1" x14ac:dyDescent="0.3">
      <c r="A4983" s="1"/>
    </row>
    <row r="4984" spans="1:1" x14ac:dyDescent="0.3">
      <c r="A4984" s="1"/>
    </row>
    <row r="4985" spans="1:1" x14ac:dyDescent="0.3">
      <c r="A4985" s="1"/>
    </row>
    <row r="4986" spans="1:1" x14ac:dyDescent="0.3">
      <c r="A4986" s="1"/>
    </row>
    <row r="4987" spans="1:1" x14ac:dyDescent="0.3">
      <c r="A4987" s="1"/>
    </row>
    <row r="4988" spans="1:1" x14ac:dyDescent="0.3">
      <c r="A4988" s="1"/>
    </row>
    <row r="4989" spans="1:1" x14ac:dyDescent="0.3">
      <c r="A4989" s="1"/>
    </row>
    <row r="4990" spans="1:1" x14ac:dyDescent="0.3">
      <c r="A4990" s="1"/>
    </row>
    <row r="4991" spans="1:1" x14ac:dyDescent="0.3">
      <c r="A4991" s="1"/>
    </row>
    <row r="4992" spans="1:1" x14ac:dyDescent="0.3">
      <c r="A4992" s="1"/>
    </row>
    <row r="4993" spans="1:1" x14ac:dyDescent="0.3">
      <c r="A4993" s="1"/>
    </row>
    <row r="4994" spans="1:1" x14ac:dyDescent="0.3">
      <c r="A4994" s="1"/>
    </row>
    <row r="4995" spans="1:1" x14ac:dyDescent="0.3">
      <c r="A4995" s="1"/>
    </row>
    <row r="4996" spans="1:1" x14ac:dyDescent="0.3">
      <c r="A4996" s="1"/>
    </row>
    <row r="4997" spans="1:1" x14ac:dyDescent="0.3">
      <c r="A4997" s="1"/>
    </row>
    <row r="4998" spans="1:1" x14ac:dyDescent="0.3">
      <c r="A4998" s="1"/>
    </row>
    <row r="4999" spans="1:1" x14ac:dyDescent="0.3">
      <c r="A4999" s="1"/>
    </row>
    <row r="5000" spans="1:1" x14ac:dyDescent="0.3">
      <c r="A5000" s="1"/>
    </row>
    <row r="5001" spans="1:1" x14ac:dyDescent="0.3">
      <c r="A5001" s="1"/>
    </row>
    <row r="5002" spans="1:1" x14ac:dyDescent="0.3">
      <c r="A5002" s="1"/>
    </row>
    <row r="5003" spans="1:1" x14ac:dyDescent="0.3">
      <c r="A5003" s="1"/>
    </row>
    <row r="5004" spans="1:1" x14ac:dyDescent="0.3">
      <c r="A5004" s="1"/>
    </row>
    <row r="5005" spans="1:1" x14ac:dyDescent="0.3">
      <c r="A5005" s="1"/>
    </row>
    <row r="5006" spans="1:1" x14ac:dyDescent="0.3">
      <c r="A5006" s="1"/>
    </row>
    <row r="5007" spans="1:1" x14ac:dyDescent="0.3">
      <c r="A5007" s="1"/>
    </row>
    <row r="5008" spans="1:1" x14ac:dyDescent="0.3">
      <c r="A5008" s="1"/>
    </row>
    <row r="5009" spans="1:1" x14ac:dyDescent="0.3">
      <c r="A5009" s="1"/>
    </row>
    <row r="5010" spans="1:1" x14ac:dyDescent="0.3">
      <c r="A5010" s="1"/>
    </row>
    <row r="5011" spans="1:1" x14ac:dyDescent="0.3">
      <c r="A5011" s="1"/>
    </row>
    <row r="5012" spans="1:1" x14ac:dyDescent="0.3">
      <c r="A5012" s="1"/>
    </row>
    <row r="5013" spans="1:1" x14ac:dyDescent="0.3">
      <c r="A5013" s="1"/>
    </row>
    <row r="5014" spans="1:1" x14ac:dyDescent="0.3">
      <c r="A5014" s="1"/>
    </row>
    <row r="5015" spans="1:1" x14ac:dyDescent="0.3">
      <c r="A5015" s="1"/>
    </row>
    <row r="5016" spans="1:1" x14ac:dyDescent="0.3">
      <c r="A5016" s="1"/>
    </row>
    <row r="5017" spans="1:1" x14ac:dyDescent="0.3">
      <c r="A5017" s="1"/>
    </row>
    <row r="5018" spans="1:1" x14ac:dyDescent="0.3">
      <c r="A5018" s="1"/>
    </row>
    <row r="5019" spans="1:1" x14ac:dyDescent="0.3">
      <c r="A5019" s="1"/>
    </row>
    <row r="5020" spans="1:1" x14ac:dyDescent="0.3">
      <c r="A5020" s="1"/>
    </row>
    <row r="5021" spans="1:1" x14ac:dyDescent="0.3">
      <c r="A5021" s="1"/>
    </row>
    <row r="5022" spans="1:1" x14ac:dyDescent="0.3">
      <c r="A5022" s="1"/>
    </row>
    <row r="5023" spans="1:1" x14ac:dyDescent="0.3">
      <c r="A5023" s="1"/>
    </row>
    <row r="5024" spans="1:1" x14ac:dyDescent="0.3">
      <c r="A5024" s="1"/>
    </row>
    <row r="5025" spans="1:1" x14ac:dyDescent="0.3">
      <c r="A5025" s="1"/>
    </row>
    <row r="5026" spans="1:1" x14ac:dyDescent="0.3">
      <c r="A5026" s="1"/>
    </row>
    <row r="5027" spans="1:1" x14ac:dyDescent="0.3">
      <c r="A5027" s="1"/>
    </row>
    <row r="5028" spans="1:1" x14ac:dyDescent="0.3">
      <c r="A5028" s="1"/>
    </row>
    <row r="5029" spans="1:1" x14ac:dyDescent="0.3">
      <c r="A5029" s="1"/>
    </row>
    <row r="5030" spans="1:1" x14ac:dyDescent="0.3">
      <c r="A5030" s="1"/>
    </row>
    <row r="5031" spans="1:1" x14ac:dyDescent="0.3">
      <c r="A5031" s="1"/>
    </row>
    <row r="5032" spans="1:1" x14ac:dyDescent="0.3">
      <c r="A5032" s="1"/>
    </row>
    <row r="5033" spans="1:1" x14ac:dyDescent="0.3">
      <c r="A5033" s="1"/>
    </row>
    <row r="5034" spans="1:1" x14ac:dyDescent="0.3">
      <c r="A5034" s="1"/>
    </row>
    <row r="5035" spans="1:1" x14ac:dyDescent="0.3">
      <c r="A5035" s="1"/>
    </row>
    <row r="5036" spans="1:1" x14ac:dyDescent="0.3">
      <c r="A5036" s="1"/>
    </row>
    <row r="5037" spans="1:1" x14ac:dyDescent="0.3">
      <c r="A5037" s="1"/>
    </row>
    <row r="5038" spans="1:1" x14ac:dyDescent="0.3">
      <c r="A5038" s="1"/>
    </row>
    <row r="5039" spans="1:1" x14ac:dyDescent="0.3">
      <c r="A5039" s="1"/>
    </row>
    <row r="5040" spans="1:1" x14ac:dyDescent="0.3">
      <c r="A5040" s="1"/>
    </row>
    <row r="5041" spans="1:1" x14ac:dyDescent="0.3">
      <c r="A5041" s="1"/>
    </row>
    <row r="5042" spans="1:1" x14ac:dyDescent="0.3">
      <c r="A5042" s="1"/>
    </row>
    <row r="5043" spans="1:1" x14ac:dyDescent="0.3">
      <c r="A5043" s="1"/>
    </row>
    <row r="5044" spans="1:1" x14ac:dyDescent="0.3">
      <c r="A5044" s="1"/>
    </row>
    <row r="5045" spans="1:1" x14ac:dyDescent="0.3">
      <c r="A5045" s="1"/>
    </row>
    <row r="5046" spans="1:1" x14ac:dyDescent="0.3">
      <c r="A5046" s="1"/>
    </row>
    <row r="5047" spans="1:1" x14ac:dyDescent="0.3">
      <c r="A5047" s="1"/>
    </row>
    <row r="5048" spans="1:1" x14ac:dyDescent="0.3">
      <c r="A5048" s="1"/>
    </row>
    <row r="5049" spans="1:1" x14ac:dyDescent="0.3">
      <c r="A5049" s="1"/>
    </row>
    <row r="5050" spans="1:1" x14ac:dyDescent="0.3">
      <c r="A5050" s="1"/>
    </row>
    <row r="5051" spans="1:1" x14ac:dyDescent="0.3">
      <c r="A5051" s="1"/>
    </row>
    <row r="5052" spans="1:1" x14ac:dyDescent="0.3">
      <c r="A5052" s="1"/>
    </row>
    <row r="5053" spans="1:1" x14ac:dyDescent="0.3">
      <c r="A5053" s="1"/>
    </row>
    <row r="5054" spans="1:1" x14ac:dyDescent="0.3">
      <c r="A5054" s="1"/>
    </row>
    <row r="5055" spans="1:1" x14ac:dyDescent="0.3">
      <c r="A5055" s="1"/>
    </row>
    <row r="5056" spans="1:1" x14ac:dyDescent="0.3">
      <c r="A5056" s="1"/>
    </row>
    <row r="5057" spans="1:1" x14ac:dyDescent="0.3">
      <c r="A5057" s="1"/>
    </row>
    <row r="5058" spans="1:1" x14ac:dyDescent="0.3">
      <c r="A5058" s="1"/>
    </row>
    <row r="5059" spans="1:1" x14ac:dyDescent="0.3">
      <c r="A5059" s="1"/>
    </row>
    <row r="5060" spans="1:1" x14ac:dyDescent="0.3">
      <c r="A5060" s="1"/>
    </row>
    <row r="5061" spans="1:1" x14ac:dyDescent="0.3">
      <c r="A5061" s="1"/>
    </row>
    <row r="5062" spans="1:1" x14ac:dyDescent="0.3">
      <c r="A5062" s="1"/>
    </row>
    <row r="5063" spans="1:1" x14ac:dyDescent="0.3">
      <c r="A5063" s="1"/>
    </row>
    <row r="5064" spans="1:1" x14ac:dyDescent="0.3">
      <c r="A5064" s="1"/>
    </row>
    <row r="5065" spans="1:1" x14ac:dyDescent="0.3">
      <c r="A5065" s="1"/>
    </row>
    <row r="5066" spans="1:1" x14ac:dyDescent="0.3">
      <c r="A5066" s="1"/>
    </row>
    <row r="5067" spans="1:1" x14ac:dyDescent="0.3">
      <c r="A5067" s="1"/>
    </row>
    <row r="5068" spans="1:1" x14ac:dyDescent="0.3">
      <c r="A5068" s="1"/>
    </row>
    <row r="5069" spans="1:1" x14ac:dyDescent="0.3">
      <c r="A5069" s="1"/>
    </row>
    <row r="5070" spans="1:1" x14ac:dyDescent="0.3">
      <c r="A5070" s="1"/>
    </row>
    <row r="5071" spans="1:1" x14ac:dyDescent="0.3">
      <c r="A5071" s="1"/>
    </row>
    <row r="5072" spans="1:1" x14ac:dyDescent="0.3">
      <c r="A5072" s="1"/>
    </row>
    <row r="5073" spans="1:1" x14ac:dyDescent="0.3">
      <c r="A5073" s="1"/>
    </row>
    <row r="5074" spans="1:1" x14ac:dyDescent="0.3">
      <c r="A5074" s="1"/>
    </row>
    <row r="5075" spans="1:1" x14ac:dyDescent="0.3">
      <c r="A5075" s="1"/>
    </row>
    <row r="5076" spans="1:1" x14ac:dyDescent="0.3">
      <c r="A5076" s="1"/>
    </row>
    <row r="5077" spans="1:1" x14ac:dyDescent="0.3">
      <c r="A5077" s="1"/>
    </row>
    <row r="5078" spans="1:1" x14ac:dyDescent="0.3">
      <c r="A5078" s="1"/>
    </row>
    <row r="5079" spans="1:1" x14ac:dyDescent="0.3">
      <c r="A5079" s="1"/>
    </row>
    <row r="5080" spans="1:1" x14ac:dyDescent="0.3">
      <c r="A5080" s="1"/>
    </row>
    <row r="5081" spans="1:1" x14ac:dyDescent="0.3">
      <c r="A5081" s="1"/>
    </row>
    <row r="5082" spans="1:1" x14ac:dyDescent="0.3">
      <c r="A5082" s="1"/>
    </row>
    <row r="5083" spans="1:1" x14ac:dyDescent="0.3">
      <c r="A5083" s="1"/>
    </row>
    <row r="5084" spans="1:1" x14ac:dyDescent="0.3">
      <c r="A5084" s="1"/>
    </row>
    <row r="5085" spans="1:1" x14ac:dyDescent="0.3">
      <c r="A5085" s="1"/>
    </row>
    <row r="5086" spans="1:1" x14ac:dyDescent="0.3">
      <c r="A5086" s="1"/>
    </row>
    <row r="5087" spans="1:1" x14ac:dyDescent="0.3">
      <c r="A5087" s="1"/>
    </row>
    <row r="5088" spans="1:1" x14ac:dyDescent="0.3">
      <c r="A5088" s="1"/>
    </row>
    <row r="5089" spans="1:1" x14ac:dyDescent="0.3">
      <c r="A5089" s="1"/>
    </row>
    <row r="5090" spans="1:1" x14ac:dyDescent="0.3">
      <c r="A5090" s="1"/>
    </row>
    <row r="5091" spans="1:1" x14ac:dyDescent="0.3">
      <c r="A5091" s="1"/>
    </row>
    <row r="5092" spans="1:1" x14ac:dyDescent="0.3">
      <c r="A5092" s="1"/>
    </row>
    <row r="5093" spans="1:1" x14ac:dyDescent="0.3">
      <c r="A5093" s="1"/>
    </row>
    <row r="5094" spans="1:1" x14ac:dyDescent="0.3">
      <c r="A5094" s="1"/>
    </row>
    <row r="5095" spans="1:1" x14ac:dyDescent="0.3">
      <c r="A5095" s="1"/>
    </row>
    <row r="5096" spans="1:1" x14ac:dyDescent="0.3">
      <c r="A5096" s="1"/>
    </row>
    <row r="5097" spans="1:1" x14ac:dyDescent="0.3">
      <c r="A5097" s="1"/>
    </row>
    <row r="5098" spans="1:1" x14ac:dyDescent="0.3">
      <c r="A5098" s="1"/>
    </row>
    <row r="5099" spans="1:1" x14ac:dyDescent="0.3">
      <c r="A5099" s="1"/>
    </row>
    <row r="5100" spans="1:1" x14ac:dyDescent="0.3">
      <c r="A5100" s="1"/>
    </row>
    <row r="5101" spans="1:1" x14ac:dyDescent="0.3">
      <c r="A5101" s="1"/>
    </row>
    <row r="5102" spans="1:1" x14ac:dyDescent="0.3">
      <c r="A5102" s="1"/>
    </row>
    <row r="5103" spans="1:1" x14ac:dyDescent="0.3">
      <c r="A5103" s="1"/>
    </row>
    <row r="5104" spans="1:1" x14ac:dyDescent="0.3">
      <c r="A5104" s="1"/>
    </row>
    <row r="5105" spans="1:1" x14ac:dyDescent="0.3">
      <c r="A5105" s="1"/>
    </row>
    <row r="5106" spans="1:1" x14ac:dyDescent="0.3">
      <c r="A5106" s="1"/>
    </row>
    <row r="5107" spans="1:1" x14ac:dyDescent="0.3">
      <c r="A5107" s="1"/>
    </row>
    <row r="5108" spans="1:1" x14ac:dyDescent="0.3">
      <c r="A5108" s="1"/>
    </row>
    <row r="5109" spans="1:1" x14ac:dyDescent="0.3">
      <c r="A5109" s="1"/>
    </row>
    <row r="5110" spans="1:1" x14ac:dyDescent="0.3">
      <c r="A5110" s="1"/>
    </row>
    <row r="5111" spans="1:1" x14ac:dyDescent="0.3">
      <c r="A5111" s="1"/>
    </row>
    <row r="5112" spans="1:1" x14ac:dyDescent="0.3">
      <c r="A5112" s="1"/>
    </row>
    <row r="5113" spans="1:1" x14ac:dyDescent="0.3">
      <c r="A5113" s="1"/>
    </row>
    <row r="5114" spans="1:1" x14ac:dyDescent="0.3">
      <c r="A5114" s="1"/>
    </row>
    <row r="5115" spans="1:1" x14ac:dyDescent="0.3">
      <c r="A5115" s="1"/>
    </row>
    <row r="5116" spans="1:1" x14ac:dyDescent="0.3">
      <c r="A5116" s="1"/>
    </row>
    <row r="5117" spans="1:1" x14ac:dyDescent="0.3">
      <c r="A5117" s="1"/>
    </row>
    <row r="5118" spans="1:1" x14ac:dyDescent="0.3">
      <c r="A5118" s="1"/>
    </row>
    <row r="5119" spans="1:1" x14ac:dyDescent="0.3">
      <c r="A5119" s="1"/>
    </row>
    <row r="5120" spans="1:1" x14ac:dyDescent="0.3">
      <c r="A5120" s="1"/>
    </row>
    <row r="5121" spans="1:1" x14ac:dyDescent="0.3">
      <c r="A5121" s="1"/>
    </row>
    <row r="5122" spans="1:1" x14ac:dyDescent="0.3">
      <c r="A5122" s="1"/>
    </row>
    <row r="5123" spans="1:1" x14ac:dyDescent="0.3">
      <c r="A5123" s="1"/>
    </row>
    <row r="5124" spans="1:1" x14ac:dyDescent="0.3">
      <c r="A5124" s="1"/>
    </row>
    <row r="5125" spans="1:1" x14ac:dyDescent="0.3">
      <c r="A5125" s="1"/>
    </row>
    <row r="5126" spans="1:1" x14ac:dyDescent="0.3">
      <c r="A5126" s="1"/>
    </row>
    <row r="5127" spans="1:1" x14ac:dyDescent="0.3">
      <c r="A5127" s="1"/>
    </row>
    <row r="5128" spans="1:1" x14ac:dyDescent="0.3">
      <c r="A5128" s="1"/>
    </row>
    <row r="5129" spans="1:1" x14ac:dyDescent="0.3">
      <c r="A5129" s="1"/>
    </row>
    <row r="5130" spans="1:1" x14ac:dyDescent="0.3">
      <c r="A5130" s="1"/>
    </row>
    <row r="5131" spans="1:1" x14ac:dyDescent="0.3">
      <c r="A5131" s="1"/>
    </row>
    <row r="5132" spans="1:1" x14ac:dyDescent="0.3">
      <c r="A5132" s="1"/>
    </row>
    <row r="5133" spans="1:1" x14ac:dyDescent="0.3">
      <c r="A5133" s="1"/>
    </row>
    <row r="5134" spans="1:1" x14ac:dyDescent="0.3">
      <c r="A5134" s="1"/>
    </row>
    <row r="5135" spans="1:1" x14ac:dyDescent="0.3">
      <c r="A5135" s="1"/>
    </row>
    <row r="5136" spans="1:1" x14ac:dyDescent="0.3">
      <c r="A5136" s="1"/>
    </row>
    <row r="5137" spans="1:1" x14ac:dyDescent="0.3">
      <c r="A5137" s="1"/>
    </row>
    <row r="5138" spans="1:1" x14ac:dyDescent="0.3">
      <c r="A5138" s="1"/>
    </row>
    <row r="5139" spans="1:1" x14ac:dyDescent="0.3">
      <c r="A5139" s="1"/>
    </row>
    <row r="5140" spans="1:1" x14ac:dyDescent="0.3">
      <c r="A5140" s="1"/>
    </row>
    <row r="5141" spans="1:1" x14ac:dyDescent="0.3">
      <c r="A5141" s="1"/>
    </row>
    <row r="5142" spans="1:1" x14ac:dyDescent="0.3">
      <c r="A5142" s="1"/>
    </row>
    <row r="5143" spans="1:1" x14ac:dyDescent="0.3">
      <c r="A5143" s="1"/>
    </row>
    <row r="5144" spans="1:1" x14ac:dyDescent="0.3">
      <c r="A5144" s="1"/>
    </row>
    <row r="5145" spans="1:1" x14ac:dyDescent="0.3">
      <c r="A5145" s="1"/>
    </row>
    <row r="5146" spans="1:1" x14ac:dyDescent="0.3">
      <c r="A5146" s="1"/>
    </row>
    <row r="5147" spans="1:1" x14ac:dyDescent="0.3">
      <c r="A5147" s="1"/>
    </row>
    <row r="5148" spans="1:1" x14ac:dyDescent="0.3">
      <c r="A5148" s="1"/>
    </row>
    <row r="5149" spans="1:1" x14ac:dyDescent="0.3">
      <c r="A5149" s="1"/>
    </row>
    <row r="5150" spans="1:1" x14ac:dyDescent="0.3">
      <c r="A5150" s="1"/>
    </row>
    <row r="5151" spans="1:1" x14ac:dyDescent="0.3">
      <c r="A5151" s="1"/>
    </row>
    <row r="5152" spans="1:1" x14ac:dyDescent="0.3">
      <c r="A5152" s="1"/>
    </row>
    <row r="5153" spans="1:1" x14ac:dyDescent="0.3">
      <c r="A5153" s="1"/>
    </row>
    <row r="5154" spans="1:1" x14ac:dyDescent="0.3">
      <c r="A5154" s="1"/>
    </row>
    <row r="5155" spans="1:1" x14ac:dyDescent="0.3">
      <c r="A5155" s="1"/>
    </row>
    <row r="5156" spans="1:1" x14ac:dyDescent="0.3">
      <c r="A5156" s="1"/>
    </row>
    <row r="5157" spans="1:1" x14ac:dyDescent="0.3">
      <c r="A5157" s="1"/>
    </row>
    <row r="5158" spans="1:1" x14ac:dyDescent="0.3">
      <c r="A5158" s="1"/>
    </row>
    <row r="5159" spans="1:1" x14ac:dyDescent="0.3">
      <c r="A5159" s="1"/>
    </row>
    <row r="5160" spans="1:1" x14ac:dyDescent="0.3">
      <c r="A5160" s="1"/>
    </row>
    <row r="5161" spans="1:1" x14ac:dyDescent="0.3">
      <c r="A5161" s="1"/>
    </row>
    <row r="5162" spans="1:1" x14ac:dyDescent="0.3">
      <c r="A5162" s="1"/>
    </row>
    <row r="5163" spans="1:1" x14ac:dyDescent="0.3">
      <c r="A5163" s="1"/>
    </row>
    <row r="5164" spans="1:1" x14ac:dyDescent="0.3">
      <c r="A5164" s="1"/>
    </row>
    <row r="5165" spans="1:1" x14ac:dyDescent="0.3">
      <c r="A5165" s="1"/>
    </row>
    <row r="5166" spans="1:1" x14ac:dyDescent="0.3">
      <c r="A5166" s="1"/>
    </row>
    <row r="5167" spans="1:1" x14ac:dyDescent="0.3">
      <c r="A5167" s="1"/>
    </row>
    <row r="5168" spans="1:1" x14ac:dyDescent="0.3">
      <c r="A5168" s="1"/>
    </row>
    <row r="5169" spans="1:1" x14ac:dyDescent="0.3">
      <c r="A5169" s="1"/>
    </row>
    <row r="5170" spans="1:1" x14ac:dyDescent="0.3">
      <c r="A5170" s="1"/>
    </row>
    <row r="5171" spans="1:1" x14ac:dyDescent="0.3">
      <c r="A5171" s="1"/>
    </row>
    <row r="5172" spans="1:1" x14ac:dyDescent="0.3">
      <c r="A5172" s="1"/>
    </row>
    <row r="5173" spans="1:1" x14ac:dyDescent="0.3">
      <c r="A5173" s="1"/>
    </row>
    <row r="5174" spans="1:1" x14ac:dyDescent="0.3">
      <c r="A5174" s="1"/>
    </row>
    <row r="5175" spans="1:1" x14ac:dyDescent="0.3">
      <c r="A5175" s="1"/>
    </row>
    <row r="5176" spans="1:1" x14ac:dyDescent="0.3">
      <c r="A5176" s="1"/>
    </row>
    <row r="5177" spans="1:1" x14ac:dyDescent="0.3">
      <c r="A5177" s="1"/>
    </row>
    <row r="5178" spans="1:1" x14ac:dyDescent="0.3">
      <c r="A5178" s="1"/>
    </row>
    <row r="5179" spans="1:1" x14ac:dyDescent="0.3">
      <c r="A5179" s="1"/>
    </row>
    <row r="5180" spans="1:1" x14ac:dyDescent="0.3">
      <c r="A5180" s="1"/>
    </row>
    <row r="5181" spans="1:1" x14ac:dyDescent="0.3">
      <c r="A5181" s="1"/>
    </row>
    <row r="5182" spans="1:1" x14ac:dyDescent="0.3">
      <c r="A5182" s="1"/>
    </row>
    <row r="5183" spans="1:1" x14ac:dyDescent="0.3">
      <c r="A5183" s="1"/>
    </row>
    <row r="5184" spans="1:1" x14ac:dyDescent="0.3">
      <c r="A5184" s="1"/>
    </row>
    <row r="5185" spans="1:1" x14ac:dyDescent="0.3">
      <c r="A5185" s="1"/>
    </row>
    <row r="5186" spans="1:1" x14ac:dyDescent="0.3">
      <c r="A5186" s="1"/>
    </row>
    <row r="5187" spans="1:1" x14ac:dyDescent="0.3">
      <c r="A5187" s="1"/>
    </row>
    <row r="5188" spans="1:1" x14ac:dyDescent="0.3">
      <c r="A5188" s="1"/>
    </row>
    <row r="5189" spans="1:1" x14ac:dyDescent="0.3">
      <c r="A5189" s="1"/>
    </row>
    <row r="5190" spans="1:1" x14ac:dyDescent="0.3">
      <c r="A5190" s="1"/>
    </row>
    <row r="5191" spans="1:1" x14ac:dyDescent="0.3">
      <c r="A5191" s="1"/>
    </row>
    <row r="5192" spans="1:1" x14ac:dyDescent="0.3">
      <c r="A5192" s="1"/>
    </row>
    <row r="5193" spans="1:1" x14ac:dyDescent="0.3">
      <c r="A5193" s="1"/>
    </row>
    <row r="5194" spans="1:1" x14ac:dyDescent="0.3">
      <c r="A5194" s="1"/>
    </row>
    <row r="5195" spans="1:1" x14ac:dyDescent="0.3">
      <c r="A5195" s="1"/>
    </row>
    <row r="5196" spans="1:1" x14ac:dyDescent="0.3">
      <c r="A5196" s="1"/>
    </row>
    <row r="5197" spans="1:1" x14ac:dyDescent="0.3">
      <c r="A5197" s="1"/>
    </row>
    <row r="5198" spans="1:1" x14ac:dyDescent="0.3">
      <c r="A5198" s="1"/>
    </row>
    <row r="5199" spans="1:1" x14ac:dyDescent="0.3">
      <c r="A5199" s="1"/>
    </row>
    <row r="5200" spans="1:1" x14ac:dyDescent="0.3">
      <c r="A5200" s="1"/>
    </row>
    <row r="5201" spans="1:1" x14ac:dyDescent="0.3">
      <c r="A5201" s="1"/>
    </row>
    <row r="5202" spans="1:1" x14ac:dyDescent="0.3">
      <c r="A5202" s="1"/>
    </row>
    <row r="5203" spans="1:1" x14ac:dyDescent="0.3">
      <c r="A5203" s="1"/>
    </row>
    <row r="5204" spans="1:1" x14ac:dyDescent="0.3">
      <c r="A5204" s="1"/>
    </row>
    <row r="5205" spans="1:1" x14ac:dyDescent="0.3">
      <c r="A5205" s="1"/>
    </row>
    <row r="5206" spans="1:1" x14ac:dyDescent="0.3">
      <c r="A5206" s="1"/>
    </row>
    <row r="5207" spans="1:1" x14ac:dyDescent="0.3">
      <c r="A5207" s="1"/>
    </row>
    <row r="5208" spans="1:1" x14ac:dyDescent="0.3">
      <c r="A5208" s="1"/>
    </row>
    <row r="5209" spans="1:1" x14ac:dyDescent="0.3">
      <c r="A5209" s="1"/>
    </row>
    <row r="5210" spans="1:1" x14ac:dyDescent="0.3">
      <c r="A5210" s="1"/>
    </row>
    <row r="5211" spans="1:1" x14ac:dyDescent="0.3">
      <c r="A5211" s="1"/>
    </row>
    <row r="5212" spans="1:1" x14ac:dyDescent="0.3">
      <c r="A5212" s="1"/>
    </row>
    <row r="5213" spans="1:1" x14ac:dyDescent="0.3">
      <c r="A5213" s="1"/>
    </row>
    <row r="5214" spans="1:1" x14ac:dyDescent="0.3">
      <c r="A5214" s="1"/>
    </row>
    <row r="5215" spans="1:1" x14ac:dyDescent="0.3">
      <c r="A5215" s="1"/>
    </row>
    <row r="5216" spans="1:1" x14ac:dyDescent="0.3">
      <c r="A5216" s="1"/>
    </row>
    <row r="5217" spans="1:1" x14ac:dyDescent="0.3">
      <c r="A5217" s="1"/>
    </row>
    <row r="5218" spans="1:1" x14ac:dyDescent="0.3">
      <c r="A5218" s="1"/>
    </row>
    <row r="5219" spans="1:1" x14ac:dyDescent="0.3">
      <c r="A5219" s="1"/>
    </row>
    <row r="5220" spans="1:1" x14ac:dyDescent="0.3">
      <c r="A5220" s="1"/>
    </row>
    <row r="5221" spans="1:1" x14ac:dyDescent="0.3">
      <c r="A5221" s="1"/>
    </row>
    <row r="5222" spans="1:1" x14ac:dyDescent="0.3">
      <c r="A5222" s="1"/>
    </row>
    <row r="5223" spans="1:1" x14ac:dyDescent="0.3">
      <c r="A5223" s="1"/>
    </row>
    <row r="5224" spans="1:1" x14ac:dyDescent="0.3">
      <c r="A5224" s="1"/>
    </row>
    <row r="5225" spans="1:1" x14ac:dyDescent="0.3">
      <c r="A5225" s="1"/>
    </row>
    <row r="5226" spans="1:1" x14ac:dyDescent="0.3">
      <c r="A5226" s="1"/>
    </row>
    <row r="5227" spans="1:1" x14ac:dyDescent="0.3">
      <c r="A5227" s="1"/>
    </row>
    <row r="5228" spans="1:1" x14ac:dyDescent="0.3">
      <c r="A5228" s="1"/>
    </row>
    <row r="5229" spans="1:1" x14ac:dyDescent="0.3">
      <c r="A5229" s="1"/>
    </row>
    <row r="5230" spans="1:1" x14ac:dyDescent="0.3">
      <c r="A5230" s="1"/>
    </row>
    <row r="5231" spans="1:1" x14ac:dyDescent="0.3">
      <c r="A5231" s="1"/>
    </row>
    <row r="5232" spans="1:1" x14ac:dyDescent="0.3">
      <c r="A5232" s="1"/>
    </row>
    <row r="5233" spans="1:1" x14ac:dyDescent="0.3">
      <c r="A5233" s="1"/>
    </row>
    <row r="5234" spans="1:1" x14ac:dyDescent="0.3">
      <c r="A5234" s="1"/>
    </row>
    <row r="5235" spans="1:1" x14ac:dyDescent="0.3">
      <c r="A5235" s="1"/>
    </row>
    <row r="5236" spans="1:1" x14ac:dyDescent="0.3">
      <c r="A5236" s="1"/>
    </row>
    <row r="5237" spans="1:1" x14ac:dyDescent="0.3">
      <c r="A5237" s="1"/>
    </row>
    <row r="5238" spans="1:1" x14ac:dyDescent="0.3">
      <c r="A5238" s="1"/>
    </row>
    <row r="5239" spans="1:1" x14ac:dyDescent="0.3">
      <c r="A5239" s="1"/>
    </row>
    <row r="5240" spans="1:1" x14ac:dyDescent="0.3">
      <c r="A5240" s="1"/>
    </row>
    <row r="5241" spans="1:1" x14ac:dyDescent="0.3">
      <c r="A5241" s="1"/>
    </row>
    <row r="5242" spans="1:1" x14ac:dyDescent="0.3">
      <c r="A5242" s="1"/>
    </row>
    <row r="5243" spans="1:1" x14ac:dyDescent="0.3">
      <c r="A5243" s="1"/>
    </row>
    <row r="5244" spans="1:1" x14ac:dyDescent="0.3">
      <c r="A5244" s="1"/>
    </row>
    <row r="5245" spans="1:1" x14ac:dyDescent="0.3">
      <c r="A5245" s="1"/>
    </row>
    <row r="5246" spans="1:1" x14ac:dyDescent="0.3">
      <c r="A5246" s="1"/>
    </row>
    <row r="5247" spans="1:1" x14ac:dyDescent="0.3">
      <c r="A5247" s="1"/>
    </row>
    <row r="5248" spans="1:1" x14ac:dyDescent="0.3">
      <c r="A5248" s="1"/>
    </row>
    <row r="5249" spans="1:1" x14ac:dyDescent="0.3">
      <c r="A5249" s="1"/>
    </row>
    <row r="5250" spans="1:1" x14ac:dyDescent="0.3">
      <c r="A5250" s="1"/>
    </row>
    <row r="5251" spans="1:1" x14ac:dyDescent="0.3">
      <c r="A5251" s="1"/>
    </row>
    <row r="5252" spans="1:1" x14ac:dyDescent="0.3">
      <c r="A5252" s="1"/>
    </row>
    <row r="5253" spans="1:1" x14ac:dyDescent="0.3">
      <c r="A5253" s="1"/>
    </row>
    <row r="5254" spans="1:1" x14ac:dyDescent="0.3">
      <c r="A5254" s="1"/>
    </row>
    <row r="5255" spans="1:1" x14ac:dyDescent="0.3">
      <c r="A5255" s="1"/>
    </row>
    <row r="5256" spans="1:1" x14ac:dyDescent="0.3">
      <c r="A5256" s="1"/>
    </row>
    <row r="5257" spans="1:1" x14ac:dyDescent="0.3">
      <c r="A5257" s="1"/>
    </row>
    <row r="5258" spans="1:1" x14ac:dyDescent="0.3">
      <c r="A5258" s="1"/>
    </row>
    <row r="5259" spans="1:1" x14ac:dyDescent="0.3">
      <c r="A5259" s="1"/>
    </row>
    <row r="5260" spans="1:1" x14ac:dyDescent="0.3">
      <c r="A5260" s="1"/>
    </row>
    <row r="5261" spans="1:1" x14ac:dyDescent="0.3">
      <c r="A5261" s="1"/>
    </row>
    <row r="5262" spans="1:1" x14ac:dyDescent="0.3">
      <c r="A5262" s="1"/>
    </row>
    <row r="5263" spans="1:1" x14ac:dyDescent="0.3">
      <c r="A5263" s="1"/>
    </row>
    <row r="5264" spans="1:1" x14ac:dyDescent="0.3">
      <c r="A5264" s="1"/>
    </row>
    <row r="5265" spans="1:1" x14ac:dyDescent="0.3">
      <c r="A5265" s="1"/>
    </row>
    <row r="5266" spans="1:1" x14ac:dyDescent="0.3">
      <c r="A5266" s="1"/>
    </row>
    <row r="5267" spans="1:1" x14ac:dyDescent="0.3">
      <c r="A5267" s="1"/>
    </row>
    <row r="5268" spans="1:1" x14ac:dyDescent="0.3">
      <c r="A5268" s="1"/>
    </row>
    <row r="5269" spans="1:1" x14ac:dyDescent="0.3">
      <c r="A5269" s="1"/>
    </row>
    <row r="5270" spans="1:1" x14ac:dyDescent="0.3">
      <c r="A5270" s="1"/>
    </row>
    <row r="5271" spans="1:1" x14ac:dyDescent="0.3">
      <c r="A5271" s="1"/>
    </row>
    <row r="5272" spans="1:1" x14ac:dyDescent="0.3">
      <c r="A5272" s="1"/>
    </row>
    <row r="5273" spans="1:1" x14ac:dyDescent="0.3">
      <c r="A5273" s="1"/>
    </row>
    <row r="5274" spans="1:1" x14ac:dyDescent="0.3">
      <c r="A5274" s="1"/>
    </row>
    <row r="5275" spans="1:1" x14ac:dyDescent="0.3">
      <c r="A5275" s="1"/>
    </row>
    <row r="5276" spans="1:1" x14ac:dyDescent="0.3">
      <c r="A5276" s="1"/>
    </row>
    <row r="5277" spans="1:1" x14ac:dyDescent="0.3">
      <c r="A5277" s="1"/>
    </row>
    <row r="5278" spans="1:1" x14ac:dyDescent="0.3">
      <c r="A5278" s="1"/>
    </row>
    <row r="5279" spans="1:1" x14ac:dyDescent="0.3">
      <c r="A5279" s="1"/>
    </row>
    <row r="5280" spans="1:1" x14ac:dyDescent="0.3">
      <c r="A5280" s="1"/>
    </row>
    <row r="5281" spans="1:1" x14ac:dyDescent="0.3">
      <c r="A5281" s="1"/>
    </row>
    <row r="5282" spans="1:1" x14ac:dyDescent="0.3">
      <c r="A5282" s="1"/>
    </row>
    <row r="5283" spans="1:1" x14ac:dyDescent="0.3">
      <c r="A5283" s="1"/>
    </row>
    <row r="5284" spans="1:1" x14ac:dyDescent="0.3">
      <c r="A5284" s="1"/>
    </row>
    <row r="5285" spans="1:1" x14ac:dyDescent="0.3">
      <c r="A5285" s="1"/>
    </row>
    <row r="5286" spans="1:1" x14ac:dyDescent="0.3">
      <c r="A5286" s="1"/>
    </row>
    <row r="5287" spans="1:1" x14ac:dyDescent="0.3">
      <c r="A5287" s="1"/>
    </row>
    <row r="5288" spans="1:1" x14ac:dyDescent="0.3">
      <c r="A5288" s="1"/>
    </row>
    <row r="5289" spans="1:1" x14ac:dyDescent="0.3">
      <c r="A5289" s="1"/>
    </row>
    <row r="5290" spans="1:1" x14ac:dyDescent="0.3">
      <c r="A5290" s="1"/>
    </row>
    <row r="5291" spans="1:1" x14ac:dyDescent="0.3">
      <c r="A5291" s="1"/>
    </row>
    <row r="5292" spans="1:1" x14ac:dyDescent="0.3">
      <c r="A5292" s="1"/>
    </row>
    <row r="5293" spans="1:1" x14ac:dyDescent="0.3">
      <c r="A5293" s="1"/>
    </row>
    <row r="5294" spans="1:1" x14ac:dyDescent="0.3">
      <c r="A5294" s="1"/>
    </row>
    <row r="5295" spans="1:1" x14ac:dyDescent="0.3">
      <c r="A5295" s="1"/>
    </row>
    <row r="5296" spans="1:1" x14ac:dyDescent="0.3">
      <c r="A5296" s="1"/>
    </row>
    <row r="5297" spans="1:1" x14ac:dyDescent="0.3">
      <c r="A5297" s="1"/>
    </row>
    <row r="5298" spans="1:1" x14ac:dyDescent="0.3">
      <c r="A5298" s="1"/>
    </row>
    <row r="5299" spans="1:1" x14ac:dyDescent="0.3">
      <c r="A5299" s="1"/>
    </row>
    <row r="5300" spans="1:1" x14ac:dyDescent="0.3">
      <c r="A5300" s="1"/>
    </row>
    <row r="5301" spans="1:1" x14ac:dyDescent="0.3">
      <c r="A5301" s="1"/>
    </row>
    <row r="5302" spans="1:1" x14ac:dyDescent="0.3">
      <c r="A5302" s="1"/>
    </row>
    <row r="5303" spans="1:1" x14ac:dyDescent="0.3">
      <c r="A5303" s="1"/>
    </row>
    <row r="5304" spans="1:1" x14ac:dyDescent="0.3">
      <c r="A5304" s="1"/>
    </row>
    <row r="5305" spans="1:1" x14ac:dyDescent="0.3">
      <c r="A5305" s="1"/>
    </row>
    <row r="5306" spans="1:1" x14ac:dyDescent="0.3">
      <c r="A5306" s="1"/>
    </row>
    <row r="5307" spans="1:1" x14ac:dyDescent="0.3">
      <c r="A5307" s="1"/>
    </row>
    <row r="5308" spans="1:1" x14ac:dyDescent="0.3">
      <c r="A5308" s="1"/>
    </row>
    <row r="5309" spans="1:1" x14ac:dyDescent="0.3">
      <c r="A5309" s="1"/>
    </row>
    <row r="5310" spans="1:1" x14ac:dyDescent="0.3">
      <c r="A5310" s="1"/>
    </row>
    <row r="5311" spans="1:1" x14ac:dyDescent="0.3">
      <c r="A5311" s="1"/>
    </row>
    <row r="5312" spans="1:1" x14ac:dyDescent="0.3">
      <c r="A5312" s="1"/>
    </row>
    <row r="5313" spans="1:1" x14ac:dyDescent="0.3">
      <c r="A5313" s="1"/>
    </row>
    <row r="5314" spans="1:1" x14ac:dyDescent="0.3">
      <c r="A5314" s="1"/>
    </row>
    <row r="5315" spans="1:1" x14ac:dyDescent="0.3">
      <c r="A5315" s="1"/>
    </row>
    <row r="5316" spans="1:1" x14ac:dyDescent="0.3">
      <c r="A5316" s="1"/>
    </row>
    <row r="5317" spans="1:1" x14ac:dyDescent="0.3">
      <c r="A5317" s="1"/>
    </row>
    <row r="5318" spans="1:1" x14ac:dyDescent="0.3">
      <c r="A5318" s="1"/>
    </row>
    <row r="5319" spans="1:1" x14ac:dyDescent="0.3">
      <c r="A5319" s="1"/>
    </row>
    <row r="5320" spans="1:1" x14ac:dyDescent="0.3">
      <c r="A5320" s="1"/>
    </row>
    <row r="5321" spans="1:1" x14ac:dyDescent="0.3">
      <c r="A5321" s="1"/>
    </row>
    <row r="5322" spans="1:1" x14ac:dyDescent="0.3">
      <c r="A5322" s="1"/>
    </row>
    <row r="5323" spans="1:1" x14ac:dyDescent="0.3">
      <c r="A5323" s="1"/>
    </row>
    <row r="5324" spans="1:1" x14ac:dyDescent="0.3">
      <c r="A5324" s="1"/>
    </row>
    <row r="5325" spans="1:1" x14ac:dyDescent="0.3">
      <c r="A5325" s="1"/>
    </row>
    <row r="5326" spans="1:1" x14ac:dyDescent="0.3">
      <c r="A5326" s="1"/>
    </row>
    <row r="5327" spans="1:1" x14ac:dyDescent="0.3">
      <c r="A5327" s="1"/>
    </row>
    <row r="5328" spans="1:1" x14ac:dyDescent="0.3">
      <c r="A5328" s="1"/>
    </row>
    <row r="5329" spans="1:1" x14ac:dyDescent="0.3">
      <c r="A5329" s="1"/>
    </row>
    <row r="5330" spans="1:1" x14ac:dyDescent="0.3">
      <c r="A5330" s="1"/>
    </row>
    <row r="5331" spans="1:1" x14ac:dyDescent="0.3">
      <c r="A5331" s="1"/>
    </row>
    <row r="5332" spans="1:1" x14ac:dyDescent="0.3">
      <c r="A5332" s="1"/>
    </row>
    <row r="5333" spans="1:1" x14ac:dyDescent="0.3">
      <c r="A5333" s="1"/>
    </row>
    <row r="5334" spans="1:1" x14ac:dyDescent="0.3">
      <c r="A5334" s="1"/>
    </row>
    <row r="5335" spans="1:1" x14ac:dyDescent="0.3">
      <c r="A5335" s="1"/>
    </row>
    <row r="5336" spans="1:1" x14ac:dyDescent="0.3">
      <c r="A5336" s="1"/>
    </row>
    <row r="5337" spans="1:1" x14ac:dyDescent="0.3">
      <c r="A5337" s="1"/>
    </row>
    <row r="5338" spans="1:1" x14ac:dyDescent="0.3">
      <c r="A5338" s="1"/>
    </row>
    <row r="5339" spans="1:1" x14ac:dyDescent="0.3">
      <c r="A5339" s="1"/>
    </row>
    <row r="5340" spans="1:1" x14ac:dyDescent="0.3">
      <c r="A5340" s="1"/>
    </row>
    <row r="5341" spans="1:1" x14ac:dyDescent="0.3">
      <c r="A5341" s="1"/>
    </row>
    <row r="5342" spans="1:1" x14ac:dyDescent="0.3">
      <c r="A5342" s="1"/>
    </row>
    <row r="5343" spans="1:1" x14ac:dyDescent="0.3">
      <c r="A5343" s="1"/>
    </row>
    <row r="5344" spans="1:1" x14ac:dyDescent="0.3">
      <c r="A5344" s="1"/>
    </row>
    <row r="5345" spans="1:1" x14ac:dyDescent="0.3">
      <c r="A5345" s="1"/>
    </row>
    <row r="5346" spans="1:1" x14ac:dyDescent="0.3">
      <c r="A5346" s="1"/>
    </row>
    <row r="5347" spans="1:1" x14ac:dyDescent="0.3">
      <c r="A5347" s="1"/>
    </row>
    <row r="5348" spans="1:1" x14ac:dyDescent="0.3">
      <c r="A5348" s="1"/>
    </row>
    <row r="5349" spans="1:1" x14ac:dyDescent="0.3">
      <c r="A5349" s="1"/>
    </row>
    <row r="5350" spans="1:1" x14ac:dyDescent="0.3">
      <c r="A5350" s="1"/>
    </row>
    <row r="5351" spans="1:1" x14ac:dyDescent="0.3">
      <c r="A5351" s="1"/>
    </row>
    <row r="5352" spans="1:1" x14ac:dyDescent="0.3">
      <c r="A5352" s="1"/>
    </row>
    <row r="5353" spans="1:1" x14ac:dyDescent="0.3">
      <c r="A5353" s="1"/>
    </row>
    <row r="5354" spans="1:1" x14ac:dyDescent="0.3">
      <c r="A5354" s="1"/>
    </row>
    <row r="5355" spans="1:1" x14ac:dyDescent="0.3">
      <c r="A5355" s="1"/>
    </row>
    <row r="5356" spans="1:1" x14ac:dyDescent="0.3">
      <c r="A5356" s="1"/>
    </row>
    <row r="5357" spans="1:1" x14ac:dyDescent="0.3">
      <c r="A5357" s="1"/>
    </row>
    <row r="5358" spans="1:1" x14ac:dyDescent="0.3">
      <c r="A5358" s="1"/>
    </row>
    <row r="5359" spans="1:1" x14ac:dyDescent="0.3">
      <c r="A5359" s="1"/>
    </row>
    <row r="5360" spans="1:1" x14ac:dyDescent="0.3">
      <c r="A5360" s="1"/>
    </row>
    <row r="5361" spans="1:1" x14ac:dyDescent="0.3">
      <c r="A5361" s="1"/>
    </row>
    <row r="5362" spans="1:1" x14ac:dyDescent="0.3">
      <c r="A5362" s="1"/>
    </row>
    <row r="5363" spans="1:1" x14ac:dyDescent="0.3">
      <c r="A5363" s="1"/>
    </row>
    <row r="5364" spans="1:1" x14ac:dyDescent="0.3">
      <c r="A5364" s="1"/>
    </row>
    <row r="5365" spans="1:1" x14ac:dyDescent="0.3">
      <c r="A5365" s="1"/>
    </row>
    <row r="5366" spans="1:1" x14ac:dyDescent="0.3">
      <c r="A5366" s="1"/>
    </row>
    <row r="5367" spans="1:1" x14ac:dyDescent="0.3">
      <c r="A5367" s="1"/>
    </row>
    <row r="5368" spans="1:1" x14ac:dyDescent="0.3">
      <c r="A5368" s="1"/>
    </row>
    <row r="5369" spans="1:1" x14ac:dyDescent="0.3">
      <c r="A5369" s="1"/>
    </row>
    <row r="5370" spans="1:1" x14ac:dyDescent="0.3">
      <c r="A5370" s="1"/>
    </row>
    <row r="5371" spans="1:1" x14ac:dyDescent="0.3">
      <c r="A5371" s="1"/>
    </row>
    <row r="5372" spans="1:1" x14ac:dyDescent="0.3">
      <c r="A5372" s="1"/>
    </row>
    <row r="5373" spans="1:1" x14ac:dyDescent="0.3">
      <c r="A5373" s="1"/>
    </row>
    <row r="5374" spans="1:1" x14ac:dyDescent="0.3">
      <c r="A5374" s="1"/>
    </row>
    <row r="5375" spans="1:1" x14ac:dyDescent="0.3">
      <c r="A5375" s="1"/>
    </row>
    <row r="5376" spans="1:1" x14ac:dyDescent="0.3">
      <c r="A5376" s="1"/>
    </row>
    <row r="5377" spans="1:1" x14ac:dyDescent="0.3">
      <c r="A5377" s="1"/>
    </row>
    <row r="5378" spans="1:1" x14ac:dyDescent="0.3">
      <c r="A5378" s="1"/>
    </row>
    <row r="5379" spans="1:1" x14ac:dyDescent="0.3">
      <c r="A5379" s="1"/>
    </row>
    <row r="5380" spans="1:1" x14ac:dyDescent="0.3">
      <c r="A5380" s="1"/>
    </row>
    <row r="5381" spans="1:1" x14ac:dyDescent="0.3">
      <c r="A5381" s="1"/>
    </row>
    <row r="5382" spans="1:1" x14ac:dyDescent="0.3">
      <c r="A5382" s="1"/>
    </row>
    <row r="5383" spans="1:1" x14ac:dyDescent="0.3">
      <c r="A5383" s="1"/>
    </row>
    <row r="5384" spans="1:1" x14ac:dyDescent="0.3">
      <c r="A5384" s="1"/>
    </row>
    <row r="5385" spans="1:1" x14ac:dyDescent="0.3">
      <c r="A5385" s="1"/>
    </row>
    <row r="5386" spans="1:1" x14ac:dyDescent="0.3">
      <c r="A5386" s="1"/>
    </row>
    <row r="5387" spans="1:1" x14ac:dyDescent="0.3">
      <c r="A5387" s="1"/>
    </row>
    <row r="5388" spans="1:1" x14ac:dyDescent="0.3">
      <c r="A5388" s="1"/>
    </row>
    <row r="5389" spans="1:1" x14ac:dyDescent="0.3">
      <c r="A5389" s="1"/>
    </row>
    <row r="5390" spans="1:1" x14ac:dyDescent="0.3">
      <c r="A5390" s="1"/>
    </row>
    <row r="5391" spans="1:1" x14ac:dyDescent="0.3">
      <c r="A5391" s="1"/>
    </row>
    <row r="5392" spans="1:1" x14ac:dyDescent="0.3">
      <c r="A5392" s="1"/>
    </row>
    <row r="5393" spans="1:1" x14ac:dyDescent="0.3">
      <c r="A5393" s="1"/>
    </row>
    <row r="5394" spans="1:1" x14ac:dyDescent="0.3">
      <c r="A5394" s="1"/>
    </row>
    <row r="5395" spans="1:1" x14ac:dyDescent="0.3">
      <c r="A5395" s="1"/>
    </row>
    <row r="5396" spans="1:1" x14ac:dyDescent="0.3">
      <c r="A5396" s="1"/>
    </row>
    <row r="5397" spans="1:1" x14ac:dyDescent="0.3">
      <c r="A5397" s="1"/>
    </row>
    <row r="5398" spans="1:1" x14ac:dyDescent="0.3">
      <c r="A5398" s="1"/>
    </row>
    <row r="5399" spans="1:1" x14ac:dyDescent="0.3">
      <c r="A5399" s="1"/>
    </row>
    <row r="5400" spans="1:1" x14ac:dyDescent="0.3">
      <c r="A5400" s="1"/>
    </row>
    <row r="5401" spans="1:1" x14ac:dyDescent="0.3">
      <c r="A5401" s="1"/>
    </row>
    <row r="5402" spans="1:1" x14ac:dyDescent="0.3">
      <c r="A5402" s="1"/>
    </row>
    <row r="5403" spans="1:1" x14ac:dyDescent="0.3">
      <c r="A5403" s="1"/>
    </row>
    <row r="5404" spans="1:1" x14ac:dyDescent="0.3">
      <c r="A5404" s="1"/>
    </row>
    <row r="5405" spans="1:1" x14ac:dyDescent="0.3">
      <c r="A5405" s="1"/>
    </row>
    <row r="5406" spans="1:1" x14ac:dyDescent="0.3">
      <c r="A5406" s="1"/>
    </row>
    <row r="5407" spans="1:1" x14ac:dyDescent="0.3">
      <c r="A5407" s="1"/>
    </row>
    <row r="5408" spans="1:1" x14ac:dyDescent="0.3">
      <c r="A5408" s="1"/>
    </row>
    <row r="5409" spans="1:1" x14ac:dyDescent="0.3">
      <c r="A5409" s="1"/>
    </row>
    <row r="5410" spans="1:1" x14ac:dyDescent="0.3">
      <c r="A5410" s="1"/>
    </row>
    <row r="5411" spans="1:1" x14ac:dyDescent="0.3">
      <c r="A5411" s="1"/>
    </row>
    <row r="5412" spans="1:1" x14ac:dyDescent="0.3">
      <c r="A5412" s="1"/>
    </row>
    <row r="5413" spans="1:1" x14ac:dyDescent="0.3">
      <c r="A5413" s="1"/>
    </row>
    <row r="5414" spans="1:1" x14ac:dyDescent="0.3">
      <c r="A5414" s="1"/>
    </row>
    <row r="5415" spans="1:1" x14ac:dyDescent="0.3">
      <c r="A5415" s="1"/>
    </row>
    <row r="5416" spans="1:1" x14ac:dyDescent="0.3">
      <c r="A5416" s="1"/>
    </row>
    <row r="5417" spans="1:1" x14ac:dyDescent="0.3">
      <c r="A5417" s="1"/>
    </row>
    <row r="5418" spans="1:1" x14ac:dyDescent="0.3">
      <c r="A5418" s="1"/>
    </row>
    <row r="5419" spans="1:1" x14ac:dyDescent="0.3">
      <c r="A5419" s="1"/>
    </row>
    <row r="5420" spans="1:1" x14ac:dyDescent="0.3">
      <c r="A5420" s="1"/>
    </row>
    <row r="5421" spans="1:1" x14ac:dyDescent="0.3">
      <c r="A5421" s="1"/>
    </row>
    <row r="5422" spans="1:1" x14ac:dyDescent="0.3">
      <c r="A5422" s="1"/>
    </row>
    <row r="5423" spans="1:1" x14ac:dyDescent="0.3">
      <c r="A5423" s="1"/>
    </row>
    <row r="5424" spans="1:1" x14ac:dyDescent="0.3">
      <c r="A5424" s="1"/>
    </row>
    <row r="5425" spans="1:1" x14ac:dyDescent="0.3">
      <c r="A5425" s="1"/>
    </row>
    <row r="5426" spans="1:1" x14ac:dyDescent="0.3">
      <c r="A5426" s="1"/>
    </row>
    <row r="5427" spans="1:1" x14ac:dyDescent="0.3">
      <c r="A5427" s="1"/>
    </row>
    <row r="5428" spans="1:1" x14ac:dyDescent="0.3">
      <c r="A5428" s="1"/>
    </row>
    <row r="5429" spans="1:1" x14ac:dyDescent="0.3">
      <c r="A5429" s="1"/>
    </row>
    <row r="5430" spans="1:1" x14ac:dyDescent="0.3">
      <c r="A5430" s="1"/>
    </row>
    <row r="5431" spans="1:1" x14ac:dyDescent="0.3">
      <c r="A5431" s="1"/>
    </row>
    <row r="5432" spans="1:1" x14ac:dyDescent="0.3">
      <c r="A5432" s="1"/>
    </row>
    <row r="5433" spans="1:1" x14ac:dyDescent="0.3">
      <c r="A5433" s="1"/>
    </row>
    <row r="5434" spans="1:1" x14ac:dyDescent="0.3">
      <c r="A5434" s="1"/>
    </row>
    <row r="5435" spans="1:1" x14ac:dyDescent="0.3">
      <c r="A5435" s="1"/>
    </row>
    <row r="5436" spans="1:1" x14ac:dyDescent="0.3">
      <c r="A5436" s="1"/>
    </row>
    <row r="5437" spans="1:1" x14ac:dyDescent="0.3">
      <c r="A5437" s="1"/>
    </row>
    <row r="5438" spans="1:1" x14ac:dyDescent="0.3">
      <c r="A5438" s="1"/>
    </row>
    <row r="5439" spans="1:1" x14ac:dyDescent="0.3">
      <c r="A5439" s="1"/>
    </row>
    <row r="5440" spans="1:1" x14ac:dyDescent="0.3">
      <c r="A5440" s="1"/>
    </row>
    <row r="5441" spans="1:1" x14ac:dyDescent="0.3">
      <c r="A5441" s="1"/>
    </row>
    <row r="5442" spans="1:1" x14ac:dyDescent="0.3">
      <c r="A5442" s="1"/>
    </row>
    <row r="5443" spans="1:1" x14ac:dyDescent="0.3">
      <c r="A5443" s="1"/>
    </row>
    <row r="5444" spans="1:1" x14ac:dyDescent="0.3">
      <c r="A5444" s="1"/>
    </row>
    <row r="5445" spans="1:1" x14ac:dyDescent="0.3">
      <c r="A5445" s="1"/>
    </row>
    <row r="5446" spans="1:1" x14ac:dyDescent="0.3">
      <c r="A5446" s="1"/>
    </row>
    <row r="5447" spans="1:1" x14ac:dyDescent="0.3">
      <c r="A5447" s="1"/>
    </row>
    <row r="5448" spans="1:1" x14ac:dyDescent="0.3">
      <c r="A5448" s="1"/>
    </row>
    <row r="5449" spans="1:1" x14ac:dyDescent="0.3">
      <c r="A5449" s="1"/>
    </row>
    <row r="5450" spans="1:1" x14ac:dyDescent="0.3">
      <c r="A5450" s="1"/>
    </row>
    <row r="5451" spans="1:1" x14ac:dyDescent="0.3">
      <c r="A5451" s="1"/>
    </row>
    <row r="5452" spans="1:1" x14ac:dyDescent="0.3">
      <c r="A5452" s="1"/>
    </row>
    <row r="5453" spans="1:1" x14ac:dyDescent="0.3">
      <c r="A5453" s="1"/>
    </row>
    <row r="5454" spans="1:1" x14ac:dyDescent="0.3">
      <c r="A5454" s="1"/>
    </row>
    <row r="5455" spans="1:1" x14ac:dyDescent="0.3">
      <c r="A5455" s="1"/>
    </row>
    <row r="5456" spans="1:1" x14ac:dyDescent="0.3">
      <c r="A5456" s="1"/>
    </row>
    <row r="5457" spans="1:1" x14ac:dyDescent="0.3">
      <c r="A5457" s="1"/>
    </row>
    <row r="5458" spans="1:1" x14ac:dyDescent="0.3">
      <c r="A5458" s="1"/>
    </row>
    <row r="5459" spans="1:1" x14ac:dyDescent="0.3">
      <c r="A5459" s="1"/>
    </row>
    <row r="5460" spans="1:1" x14ac:dyDescent="0.3">
      <c r="A5460" s="1"/>
    </row>
    <row r="5461" spans="1:1" x14ac:dyDescent="0.3">
      <c r="A5461" s="1"/>
    </row>
    <row r="5462" spans="1:1" x14ac:dyDescent="0.3">
      <c r="A5462" s="1"/>
    </row>
    <row r="5463" spans="1:1" x14ac:dyDescent="0.3">
      <c r="A5463" s="1"/>
    </row>
    <row r="5464" spans="1:1" x14ac:dyDescent="0.3">
      <c r="A5464" s="1"/>
    </row>
    <row r="5465" spans="1:1" x14ac:dyDescent="0.3">
      <c r="A5465" s="1"/>
    </row>
    <row r="5466" spans="1:1" x14ac:dyDescent="0.3">
      <c r="A5466" s="1"/>
    </row>
    <row r="5467" spans="1:1" x14ac:dyDescent="0.3">
      <c r="A5467" s="1"/>
    </row>
    <row r="5468" spans="1:1" x14ac:dyDescent="0.3">
      <c r="A5468" s="1"/>
    </row>
    <row r="5469" spans="1:1" x14ac:dyDescent="0.3">
      <c r="A5469" s="1"/>
    </row>
    <row r="5470" spans="1:1" x14ac:dyDescent="0.3">
      <c r="A5470" s="1"/>
    </row>
    <row r="5471" spans="1:1" x14ac:dyDescent="0.3">
      <c r="A5471" s="1"/>
    </row>
    <row r="5472" spans="1:1" x14ac:dyDescent="0.3">
      <c r="A5472" s="1"/>
    </row>
    <row r="5473" spans="1:1" x14ac:dyDescent="0.3">
      <c r="A5473" s="1"/>
    </row>
    <row r="5474" spans="1:1" x14ac:dyDescent="0.3">
      <c r="A5474" s="1"/>
    </row>
    <row r="5475" spans="1:1" x14ac:dyDescent="0.3">
      <c r="A5475" s="1"/>
    </row>
    <row r="5476" spans="1:1" x14ac:dyDescent="0.3">
      <c r="A5476" s="1"/>
    </row>
    <row r="5477" spans="1:1" x14ac:dyDescent="0.3">
      <c r="A5477" s="1"/>
    </row>
    <row r="5478" spans="1:1" x14ac:dyDescent="0.3">
      <c r="A5478" s="1"/>
    </row>
    <row r="5479" spans="1:1" x14ac:dyDescent="0.3">
      <c r="A5479" s="1"/>
    </row>
    <row r="5480" spans="1:1" x14ac:dyDescent="0.3">
      <c r="A5480" s="1"/>
    </row>
    <row r="5481" spans="1:1" x14ac:dyDescent="0.3">
      <c r="A5481" s="1"/>
    </row>
    <row r="5482" spans="1:1" x14ac:dyDescent="0.3">
      <c r="A5482" s="1"/>
    </row>
    <row r="5483" spans="1:1" x14ac:dyDescent="0.3">
      <c r="A5483" s="1"/>
    </row>
    <row r="5484" spans="1:1" x14ac:dyDescent="0.3">
      <c r="A5484" s="1"/>
    </row>
    <row r="5485" spans="1:1" x14ac:dyDescent="0.3">
      <c r="A5485" s="1"/>
    </row>
    <row r="5486" spans="1:1" x14ac:dyDescent="0.3">
      <c r="A5486" s="1"/>
    </row>
    <row r="5487" spans="1:1" x14ac:dyDescent="0.3">
      <c r="A5487" s="1"/>
    </row>
    <row r="5488" spans="1:1" x14ac:dyDescent="0.3">
      <c r="A5488" s="1"/>
    </row>
    <row r="5489" spans="1:1" x14ac:dyDescent="0.3">
      <c r="A5489" s="1"/>
    </row>
    <row r="5490" spans="1:1" x14ac:dyDescent="0.3">
      <c r="A5490" s="1"/>
    </row>
    <row r="5491" spans="1:1" x14ac:dyDescent="0.3">
      <c r="A5491" s="1"/>
    </row>
    <row r="5492" spans="1:1" x14ac:dyDescent="0.3">
      <c r="A5492" s="1"/>
    </row>
    <row r="5493" spans="1:1" x14ac:dyDescent="0.3">
      <c r="A5493" s="1"/>
    </row>
    <row r="5494" spans="1:1" x14ac:dyDescent="0.3">
      <c r="A5494" s="1"/>
    </row>
    <row r="5495" spans="1:1" x14ac:dyDescent="0.3">
      <c r="A5495" s="1"/>
    </row>
    <row r="5496" spans="1:1" x14ac:dyDescent="0.3">
      <c r="A5496" s="1"/>
    </row>
    <row r="5497" spans="1:1" x14ac:dyDescent="0.3">
      <c r="A5497" s="1"/>
    </row>
    <row r="5498" spans="1:1" x14ac:dyDescent="0.3">
      <c r="A5498" s="1"/>
    </row>
    <row r="5499" spans="1:1" x14ac:dyDescent="0.3">
      <c r="A5499" s="1"/>
    </row>
    <row r="5500" spans="1:1" x14ac:dyDescent="0.3">
      <c r="A5500" s="1"/>
    </row>
    <row r="5501" spans="1:1" x14ac:dyDescent="0.3">
      <c r="A5501" s="1"/>
    </row>
    <row r="5502" spans="1:1" x14ac:dyDescent="0.3">
      <c r="A5502" s="1"/>
    </row>
    <row r="5503" spans="1:1" x14ac:dyDescent="0.3">
      <c r="A5503" s="1"/>
    </row>
    <row r="5504" spans="1:1" x14ac:dyDescent="0.3">
      <c r="A5504" s="1"/>
    </row>
    <row r="5505" spans="1:1" x14ac:dyDescent="0.3">
      <c r="A5505" s="1"/>
    </row>
    <row r="5506" spans="1:1" x14ac:dyDescent="0.3">
      <c r="A5506" s="1"/>
    </row>
    <row r="5507" spans="1:1" x14ac:dyDescent="0.3">
      <c r="A5507" s="1"/>
    </row>
    <row r="5508" spans="1:1" x14ac:dyDescent="0.3">
      <c r="A5508" s="1"/>
    </row>
    <row r="5509" spans="1:1" x14ac:dyDescent="0.3">
      <c r="A5509" s="1"/>
    </row>
    <row r="5510" spans="1:1" x14ac:dyDescent="0.3">
      <c r="A5510" s="1"/>
    </row>
    <row r="5511" spans="1:1" x14ac:dyDescent="0.3">
      <c r="A5511" s="1"/>
    </row>
    <row r="5512" spans="1:1" x14ac:dyDescent="0.3">
      <c r="A5512" s="1"/>
    </row>
    <row r="5513" spans="1:1" x14ac:dyDescent="0.3">
      <c r="A5513" s="1"/>
    </row>
    <row r="5514" spans="1:1" x14ac:dyDescent="0.3">
      <c r="A5514" s="1"/>
    </row>
    <row r="5515" spans="1:1" x14ac:dyDescent="0.3">
      <c r="A5515" s="1"/>
    </row>
    <row r="5516" spans="1:1" x14ac:dyDescent="0.3">
      <c r="A5516" s="1"/>
    </row>
    <row r="5517" spans="1:1" x14ac:dyDescent="0.3">
      <c r="A5517" s="1"/>
    </row>
    <row r="5518" spans="1:1" x14ac:dyDescent="0.3">
      <c r="A5518" s="1"/>
    </row>
    <row r="5519" spans="1:1" x14ac:dyDescent="0.3">
      <c r="A5519" s="1"/>
    </row>
    <row r="5520" spans="1:1" x14ac:dyDescent="0.3">
      <c r="A5520" s="1"/>
    </row>
    <row r="5521" spans="1:1" x14ac:dyDescent="0.3">
      <c r="A5521" s="1"/>
    </row>
    <row r="5522" spans="1:1" x14ac:dyDescent="0.3">
      <c r="A5522" s="1"/>
    </row>
    <row r="5523" spans="1:1" x14ac:dyDescent="0.3">
      <c r="A5523" s="1"/>
    </row>
    <row r="5524" spans="1:1" x14ac:dyDescent="0.3">
      <c r="A5524" s="1"/>
    </row>
    <row r="5525" spans="1:1" x14ac:dyDescent="0.3">
      <c r="A5525" s="1"/>
    </row>
    <row r="5526" spans="1:1" x14ac:dyDescent="0.3">
      <c r="A5526" s="1"/>
    </row>
    <row r="5527" spans="1:1" x14ac:dyDescent="0.3">
      <c r="A5527" s="1"/>
    </row>
    <row r="5528" spans="1:1" x14ac:dyDescent="0.3">
      <c r="A5528" s="1"/>
    </row>
    <row r="5529" spans="1:1" x14ac:dyDescent="0.3">
      <c r="A5529" s="1"/>
    </row>
    <row r="5530" spans="1:1" x14ac:dyDescent="0.3">
      <c r="A5530" s="1"/>
    </row>
    <row r="5531" spans="1:1" x14ac:dyDescent="0.3">
      <c r="A5531" s="1"/>
    </row>
    <row r="5532" spans="1:1" x14ac:dyDescent="0.3">
      <c r="A5532" s="1"/>
    </row>
    <row r="5533" spans="1:1" x14ac:dyDescent="0.3">
      <c r="A5533" s="1"/>
    </row>
    <row r="5534" spans="1:1" x14ac:dyDescent="0.3">
      <c r="A5534" s="1"/>
    </row>
    <row r="5535" spans="1:1" x14ac:dyDescent="0.3">
      <c r="A5535" s="1"/>
    </row>
    <row r="5536" spans="1:1" x14ac:dyDescent="0.3">
      <c r="A5536" s="1"/>
    </row>
    <row r="5537" spans="1:1" x14ac:dyDescent="0.3">
      <c r="A5537" s="1"/>
    </row>
    <row r="5538" spans="1:1" x14ac:dyDescent="0.3">
      <c r="A5538" s="1"/>
    </row>
    <row r="5539" spans="1:1" x14ac:dyDescent="0.3">
      <c r="A5539" s="1"/>
    </row>
    <row r="5540" spans="1:1" x14ac:dyDescent="0.3">
      <c r="A5540" s="1"/>
    </row>
    <row r="5541" spans="1:1" x14ac:dyDescent="0.3">
      <c r="A5541" s="1"/>
    </row>
    <row r="5542" spans="1:1" x14ac:dyDescent="0.3">
      <c r="A5542" s="1"/>
    </row>
    <row r="5543" spans="1:1" x14ac:dyDescent="0.3">
      <c r="A5543" s="1"/>
    </row>
    <row r="5544" spans="1:1" x14ac:dyDescent="0.3">
      <c r="A5544" s="1"/>
    </row>
    <row r="5545" spans="1:1" x14ac:dyDescent="0.3">
      <c r="A5545" s="1"/>
    </row>
    <row r="5546" spans="1:1" x14ac:dyDescent="0.3">
      <c r="A5546" s="1"/>
    </row>
    <row r="5547" spans="1:1" x14ac:dyDescent="0.3">
      <c r="A5547" s="1"/>
    </row>
    <row r="5548" spans="1:1" x14ac:dyDescent="0.3">
      <c r="A5548" s="1"/>
    </row>
    <row r="5549" spans="1:1" x14ac:dyDescent="0.3">
      <c r="A5549" s="1"/>
    </row>
    <row r="5550" spans="1:1" x14ac:dyDescent="0.3">
      <c r="A5550" s="1"/>
    </row>
    <row r="5551" spans="1:1" x14ac:dyDescent="0.3">
      <c r="A5551" s="1"/>
    </row>
    <row r="5552" spans="1:1" x14ac:dyDescent="0.3">
      <c r="A5552" s="1"/>
    </row>
    <row r="5553" spans="1:1" x14ac:dyDescent="0.3">
      <c r="A5553" s="1"/>
    </row>
    <row r="5554" spans="1:1" x14ac:dyDescent="0.3">
      <c r="A5554" s="1"/>
    </row>
    <row r="5555" spans="1:1" x14ac:dyDescent="0.3">
      <c r="A5555" s="1"/>
    </row>
    <row r="5556" spans="1:1" x14ac:dyDescent="0.3">
      <c r="A5556" s="1"/>
    </row>
    <row r="5557" spans="1:1" x14ac:dyDescent="0.3">
      <c r="A5557" s="1"/>
    </row>
    <row r="5558" spans="1:1" x14ac:dyDescent="0.3">
      <c r="A5558" s="1"/>
    </row>
    <row r="5559" spans="1:1" x14ac:dyDescent="0.3">
      <c r="A5559" s="1"/>
    </row>
    <row r="5560" spans="1:1" x14ac:dyDescent="0.3">
      <c r="A5560" s="1"/>
    </row>
    <row r="5561" spans="1:1" x14ac:dyDescent="0.3">
      <c r="A5561" s="1"/>
    </row>
    <row r="5562" spans="1:1" x14ac:dyDescent="0.3">
      <c r="A5562" s="1"/>
    </row>
    <row r="5563" spans="1:1" x14ac:dyDescent="0.3">
      <c r="A5563" s="1"/>
    </row>
    <row r="5564" spans="1:1" x14ac:dyDescent="0.3">
      <c r="A5564" s="1"/>
    </row>
    <row r="5565" spans="1:1" x14ac:dyDescent="0.3">
      <c r="A5565" s="1"/>
    </row>
    <row r="5566" spans="1:1" x14ac:dyDescent="0.3">
      <c r="A5566" s="1"/>
    </row>
    <row r="5567" spans="1:1" x14ac:dyDescent="0.3">
      <c r="A5567" s="1"/>
    </row>
    <row r="5568" spans="1:1" x14ac:dyDescent="0.3">
      <c r="A5568" s="1"/>
    </row>
    <row r="5569" spans="1:1" x14ac:dyDescent="0.3">
      <c r="A5569" s="1"/>
    </row>
    <row r="5570" spans="1:1" x14ac:dyDescent="0.3">
      <c r="A5570" s="1"/>
    </row>
    <row r="5571" spans="1:1" x14ac:dyDescent="0.3">
      <c r="A5571" s="1"/>
    </row>
    <row r="5572" spans="1:1" x14ac:dyDescent="0.3">
      <c r="A5572" s="1"/>
    </row>
    <row r="5573" spans="1:1" x14ac:dyDescent="0.3">
      <c r="A5573" s="1"/>
    </row>
    <row r="5574" spans="1:1" x14ac:dyDescent="0.3">
      <c r="A5574" s="1"/>
    </row>
    <row r="5575" spans="1:1" x14ac:dyDescent="0.3">
      <c r="A5575" s="1"/>
    </row>
    <row r="5576" spans="1:1" x14ac:dyDescent="0.3">
      <c r="A5576" s="1"/>
    </row>
    <row r="5577" spans="1:1" x14ac:dyDescent="0.3">
      <c r="A5577" s="1"/>
    </row>
    <row r="5578" spans="1:1" x14ac:dyDescent="0.3">
      <c r="A5578" s="1"/>
    </row>
    <row r="5579" spans="1:1" x14ac:dyDescent="0.3">
      <c r="A5579" s="1"/>
    </row>
    <row r="5580" spans="1:1" x14ac:dyDescent="0.3">
      <c r="A5580" s="1"/>
    </row>
    <row r="5581" spans="1:1" x14ac:dyDescent="0.3">
      <c r="A5581" s="1"/>
    </row>
    <row r="5582" spans="1:1" x14ac:dyDescent="0.3">
      <c r="A5582" s="1"/>
    </row>
    <row r="5583" spans="1:1" x14ac:dyDescent="0.3">
      <c r="A5583" s="1"/>
    </row>
    <row r="5584" spans="1:1" x14ac:dyDescent="0.3">
      <c r="A5584" s="1"/>
    </row>
    <row r="5585" spans="1:1" x14ac:dyDescent="0.3">
      <c r="A5585" s="1"/>
    </row>
    <row r="5586" spans="1:1" x14ac:dyDescent="0.3">
      <c r="A5586" s="1"/>
    </row>
    <row r="5587" spans="1:1" x14ac:dyDescent="0.3">
      <c r="A5587" s="1"/>
    </row>
    <row r="5588" spans="1:1" x14ac:dyDescent="0.3">
      <c r="A5588" s="1"/>
    </row>
    <row r="5589" spans="1:1" x14ac:dyDescent="0.3">
      <c r="A5589" s="1"/>
    </row>
    <row r="5590" spans="1:1" x14ac:dyDescent="0.3">
      <c r="A5590" s="1"/>
    </row>
    <row r="5591" spans="1:1" x14ac:dyDescent="0.3">
      <c r="A5591" s="1"/>
    </row>
    <row r="5592" spans="1:1" x14ac:dyDescent="0.3">
      <c r="A5592" s="1"/>
    </row>
    <row r="5593" spans="1:1" x14ac:dyDescent="0.3">
      <c r="A5593" s="1"/>
    </row>
    <row r="5594" spans="1:1" x14ac:dyDescent="0.3">
      <c r="A5594" s="1"/>
    </row>
    <row r="5595" spans="1:1" x14ac:dyDescent="0.3">
      <c r="A5595" s="1"/>
    </row>
    <row r="5596" spans="1:1" x14ac:dyDescent="0.3">
      <c r="A5596" s="1"/>
    </row>
    <row r="5597" spans="1:1" x14ac:dyDescent="0.3">
      <c r="A5597" s="1"/>
    </row>
    <row r="5598" spans="1:1" x14ac:dyDescent="0.3">
      <c r="A5598" s="1"/>
    </row>
    <row r="5599" spans="1:1" x14ac:dyDescent="0.3">
      <c r="A5599" s="1"/>
    </row>
    <row r="5600" spans="1:1" x14ac:dyDescent="0.3">
      <c r="A5600" s="1"/>
    </row>
    <row r="5601" spans="1:1" x14ac:dyDescent="0.3">
      <c r="A5601" s="1"/>
    </row>
    <row r="5602" spans="1:1" x14ac:dyDescent="0.3">
      <c r="A5602" s="1"/>
    </row>
    <row r="5603" spans="1:1" x14ac:dyDescent="0.3">
      <c r="A5603" s="1"/>
    </row>
    <row r="5604" spans="1:1" x14ac:dyDescent="0.3">
      <c r="A5604" s="1"/>
    </row>
    <row r="5605" spans="1:1" x14ac:dyDescent="0.3">
      <c r="A5605" s="1"/>
    </row>
    <row r="5606" spans="1:1" x14ac:dyDescent="0.3">
      <c r="A5606" s="1"/>
    </row>
    <row r="5607" spans="1:1" x14ac:dyDescent="0.3">
      <c r="A5607" s="1"/>
    </row>
    <row r="5608" spans="1:1" x14ac:dyDescent="0.3">
      <c r="A5608" s="1"/>
    </row>
    <row r="5609" spans="1:1" x14ac:dyDescent="0.3">
      <c r="A5609" s="1"/>
    </row>
    <row r="5610" spans="1:1" x14ac:dyDescent="0.3">
      <c r="A5610" s="1"/>
    </row>
    <row r="5611" spans="1:1" x14ac:dyDescent="0.3">
      <c r="A5611" s="1"/>
    </row>
    <row r="5612" spans="1:1" x14ac:dyDescent="0.3">
      <c r="A5612" s="1"/>
    </row>
    <row r="5613" spans="1:1" x14ac:dyDescent="0.3">
      <c r="A5613" s="1"/>
    </row>
    <row r="5614" spans="1:1" x14ac:dyDescent="0.3">
      <c r="A5614" s="1"/>
    </row>
    <row r="5615" spans="1:1" x14ac:dyDescent="0.3">
      <c r="A5615" s="1"/>
    </row>
    <row r="5616" spans="1:1" x14ac:dyDescent="0.3">
      <c r="A5616" s="1"/>
    </row>
    <row r="5617" spans="1:1" x14ac:dyDescent="0.3">
      <c r="A5617" s="1"/>
    </row>
    <row r="5618" spans="1:1" x14ac:dyDescent="0.3">
      <c r="A5618" s="1"/>
    </row>
    <row r="5619" spans="1:1" x14ac:dyDescent="0.3">
      <c r="A5619" s="1"/>
    </row>
    <row r="5620" spans="1:1" x14ac:dyDescent="0.3">
      <c r="A5620" s="1"/>
    </row>
    <row r="5621" spans="1:1" x14ac:dyDescent="0.3">
      <c r="A5621" s="1"/>
    </row>
    <row r="5622" spans="1:1" x14ac:dyDescent="0.3">
      <c r="A5622" s="1"/>
    </row>
    <row r="5623" spans="1:1" x14ac:dyDescent="0.3">
      <c r="A5623" s="1"/>
    </row>
    <row r="5624" spans="1:1" x14ac:dyDescent="0.3">
      <c r="A5624" s="1"/>
    </row>
    <row r="5625" spans="1:1" x14ac:dyDescent="0.3">
      <c r="A5625" s="1"/>
    </row>
    <row r="5626" spans="1:1" x14ac:dyDescent="0.3">
      <c r="A5626" s="1"/>
    </row>
    <row r="5627" spans="1:1" x14ac:dyDescent="0.3">
      <c r="A5627" s="1"/>
    </row>
    <row r="5628" spans="1:1" x14ac:dyDescent="0.3">
      <c r="A5628" s="1"/>
    </row>
    <row r="5629" spans="1:1" x14ac:dyDescent="0.3">
      <c r="A5629" s="1"/>
    </row>
    <row r="5630" spans="1:1" x14ac:dyDescent="0.3">
      <c r="A5630" s="1"/>
    </row>
    <row r="5631" spans="1:1" x14ac:dyDescent="0.3">
      <c r="A5631" s="1"/>
    </row>
    <row r="5632" spans="1:1" x14ac:dyDescent="0.3">
      <c r="A5632" s="1"/>
    </row>
    <row r="5633" spans="1:1" x14ac:dyDescent="0.3">
      <c r="A5633" s="1"/>
    </row>
    <row r="5634" spans="1:1" x14ac:dyDescent="0.3">
      <c r="A5634" s="1"/>
    </row>
    <row r="5635" spans="1:1" x14ac:dyDescent="0.3">
      <c r="A5635" s="1"/>
    </row>
    <row r="5636" spans="1:1" x14ac:dyDescent="0.3">
      <c r="A5636" s="1"/>
    </row>
    <row r="5637" spans="1:1" x14ac:dyDescent="0.3">
      <c r="A5637" s="1"/>
    </row>
    <row r="5638" spans="1:1" x14ac:dyDescent="0.3">
      <c r="A5638" s="1"/>
    </row>
    <row r="5639" spans="1:1" x14ac:dyDescent="0.3">
      <c r="A5639" s="1"/>
    </row>
    <row r="5640" spans="1:1" x14ac:dyDescent="0.3">
      <c r="A5640" s="1"/>
    </row>
    <row r="5641" spans="1:1" x14ac:dyDescent="0.3">
      <c r="A5641" s="1"/>
    </row>
    <row r="5642" spans="1:1" x14ac:dyDescent="0.3">
      <c r="A5642" s="1"/>
    </row>
    <row r="5643" spans="1:1" x14ac:dyDescent="0.3">
      <c r="A5643" s="1"/>
    </row>
    <row r="5644" spans="1:1" x14ac:dyDescent="0.3">
      <c r="A5644" s="1"/>
    </row>
    <row r="5645" spans="1:1" x14ac:dyDescent="0.3">
      <c r="A5645" s="1"/>
    </row>
    <row r="5646" spans="1:1" x14ac:dyDescent="0.3">
      <c r="A5646" s="1"/>
    </row>
    <row r="5647" spans="1:1" x14ac:dyDescent="0.3">
      <c r="A5647" s="1"/>
    </row>
    <row r="5648" spans="1:1" x14ac:dyDescent="0.3">
      <c r="A5648" s="1"/>
    </row>
    <row r="5649" spans="1:1" x14ac:dyDescent="0.3">
      <c r="A5649" s="1"/>
    </row>
    <row r="5650" spans="1:1" x14ac:dyDescent="0.3">
      <c r="A5650" s="1"/>
    </row>
    <row r="5651" spans="1:1" x14ac:dyDescent="0.3">
      <c r="A5651" s="1"/>
    </row>
    <row r="5652" spans="1:1" x14ac:dyDescent="0.3">
      <c r="A5652" s="1"/>
    </row>
    <row r="5653" spans="1:1" x14ac:dyDescent="0.3">
      <c r="A5653" s="1"/>
    </row>
    <row r="5654" spans="1:1" x14ac:dyDescent="0.3">
      <c r="A5654" s="1"/>
    </row>
    <row r="5655" spans="1:1" x14ac:dyDescent="0.3">
      <c r="A5655" s="1"/>
    </row>
    <row r="5656" spans="1:1" x14ac:dyDescent="0.3">
      <c r="A5656" s="1"/>
    </row>
    <row r="5657" spans="1:1" x14ac:dyDescent="0.3">
      <c r="A5657" s="1"/>
    </row>
    <row r="5658" spans="1:1" x14ac:dyDescent="0.3">
      <c r="A5658" s="1"/>
    </row>
    <row r="5659" spans="1:1" x14ac:dyDescent="0.3">
      <c r="A5659" s="1"/>
    </row>
    <row r="5660" spans="1:1" x14ac:dyDescent="0.3">
      <c r="A5660" s="1"/>
    </row>
    <row r="5661" spans="1:1" x14ac:dyDescent="0.3">
      <c r="A5661" s="1"/>
    </row>
    <row r="5662" spans="1:1" x14ac:dyDescent="0.3">
      <c r="A5662" s="1"/>
    </row>
    <row r="5663" spans="1:1" x14ac:dyDescent="0.3">
      <c r="A5663" s="1"/>
    </row>
    <row r="5664" spans="1:1" x14ac:dyDescent="0.3">
      <c r="A5664" s="1"/>
    </row>
    <row r="5665" spans="1:1" x14ac:dyDescent="0.3">
      <c r="A5665" s="1"/>
    </row>
    <row r="5666" spans="1:1" x14ac:dyDescent="0.3">
      <c r="A5666" s="1"/>
    </row>
    <row r="5667" spans="1:1" x14ac:dyDescent="0.3">
      <c r="A5667" s="1"/>
    </row>
    <row r="5668" spans="1:1" x14ac:dyDescent="0.3">
      <c r="A5668" s="1"/>
    </row>
    <row r="5669" spans="1:1" x14ac:dyDescent="0.3">
      <c r="A5669" s="1"/>
    </row>
    <row r="5670" spans="1:1" x14ac:dyDescent="0.3">
      <c r="A5670" s="1"/>
    </row>
    <row r="5671" spans="1:1" x14ac:dyDescent="0.3">
      <c r="A5671" s="1"/>
    </row>
    <row r="5672" spans="1:1" x14ac:dyDescent="0.3">
      <c r="A5672" s="1"/>
    </row>
    <row r="5673" spans="1:1" x14ac:dyDescent="0.3">
      <c r="A5673" s="1"/>
    </row>
    <row r="5674" spans="1:1" x14ac:dyDescent="0.3">
      <c r="A5674" s="1"/>
    </row>
    <row r="5675" spans="1:1" x14ac:dyDescent="0.3">
      <c r="A5675" s="1"/>
    </row>
    <row r="5676" spans="1:1" x14ac:dyDescent="0.3">
      <c r="A5676" s="1"/>
    </row>
    <row r="5677" spans="1:1" x14ac:dyDescent="0.3">
      <c r="A5677" s="1"/>
    </row>
    <row r="5678" spans="1:1" x14ac:dyDescent="0.3">
      <c r="A5678" s="1"/>
    </row>
    <row r="5679" spans="1:1" x14ac:dyDescent="0.3">
      <c r="A5679" s="1"/>
    </row>
    <row r="5680" spans="1:1" x14ac:dyDescent="0.3">
      <c r="A5680" s="1"/>
    </row>
    <row r="5681" spans="1:1" x14ac:dyDescent="0.3">
      <c r="A5681" s="1"/>
    </row>
    <row r="5682" spans="1:1" x14ac:dyDescent="0.3">
      <c r="A5682" s="1"/>
    </row>
    <row r="5683" spans="1:1" x14ac:dyDescent="0.3">
      <c r="A5683" s="1"/>
    </row>
    <row r="5684" spans="1:1" x14ac:dyDescent="0.3">
      <c r="A5684" s="1"/>
    </row>
    <row r="5685" spans="1:1" x14ac:dyDescent="0.3">
      <c r="A5685" s="1"/>
    </row>
    <row r="5686" spans="1:1" x14ac:dyDescent="0.3">
      <c r="A5686" s="1"/>
    </row>
    <row r="5687" spans="1:1" x14ac:dyDescent="0.3">
      <c r="A5687" s="1"/>
    </row>
    <row r="5688" spans="1:1" x14ac:dyDescent="0.3">
      <c r="A5688" s="1"/>
    </row>
    <row r="5689" spans="1:1" x14ac:dyDescent="0.3">
      <c r="A5689" s="1"/>
    </row>
    <row r="5690" spans="1:1" x14ac:dyDescent="0.3">
      <c r="A5690" s="1"/>
    </row>
    <row r="5691" spans="1:1" x14ac:dyDescent="0.3">
      <c r="A5691" s="1"/>
    </row>
    <row r="5692" spans="1:1" x14ac:dyDescent="0.3">
      <c r="A5692" s="1"/>
    </row>
    <row r="5693" spans="1:1" x14ac:dyDescent="0.3">
      <c r="A5693" s="1"/>
    </row>
    <row r="5694" spans="1:1" x14ac:dyDescent="0.3">
      <c r="A5694" s="1"/>
    </row>
    <row r="5695" spans="1:1" x14ac:dyDescent="0.3">
      <c r="A5695" s="1"/>
    </row>
    <row r="5696" spans="1:1" x14ac:dyDescent="0.3">
      <c r="A5696" s="1"/>
    </row>
    <row r="5697" spans="1:1" x14ac:dyDescent="0.3">
      <c r="A5697" s="1"/>
    </row>
    <row r="5698" spans="1:1" x14ac:dyDescent="0.3">
      <c r="A5698" s="1"/>
    </row>
    <row r="5699" spans="1:1" x14ac:dyDescent="0.3">
      <c r="A5699" s="1"/>
    </row>
    <row r="5700" spans="1:1" x14ac:dyDescent="0.3">
      <c r="A5700" s="1"/>
    </row>
    <row r="5701" spans="1:1" x14ac:dyDescent="0.3">
      <c r="A5701" s="1"/>
    </row>
    <row r="5702" spans="1:1" x14ac:dyDescent="0.3">
      <c r="A5702" s="1"/>
    </row>
    <row r="5703" spans="1:1" x14ac:dyDescent="0.3">
      <c r="A5703" s="1"/>
    </row>
    <row r="5704" spans="1:1" x14ac:dyDescent="0.3">
      <c r="A5704" s="1"/>
    </row>
    <row r="5705" spans="1:1" x14ac:dyDescent="0.3">
      <c r="A5705" s="1"/>
    </row>
    <row r="5706" spans="1:1" x14ac:dyDescent="0.3">
      <c r="A5706" s="1"/>
    </row>
    <row r="5707" spans="1:1" x14ac:dyDescent="0.3">
      <c r="A5707" s="1"/>
    </row>
    <row r="5708" spans="1:1" x14ac:dyDescent="0.3">
      <c r="A5708" s="1"/>
    </row>
    <row r="5709" spans="1:1" x14ac:dyDescent="0.3">
      <c r="A5709" s="1"/>
    </row>
    <row r="5710" spans="1:1" x14ac:dyDescent="0.3">
      <c r="A5710" s="1"/>
    </row>
    <row r="5711" spans="1:1" x14ac:dyDescent="0.3">
      <c r="A5711" s="1"/>
    </row>
    <row r="5712" spans="1:1" x14ac:dyDescent="0.3">
      <c r="A5712" s="1"/>
    </row>
    <row r="5713" spans="1:1" x14ac:dyDescent="0.3">
      <c r="A5713" s="1"/>
    </row>
    <row r="5714" spans="1:1" x14ac:dyDescent="0.3">
      <c r="A5714" s="1"/>
    </row>
    <row r="5715" spans="1:1" x14ac:dyDescent="0.3">
      <c r="A5715" s="1"/>
    </row>
    <row r="5716" spans="1:1" x14ac:dyDescent="0.3">
      <c r="A5716" s="1"/>
    </row>
    <row r="5717" spans="1:1" x14ac:dyDescent="0.3">
      <c r="A5717" s="1"/>
    </row>
    <row r="5718" spans="1:1" x14ac:dyDescent="0.3">
      <c r="A5718" s="1"/>
    </row>
    <row r="5719" spans="1:1" x14ac:dyDescent="0.3">
      <c r="A5719" s="1"/>
    </row>
    <row r="5720" spans="1:1" x14ac:dyDescent="0.3">
      <c r="A5720" s="1"/>
    </row>
    <row r="5721" spans="1:1" x14ac:dyDescent="0.3">
      <c r="A5721" s="1"/>
    </row>
    <row r="5722" spans="1:1" x14ac:dyDescent="0.3">
      <c r="A5722" s="1"/>
    </row>
    <row r="5723" spans="1:1" x14ac:dyDescent="0.3">
      <c r="A5723" s="1"/>
    </row>
    <row r="5724" spans="1:1" x14ac:dyDescent="0.3">
      <c r="A5724" s="1"/>
    </row>
    <row r="5725" spans="1:1" x14ac:dyDescent="0.3">
      <c r="A5725" s="1"/>
    </row>
    <row r="5726" spans="1:1" x14ac:dyDescent="0.3">
      <c r="A5726" s="1"/>
    </row>
    <row r="5727" spans="1:1" x14ac:dyDescent="0.3">
      <c r="A5727" s="1"/>
    </row>
    <row r="5728" spans="1:1" x14ac:dyDescent="0.3">
      <c r="A5728" s="1"/>
    </row>
    <row r="5729" spans="1:1" x14ac:dyDescent="0.3">
      <c r="A5729" s="1"/>
    </row>
    <row r="5730" spans="1:1" x14ac:dyDescent="0.3">
      <c r="A5730" s="1"/>
    </row>
    <row r="5731" spans="1:1" x14ac:dyDescent="0.3">
      <c r="A5731" s="1"/>
    </row>
    <row r="5732" spans="1:1" x14ac:dyDescent="0.3">
      <c r="A5732" s="1"/>
    </row>
    <row r="5733" spans="1:1" x14ac:dyDescent="0.3">
      <c r="A5733" s="1"/>
    </row>
    <row r="5734" spans="1:1" x14ac:dyDescent="0.3">
      <c r="A5734" s="1"/>
    </row>
    <row r="5735" spans="1:1" x14ac:dyDescent="0.3">
      <c r="A5735" s="1"/>
    </row>
    <row r="5736" spans="1:1" x14ac:dyDescent="0.3">
      <c r="A5736" s="1"/>
    </row>
    <row r="5737" spans="1:1" x14ac:dyDescent="0.3">
      <c r="A5737" s="1"/>
    </row>
    <row r="5738" spans="1:1" x14ac:dyDescent="0.3">
      <c r="A5738" s="1"/>
    </row>
    <row r="5739" spans="1:1" x14ac:dyDescent="0.3">
      <c r="A5739" s="1"/>
    </row>
    <row r="5740" spans="1:1" x14ac:dyDescent="0.3">
      <c r="A5740" s="1"/>
    </row>
    <row r="5741" spans="1:1" x14ac:dyDescent="0.3">
      <c r="A5741" s="1"/>
    </row>
    <row r="5742" spans="1:1" x14ac:dyDescent="0.3">
      <c r="A5742" s="1"/>
    </row>
    <row r="5743" spans="1:1" x14ac:dyDescent="0.3">
      <c r="A5743" s="1"/>
    </row>
    <row r="5744" spans="1:1" x14ac:dyDescent="0.3">
      <c r="A5744" s="1"/>
    </row>
    <row r="5745" spans="1:1" x14ac:dyDescent="0.3">
      <c r="A5745" s="1"/>
    </row>
    <row r="5746" spans="1:1" x14ac:dyDescent="0.3">
      <c r="A5746" s="1"/>
    </row>
    <row r="5747" spans="1:1" x14ac:dyDescent="0.3">
      <c r="A5747" s="1"/>
    </row>
    <row r="5748" spans="1:1" x14ac:dyDescent="0.3">
      <c r="A5748" s="1"/>
    </row>
    <row r="5749" spans="1:1" x14ac:dyDescent="0.3">
      <c r="A5749" s="1"/>
    </row>
    <row r="5750" spans="1:1" x14ac:dyDescent="0.3">
      <c r="A5750" s="1"/>
    </row>
    <row r="5751" spans="1:1" x14ac:dyDescent="0.3">
      <c r="A5751" s="1"/>
    </row>
    <row r="5752" spans="1:1" x14ac:dyDescent="0.3">
      <c r="A5752" s="1"/>
    </row>
    <row r="5753" spans="1:1" x14ac:dyDescent="0.3">
      <c r="A5753" s="1"/>
    </row>
    <row r="5754" spans="1:1" x14ac:dyDescent="0.3">
      <c r="A5754" s="1"/>
    </row>
    <row r="5755" spans="1:1" x14ac:dyDescent="0.3">
      <c r="A5755" s="1"/>
    </row>
    <row r="5756" spans="1:1" x14ac:dyDescent="0.3">
      <c r="A5756" s="1"/>
    </row>
    <row r="5757" spans="1:1" x14ac:dyDescent="0.3">
      <c r="A5757" s="1"/>
    </row>
    <row r="5758" spans="1:1" x14ac:dyDescent="0.3">
      <c r="A5758" s="1"/>
    </row>
    <row r="5759" spans="1:1" x14ac:dyDescent="0.3">
      <c r="A5759" s="1"/>
    </row>
    <row r="5760" spans="1:1" x14ac:dyDescent="0.3">
      <c r="A5760" s="1"/>
    </row>
    <row r="5761" spans="1:1" x14ac:dyDescent="0.3">
      <c r="A5761" s="1"/>
    </row>
    <row r="5762" spans="1:1" x14ac:dyDescent="0.3">
      <c r="A5762" s="1"/>
    </row>
    <row r="5763" spans="1:1" x14ac:dyDescent="0.3">
      <c r="A5763" s="1"/>
    </row>
    <row r="5764" spans="1:1" x14ac:dyDescent="0.3">
      <c r="A5764" s="1"/>
    </row>
    <row r="5765" spans="1:1" x14ac:dyDescent="0.3">
      <c r="A5765" s="1"/>
    </row>
    <row r="5766" spans="1:1" x14ac:dyDescent="0.3">
      <c r="A5766" s="1"/>
    </row>
    <row r="5767" spans="1:1" x14ac:dyDescent="0.3">
      <c r="A5767" s="1"/>
    </row>
    <row r="5768" spans="1:1" x14ac:dyDescent="0.3">
      <c r="A5768" s="1"/>
    </row>
    <row r="5769" spans="1:1" x14ac:dyDescent="0.3">
      <c r="A5769" s="1"/>
    </row>
    <row r="5770" spans="1:1" x14ac:dyDescent="0.3">
      <c r="A5770" s="1"/>
    </row>
    <row r="5771" spans="1:1" x14ac:dyDescent="0.3">
      <c r="A5771" s="1"/>
    </row>
    <row r="5772" spans="1:1" x14ac:dyDescent="0.3">
      <c r="A5772" s="1"/>
    </row>
    <row r="5773" spans="1:1" x14ac:dyDescent="0.3">
      <c r="A5773" s="1"/>
    </row>
    <row r="5774" spans="1:1" x14ac:dyDescent="0.3">
      <c r="A5774" s="1"/>
    </row>
    <row r="5775" spans="1:1" x14ac:dyDescent="0.3">
      <c r="A5775" s="1"/>
    </row>
    <row r="5776" spans="1:1" x14ac:dyDescent="0.3">
      <c r="A5776" s="1"/>
    </row>
    <row r="5777" spans="1:1" x14ac:dyDescent="0.3">
      <c r="A5777" s="1"/>
    </row>
    <row r="5778" spans="1:1" x14ac:dyDescent="0.3">
      <c r="A5778" s="1"/>
    </row>
    <row r="5779" spans="1:1" x14ac:dyDescent="0.3">
      <c r="A5779" s="1"/>
    </row>
    <row r="5780" spans="1:1" x14ac:dyDescent="0.3">
      <c r="A5780" s="1"/>
    </row>
    <row r="5781" spans="1:1" x14ac:dyDescent="0.3">
      <c r="A5781" s="1"/>
    </row>
    <row r="5782" spans="1:1" x14ac:dyDescent="0.3">
      <c r="A5782" s="1"/>
    </row>
    <row r="5783" spans="1:1" x14ac:dyDescent="0.3">
      <c r="A5783" s="1"/>
    </row>
    <row r="5784" spans="1:1" x14ac:dyDescent="0.3">
      <c r="A5784" s="1"/>
    </row>
    <row r="5785" spans="1:1" x14ac:dyDescent="0.3">
      <c r="A5785" s="1"/>
    </row>
    <row r="5786" spans="1:1" x14ac:dyDescent="0.3">
      <c r="A5786" s="1"/>
    </row>
    <row r="5787" spans="1:1" x14ac:dyDescent="0.3">
      <c r="A5787" s="1"/>
    </row>
    <row r="5788" spans="1:1" x14ac:dyDescent="0.3">
      <c r="A5788" s="1"/>
    </row>
    <row r="5789" spans="1:1" x14ac:dyDescent="0.3">
      <c r="A5789" s="1"/>
    </row>
    <row r="5790" spans="1:1" x14ac:dyDescent="0.3">
      <c r="A5790" s="1"/>
    </row>
    <row r="5791" spans="1:1" x14ac:dyDescent="0.3">
      <c r="A5791" s="1"/>
    </row>
    <row r="5792" spans="1:1" x14ac:dyDescent="0.3">
      <c r="A5792" s="1"/>
    </row>
    <row r="5793" spans="1:1" x14ac:dyDescent="0.3">
      <c r="A5793" s="1"/>
    </row>
    <row r="5794" spans="1:1" x14ac:dyDescent="0.3">
      <c r="A5794" s="1"/>
    </row>
    <row r="5795" spans="1:1" x14ac:dyDescent="0.3">
      <c r="A5795" s="1"/>
    </row>
    <row r="5796" spans="1:1" x14ac:dyDescent="0.3">
      <c r="A5796" s="1"/>
    </row>
    <row r="5797" spans="1:1" x14ac:dyDescent="0.3">
      <c r="A5797" s="1"/>
    </row>
    <row r="5798" spans="1:1" x14ac:dyDescent="0.3">
      <c r="A5798" s="1"/>
    </row>
    <row r="5799" spans="1:1" x14ac:dyDescent="0.3">
      <c r="A5799" s="1"/>
    </row>
    <row r="5800" spans="1:1" x14ac:dyDescent="0.3">
      <c r="A5800" s="1"/>
    </row>
    <row r="5801" spans="1:1" x14ac:dyDescent="0.3">
      <c r="A5801" s="1"/>
    </row>
    <row r="5802" spans="1:1" x14ac:dyDescent="0.3">
      <c r="A5802" s="1"/>
    </row>
    <row r="5803" spans="1:1" x14ac:dyDescent="0.3">
      <c r="A5803" s="1"/>
    </row>
    <row r="5804" spans="1:1" x14ac:dyDescent="0.3">
      <c r="A5804" s="1"/>
    </row>
    <row r="5805" spans="1:1" x14ac:dyDescent="0.3">
      <c r="A5805" s="1"/>
    </row>
    <row r="5806" spans="1:1" x14ac:dyDescent="0.3">
      <c r="A5806" s="1"/>
    </row>
    <row r="5807" spans="1:1" x14ac:dyDescent="0.3">
      <c r="A5807" s="1"/>
    </row>
    <row r="5808" spans="1:1" x14ac:dyDescent="0.3">
      <c r="A5808" s="1"/>
    </row>
    <row r="5809" spans="1:1" x14ac:dyDescent="0.3">
      <c r="A5809" s="1"/>
    </row>
    <row r="5810" spans="1:1" x14ac:dyDescent="0.3">
      <c r="A5810" s="1"/>
    </row>
    <row r="5811" spans="1:1" x14ac:dyDescent="0.3">
      <c r="A5811" s="1"/>
    </row>
    <row r="5812" spans="1:1" x14ac:dyDescent="0.3">
      <c r="A5812" s="1"/>
    </row>
    <row r="5813" spans="1:1" x14ac:dyDescent="0.3">
      <c r="A5813" s="1"/>
    </row>
    <row r="5814" spans="1:1" x14ac:dyDescent="0.3">
      <c r="A5814" s="1"/>
    </row>
    <row r="5815" spans="1:1" x14ac:dyDescent="0.3">
      <c r="A5815" s="1"/>
    </row>
    <row r="5816" spans="1:1" x14ac:dyDescent="0.3">
      <c r="A5816" s="1"/>
    </row>
    <row r="5817" spans="1:1" x14ac:dyDescent="0.3">
      <c r="A5817" s="1"/>
    </row>
    <row r="5818" spans="1:1" x14ac:dyDescent="0.3">
      <c r="A5818" s="1"/>
    </row>
    <row r="5819" spans="1:1" x14ac:dyDescent="0.3">
      <c r="A5819" s="1"/>
    </row>
    <row r="5820" spans="1:1" x14ac:dyDescent="0.3">
      <c r="A5820" s="1"/>
    </row>
    <row r="5821" spans="1:1" x14ac:dyDescent="0.3">
      <c r="A5821" s="1"/>
    </row>
    <row r="5822" spans="1:1" x14ac:dyDescent="0.3">
      <c r="A5822" s="1"/>
    </row>
    <row r="5823" spans="1:1" x14ac:dyDescent="0.3">
      <c r="A5823" s="1"/>
    </row>
    <row r="5824" spans="1:1" x14ac:dyDescent="0.3">
      <c r="A5824" s="1"/>
    </row>
    <row r="5825" spans="1:1" x14ac:dyDescent="0.3">
      <c r="A5825" s="1"/>
    </row>
    <row r="5826" spans="1:1" x14ac:dyDescent="0.3">
      <c r="A5826" s="1"/>
    </row>
    <row r="5827" spans="1:1" x14ac:dyDescent="0.3">
      <c r="A5827" s="1"/>
    </row>
    <row r="5828" spans="1:1" x14ac:dyDescent="0.3">
      <c r="A5828" s="1"/>
    </row>
    <row r="5829" spans="1:1" x14ac:dyDescent="0.3">
      <c r="A5829" s="1"/>
    </row>
    <row r="5830" spans="1:1" x14ac:dyDescent="0.3">
      <c r="A5830" s="1"/>
    </row>
    <row r="5831" spans="1:1" x14ac:dyDescent="0.3">
      <c r="A5831" s="1"/>
    </row>
    <row r="5832" spans="1:1" x14ac:dyDescent="0.3">
      <c r="A5832" s="1"/>
    </row>
    <row r="5833" spans="1:1" x14ac:dyDescent="0.3">
      <c r="A5833" s="1"/>
    </row>
    <row r="5834" spans="1:1" x14ac:dyDescent="0.3">
      <c r="A5834" s="1"/>
    </row>
    <row r="5835" spans="1:1" x14ac:dyDescent="0.3">
      <c r="A5835" s="1"/>
    </row>
    <row r="5836" spans="1:1" x14ac:dyDescent="0.3">
      <c r="A5836" s="1"/>
    </row>
    <row r="5837" spans="1:1" x14ac:dyDescent="0.3">
      <c r="A5837" s="1"/>
    </row>
    <row r="5838" spans="1:1" x14ac:dyDescent="0.3">
      <c r="A5838" s="1"/>
    </row>
    <row r="5839" spans="1:1" x14ac:dyDescent="0.3">
      <c r="A5839" s="1"/>
    </row>
    <row r="5840" spans="1:1" x14ac:dyDescent="0.3">
      <c r="A5840" s="1"/>
    </row>
    <row r="5841" spans="1:1" x14ac:dyDescent="0.3">
      <c r="A5841" s="1"/>
    </row>
    <row r="5842" spans="1:1" x14ac:dyDescent="0.3">
      <c r="A5842" s="1"/>
    </row>
    <row r="5843" spans="1:1" x14ac:dyDescent="0.3">
      <c r="A5843" s="1"/>
    </row>
    <row r="5844" spans="1:1" x14ac:dyDescent="0.3">
      <c r="A5844" s="1"/>
    </row>
    <row r="5845" spans="1:1" x14ac:dyDescent="0.3">
      <c r="A5845" s="1"/>
    </row>
    <row r="5846" spans="1:1" x14ac:dyDescent="0.3">
      <c r="A5846" s="1"/>
    </row>
    <row r="5847" spans="1:1" x14ac:dyDescent="0.3">
      <c r="A5847" s="1"/>
    </row>
    <row r="5848" spans="1:1" x14ac:dyDescent="0.3">
      <c r="A5848" s="1"/>
    </row>
    <row r="5849" spans="1:1" x14ac:dyDescent="0.3">
      <c r="A5849" s="1"/>
    </row>
    <row r="5850" spans="1:1" x14ac:dyDescent="0.3">
      <c r="A5850" s="1"/>
    </row>
    <row r="5851" spans="1:1" x14ac:dyDescent="0.3">
      <c r="A5851" s="1"/>
    </row>
    <row r="5852" spans="1:1" x14ac:dyDescent="0.3">
      <c r="A5852" s="1"/>
    </row>
    <row r="5853" spans="1:1" x14ac:dyDescent="0.3">
      <c r="A5853" s="1"/>
    </row>
    <row r="5854" spans="1:1" x14ac:dyDescent="0.3">
      <c r="A5854" s="1"/>
    </row>
    <row r="5855" spans="1:1" x14ac:dyDescent="0.3">
      <c r="A5855" s="1"/>
    </row>
    <row r="5856" spans="1:1" x14ac:dyDescent="0.3">
      <c r="A5856" s="1"/>
    </row>
    <row r="5857" spans="1:1" x14ac:dyDescent="0.3">
      <c r="A5857" s="1"/>
    </row>
    <row r="5858" spans="1:1" x14ac:dyDescent="0.3">
      <c r="A5858" s="1"/>
    </row>
    <row r="5859" spans="1:1" x14ac:dyDescent="0.3">
      <c r="A5859" s="1"/>
    </row>
    <row r="5860" spans="1:1" x14ac:dyDescent="0.3">
      <c r="A5860" s="1"/>
    </row>
    <row r="5861" spans="1:1" x14ac:dyDescent="0.3">
      <c r="A5861" s="1"/>
    </row>
    <row r="5862" spans="1:1" x14ac:dyDescent="0.3">
      <c r="A5862" s="1"/>
    </row>
    <row r="5863" spans="1:1" x14ac:dyDescent="0.3">
      <c r="A5863" s="1"/>
    </row>
    <row r="5864" spans="1:1" x14ac:dyDescent="0.3">
      <c r="A5864" s="1"/>
    </row>
    <row r="5865" spans="1:1" x14ac:dyDescent="0.3">
      <c r="A5865" s="1"/>
    </row>
    <row r="5866" spans="1:1" x14ac:dyDescent="0.3">
      <c r="A5866" s="1"/>
    </row>
    <row r="5867" spans="1:1" x14ac:dyDescent="0.3">
      <c r="A5867" s="1"/>
    </row>
    <row r="5868" spans="1:1" x14ac:dyDescent="0.3">
      <c r="A5868" s="1"/>
    </row>
    <row r="5869" spans="1:1" x14ac:dyDescent="0.3">
      <c r="A5869" s="1"/>
    </row>
    <row r="5870" spans="1:1" x14ac:dyDescent="0.3">
      <c r="A5870" s="1"/>
    </row>
    <row r="5871" spans="1:1" x14ac:dyDescent="0.3">
      <c r="A5871" s="1"/>
    </row>
    <row r="5872" spans="1:1" x14ac:dyDescent="0.3">
      <c r="A5872" s="1"/>
    </row>
    <row r="5873" spans="1:1" x14ac:dyDescent="0.3">
      <c r="A5873" s="1"/>
    </row>
    <row r="5874" spans="1:1" x14ac:dyDescent="0.3">
      <c r="A5874" s="1"/>
    </row>
    <row r="5875" spans="1:1" x14ac:dyDescent="0.3">
      <c r="A5875" s="1"/>
    </row>
    <row r="5876" spans="1:1" x14ac:dyDescent="0.3">
      <c r="A5876" s="1"/>
    </row>
    <row r="5877" spans="1:1" x14ac:dyDescent="0.3">
      <c r="A5877" s="1"/>
    </row>
    <row r="5878" spans="1:1" x14ac:dyDescent="0.3">
      <c r="A5878" s="1"/>
    </row>
    <row r="5879" spans="1:1" x14ac:dyDescent="0.3">
      <c r="A5879" s="1"/>
    </row>
    <row r="5880" spans="1:1" x14ac:dyDescent="0.3">
      <c r="A5880" s="1"/>
    </row>
    <row r="5881" spans="1:1" x14ac:dyDescent="0.3">
      <c r="A5881" s="1"/>
    </row>
    <row r="5882" spans="1:1" x14ac:dyDescent="0.3">
      <c r="A5882" s="1"/>
    </row>
    <row r="5883" spans="1:1" x14ac:dyDescent="0.3">
      <c r="A5883" s="1"/>
    </row>
    <row r="5884" spans="1:1" x14ac:dyDescent="0.3">
      <c r="A5884" s="1"/>
    </row>
    <row r="5885" spans="1:1" x14ac:dyDescent="0.3">
      <c r="A5885" s="1"/>
    </row>
    <row r="5886" spans="1:1" x14ac:dyDescent="0.3">
      <c r="A5886" s="1"/>
    </row>
    <row r="5887" spans="1:1" x14ac:dyDescent="0.3">
      <c r="A5887" s="1"/>
    </row>
    <row r="5888" spans="1:1" x14ac:dyDescent="0.3">
      <c r="A5888" s="1"/>
    </row>
    <row r="5889" spans="1:1" x14ac:dyDescent="0.3">
      <c r="A5889" s="1"/>
    </row>
    <row r="5890" spans="1:1" x14ac:dyDescent="0.3">
      <c r="A5890" s="1"/>
    </row>
    <row r="5891" spans="1:1" x14ac:dyDescent="0.3">
      <c r="A5891" s="1"/>
    </row>
    <row r="5892" spans="1:1" x14ac:dyDescent="0.3">
      <c r="A5892" s="1"/>
    </row>
    <row r="5893" spans="1:1" x14ac:dyDescent="0.3">
      <c r="A5893" s="1"/>
    </row>
    <row r="5894" spans="1:1" x14ac:dyDescent="0.3">
      <c r="A5894" s="1"/>
    </row>
    <row r="5895" spans="1:1" x14ac:dyDescent="0.3">
      <c r="A5895" s="1"/>
    </row>
    <row r="5896" spans="1:1" x14ac:dyDescent="0.3">
      <c r="A5896" s="1"/>
    </row>
    <row r="5897" spans="1:1" x14ac:dyDescent="0.3">
      <c r="A5897" s="1"/>
    </row>
    <row r="5898" spans="1:1" x14ac:dyDescent="0.3">
      <c r="A5898" s="1"/>
    </row>
    <row r="5899" spans="1:1" x14ac:dyDescent="0.3">
      <c r="A5899" s="1"/>
    </row>
    <row r="5900" spans="1:1" x14ac:dyDescent="0.3">
      <c r="A5900" s="1"/>
    </row>
    <row r="5901" spans="1:1" x14ac:dyDescent="0.3">
      <c r="A5901" s="1"/>
    </row>
    <row r="5902" spans="1:1" x14ac:dyDescent="0.3">
      <c r="A5902" s="1"/>
    </row>
    <row r="5903" spans="1:1" x14ac:dyDescent="0.3">
      <c r="A5903" s="1"/>
    </row>
    <row r="5904" spans="1:1" x14ac:dyDescent="0.3">
      <c r="A5904" s="1"/>
    </row>
    <row r="5905" spans="1:1" x14ac:dyDescent="0.3">
      <c r="A5905" s="1"/>
    </row>
    <row r="5906" spans="1:1" x14ac:dyDescent="0.3">
      <c r="A5906" s="1"/>
    </row>
    <row r="5907" spans="1:1" x14ac:dyDescent="0.3">
      <c r="A5907" s="1"/>
    </row>
    <row r="5908" spans="1:1" x14ac:dyDescent="0.3">
      <c r="A5908" s="1"/>
    </row>
    <row r="5909" spans="1:1" x14ac:dyDescent="0.3">
      <c r="A5909" s="1"/>
    </row>
    <row r="5910" spans="1:1" x14ac:dyDescent="0.3">
      <c r="A5910" s="1"/>
    </row>
    <row r="5911" spans="1:1" x14ac:dyDescent="0.3">
      <c r="A5911" s="1"/>
    </row>
    <row r="5912" spans="1:1" x14ac:dyDescent="0.3">
      <c r="A5912" s="1"/>
    </row>
    <row r="5913" spans="1:1" x14ac:dyDescent="0.3">
      <c r="A5913" s="1"/>
    </row>
    <row r="5914" spans="1:1" x14ac:dyDescent="0.3">
      <c r="A5914" s="1"/>
    </row>
    <row r="5915" spans="1:1" x14ac:dyDescent="0.3">
      <c r="A5915" s="1"/>
    </row>
    <row r="5916" spans="1:1" x14ac:dyDescent="0.3">
      <c r="A5916" s="1"/>
    </row>
    <row r="5917" spans="1:1" x14ac:dyDescent="0.3">
      <c r="A5917" s="1"/>
    </row>
    <row r="5918" spans="1:1" x14ac:dyDescent="0.3">
      <c r="A5918" s="1"/>
    </row>
    <row r="5919" spans="1:1" x14ac:dyDescent="0.3">
      <c r="A5919" s="1"/>
    </row>
    <row r="5920" spans="1:1" x14ac:dyDescent="0.3">
      <c r="A5920" s="1"/>
    </row>
    <row r="5921" spans="1:1" x14ac:dyDescent="0.3">
      <c r="A5921" s="1"/>
    </row>
    <row r="5922" spans="1:1" x14ac:dyDescent="0.3">
      <c r="A5922" s="1"/>
    </row>
    <row r="5923" spans="1:1" x14ac:dyDescent="0.3">
      <c r="A5923" s="1"/>
    </row>
    <row r="5924" spans="1:1" x14ac:dyDescent="0.3">
      <c r="A5924" s="1"/>
    </row>
    <row r="5925" spans="1:1" x14ac:dyDescent="0.3">
      <c r="A5925" s="1"/>
    </row>
    <row r="5926" spans="1:1" x14ac:dyDescent="0.3">
      <c r="A5926" s="1"/>
    </row>
    <row r="5927" spans="1:1" x14ac:dyDescent="0.3">
      <c r="A5927" s="1"/>
    </row>
    <row r="5928" spans="1:1" x14ac:dyDescent="0.3">
      <c r="A5928" s="1"/>
    </row>
    <row r="5929" spans="1:1" x14ac:dyDescent="0.3">
      <c r="A5929" s="1"/>
    </row>
    <row r="5930" spans="1:1" x14ac:dyDescent="0.3">
      <c r="A5930" s="1"/>
    </row>
    <row r="5931" spans="1:1" x14ac:dyDescent="0.3">
      <c r="A5931" s="1"/>
    </row>
    <row r="5932" spans="1:1" x14ac:dyDescent="0.3">
      <c r="A5932" s="1"/>
    </row>
    <row r="5933" spans="1:1" x14ac:dyDescent="0.3">
      <c r="A5933" s="1"/>
    </row>
    <row r="5934" spans="1:1" x14ac:dyDescent="0.3">
      <c r="A5934" s="1"/>
    </row>
    <row r="5935" spans="1:1" x14ac:dyDescent="0.3">
      <c r="A5935" s="1"/>
    </row>
    <row r="5936" spans="1:1" x14ac:dyDescent="0.3">
      <c r="A5936" s="1"/>
    </row>
    <row r="5937" spans="1:1" x14ac:dyDescent="0.3">
      <c r="A5937" s="1"/>
    </row>
    <row r="5938" spans="1:1" x14ac:dyDescent="0.3">
      <c r="A5938" s="1"/>
    </row>
    <row r="5939" spans="1:1" x14ac:dyDescent="0.3">
      <c r="A5939" s="1"/>
    </row>
    <row r="5940" spans="1:1" x14ac:dyDescent="0.3">
      <c r="A5940" s="1"/>
    </row>
    <row r="5941" spans="1:1" x14ac:dyDescent="0.3">
      <c r="A5941" s="1"/>
    </row>
    <row r="5942" spans="1:1" x14ac:dyDescent="0.3">
      <c r="A5942" s="1"/>
    </row>
    <row r="5943" spans="1:1" x14ac:dyDescent="0.3">
      <c r="A5943" s="1"/>
    </row>
    <row r="5944" spans="1:1" x14ac:dyDescent="0.3">
      <c r="A5944" s="1"/>
    </row>
    <row r="5945" spans="1:1" x14ac:dyDescent="0.3">
      <c r="A5945" s="1"/>
    </row>
    <row r="5946" spans="1:1" x14ac:dyDescent="0.3">
      <c r="A5946" s="1"/>
    </row>
    <row r="5947" spans="1:1" x14ac:dyDescent="0.3">
      <c r="A5947" s="1"/>
    </row>
    <row r="5948" spans="1:1" x14ac:dyDescent="0.3">
      <c r="A5948" s="1"/>
    </row>
    <row r="5949" spans="1:1" x14ac:dyDescent="0.3">
      <c r="A5949" s="1"/>
    </row>
    <row r="5950" spans="1:1" x14ac:dyDescent="0.3">
      <c r="A5950" s="1"/>
    </row>
    <row r="5951" spans="1:1" x14ac:dyDescent="0.3">
      <c r="A5951" s="1"/>
    </row>
    <row r="5952" spans="1:1" x14ac:dyDescent="0.3">
      <c r="A5952" s="1"/>
    </row>
    <row r="5953" spans="1:1" x14ac:dyDescent="0.3">
      <c r="A5953" s="1"/>
    </row>
    <row r="5954" spans="1:1" x14ac:dyDescent="0.3">
      <c r="A5954" s="1"/>
    </row>
    <row r="5955" spans="1:1" x14ac:dyDescent="0.3">
      <c r="A5955" s="1"/>
    </row>
    <row r="5956" spans="1:1" x14ac:dyDescent="0.3">
      <c r="A5956" s="1"/>
    </row>
    <row r="5957" spans="1:1" x14ac:dyDescent="0.3">
      <c r="A5957" s="1"/>
    </row>
    <row r="5958" spans="1:1" x14ac:dyDescent="0.3">
      <c r="A5958" s="1"/>
    </row>
    <row r="5959" spans="1:1" x14ac:dyDescent="0.3">
      <c r="A5959" s="1"/>
    </row>
    <row r="5960" spans="1:1" x14ac:dyDescent="0.3">
      <c r="A5960" s="1"/>
    </row>
    <row r="5961" spans="1:1" x14ac:dyDescent="0.3">
      <c r="A5961" s="1"/>
    </row>
    <row r="5962" spans="1:1" x14ac:dyDescent="0.3">
      <c r="A5962" s="1"/>
    </row>
    <row r="5963" spans="1:1" x14ac:dyDescent="0.3">
      <c r="A5963" s="1"/>
    </row>
    <row r="5964" spans="1:1" x14ac:dyDescent="0.3">
      <c r="A5964" s="1"/>
    </row>
    <row r="5965" spans="1:1" x14ac:dyDescent="0.3">
      <c r="A5965" s="1"/>
    </row>
    <row r="5966" spans="1:1" x14ac:dyDescent="0.3">
      <c r="A5966" s="1"/>
    </row>
    <row r="5967" spans="1:1" x14ac:dyDescent="0.3">
      <c r="A5967" s="1"/>
    </row>
    <row r="5968" spans="1:1" x14ac:dyDescent="0.3">
      <c r="A5968" s="1"/>
    </row>
    <row r="5969" spans="1:1" x14ac:dyDescent="0.3">
      <c r="A5969" s="1"/>
    </row>
    <row r="5970" spans="1:1" x14ac:dyDescent="0.3">
      <c r="A5970" s="1"/>
    </row>
    <row r="5971" spans="1:1" x14ac:dyDescent="0.3">
      <c r="A5971" s="1"/>
    </row>
    <row r="5972" spans="1:1" x14ac:dyDescent="0.3">
      <c r="A5972" s="1"/>
    </row>
    <row r="5973" spans="1:1" x14ac:dyDescent="0.3">
      <c r="A5973" s="1"/>
    </row>
    <row r="5974" spans="1:1" x14ac:dyDescent="0.3">
      <c r="A5974" s="1"/>
    </row>
    <row r="5975" spans="1:1" x14ac:dyDescent="0.3">
      <c r="A5975" s="1"/>
    </row>
    <row r="5976" spans="1:1" x14ac:dyDescent="0.3">
      <c r="A5976" s="1"/>
    </row>
    <row r="5977" spans="1:1" x14ac:dyDescent="0.3">
      <c r="A5977" s="1"/>
    </row>
    <row r="5978" spans="1:1" x14ac:dyDescent="0.3">
      <c r="A5978" s="1"/>
    </row>
    <row r="5979" spans="1:1" x14ac:dyDescent="0.3">
      <c r="A5979" s="1"/>
    </row>
    <row r="5980" spans="1:1" x14ac:dyDescent="0.3">
      <c r="A5980" s="1"/>
    </row>
    <row r="5981" spans="1:1" x14ac:dyDescent="0.3">
      <c r="A5981" s="1"/>
    </row>
    <row r="5982" spans="1:1" x14ac:dyDescent="0.3">
      <c r="A5982" s="1"/>
    </row>
    <row r="5983" spans="1:1" x14ac:dyDescent="0.3">
      <c r="A5983" s="1"/>
    </row>
    <row r="5984" spans="1:1" x14ac:dyDescent="0.3">
      <c r="A5984" s="1"/>
    </row>
    <row r="5985" spans="1:1" x14ac:dyDescent="0.3">
      <c r="A5985" s="1"/>
    </row>
    <row r="5986" spans="1:1" x14ac:dyDescent="0.3">
      <c r="A5986" s="1"/>
    </row>
    <row r="5987" spans="1:1" x14ac:dyDescent="0.3">
      <c r="A5987" s="1"/>
    </row>
    <row r="5988" spans="1:1" x14ac:dyDescent="0.3">
      <c r="A5988" s="1"/>
    </row>
    <row r="5989" spans="1:1" x14ac:dyDescent="0.3">
      <c r="A5989" s="1"/>
    </row>
    <row r="5990" spans="1:1" x14ac:dyDescent="0.3">
      <c r="A5990" s="1"/>
    </row>
    <row r="5991" spans="1:1" x14ac:dyDescent="0.3">
      <c r="A5991" s="1"/>
    </row>
    <row r="5992" spans="1:1" x14ac:dyDescent="0.3">
      <c r="A5992" s="1"/>
    </row>
    <row r="5993" spans="1:1" x14ac:dyDescent="0.3">
      <c r="A5993" s="1"/>
    </row>
    <row r="5994" spans="1:1" x14ac:dyDescent="0.3">
      <c r="A5994" s="1"/>
    </row>
    <row r="5995" spans="1:1" x14ac:dyDescent="0.3">
      <c r="A5995" s="1"/>
    </row>
    <row r="5996" spans="1:1" x14ac:dyDescent="0.3">
      <c r="A5996" s="1"/>
    </row>
    <row r="5997" spans="1:1" x14ac:dyDescent="0.3">
      <c r="A5997" s="1"/>
    </row>
    <row r="5998" spans="1:1" x14ac:dyDescent="0.3">
      <c r="A5998" s="1"/>
    </row>
    <row r="5999" spans="1:1" x14ac:dyDescent="0.3">
      <c r="A5999" s="1"/>
    </row>
    <row r="6000" spans="1:1" x14ac:dyDescent="0.3">
      <c r="A6000" s="1"/>
    </row>
    <row r="6001" spans="1:1" x14ac:dyDescent="0.3">
      <c r="A6001" s="1"/>
    </row>
    <row r="6002" spans="1:1" x14ac:dyDescent="0.3">
      <c r="A6002" s="1"/>
    </row>
    <row r="6003" spans="1:1" x14ac:dyDescent="0.3">
      <c r="A6003" s="1"/>
    </row>
    <row r="6004" spans="1:1" x14ac:dyDescent="0.3">
      <c r="A6004" s="1"/>
    </row>
    <row r="6005" spans="1:1" x14ac:dyDescent="0.3">
      <c r="A6005" s="1"/>
    </row>
    <row r="6006" spans="1:1" x14ac:dyDescent="0.3">
      <c r="A6006" s="1"/>
    </row>
    <row r="6007" spans="1:1" x14ac:dyDescent="0.3">
      <c r="A6007" s="1"/>
    </row>
    <row r="6008" spans="1:1" x14ac:dyDescent="0.3">
      <c r="A6008" s="1"/>
    </row>
    <row r="6009" spans="1:1" x14ac:dyDescent="0.3">
      <c r="A6009" s="1"/>
    </row>
    <row r="6010" spans="1:1" x14ac:dyDescent="0.3">
      <c r="A6010" s="1"/>
    </row>
    <row r="6011" spans="1:1" x14ac:dyDescent="0.3">
      <c r="A6011" s="1"/>
    </row>
    <row r="6012" spans="1:1" x14ac:dyDescent="0.3">
      <c r="A6012" s="1"/>
    </row>
    <row r="6013" spans="1:1" x14ac:dyDescent="0.3">
      <c r="A6013" s="1"/>
    </row>
    <row r="6014" spans="1:1" x14ac:dyDescent="0.3">
      <c r="A6014" s="1"/>
    </row>
    <row r="6015" spans="1:1" x14ac:dyDescent="0.3">
      <c r="A6015" s="1"/>
    </row>
    <row r="6016" spans="1:1" x14ac:dyDescent="0.3">
      <c r="A6016" s="1"/>
    </row>
    <row r="6017" spans="1:1" x14ac:dyDescent="0.3">
      <c r="A6017" s="1"/>
    </row>
    <row r="6018" spans="1:1" x14ac:dyDescent="0.3">
      <c r="A6018" s="1"/>
    </row>
    <row r="6019" spans="1:1" x14ac:dyDescent="0.3">
      <c r="A6019" s="1"/>
    </row>
    <row r="6020" spans="1:1" x14ac:dyDescent="0.3">
      <c r="A6020" s="1"/>
    </row>
    <row r="6021" spans="1:1" x14ac:dyDescent="0.3">
      <c r="A6021" s="1"/>
    </row>
    <row r="6022" spans="1:1" x14ac:dyDescent="0.3">
      <c r="A6022" s="1"/>
    </row>
    <row r="6023" spans="1:1" x14ac:dyDescent="0.3">
      <c r="A6023" s="1"/>
    </row>
    <row r="6024" spans="1:1" x14ac:dyDescent="0.3">
      <c r="A6024" s="1"/>
    </row>
    <row r="6025" spans="1:1" x14ac:dyDescent="0.3">
      <c r="A6025" s="1"/>
    </row>
    <row r="6026" spans="1:1" x14ac:dyDescent="0.3">
      <c r="A6026" s="1"/>
    </row>
    <row r="6027" spans="1:1" x14ac:dyDescent="0.3">
      <c r="A6027" s="1"/>
    </row>
    <row r="6028" spans="1:1" x14ac:dyDescent="0.3">
      <c r="A6028" s="1"/>
    </row>
    <row r="6029" spans="1:1" x14ac:dyDescent="0.3">
      <c r="A6029" s="1"/>
    </row>
    <row r="6030" spans="1:1" x14ac:dyDescent="0.3">
      <c r="A6030" s="1"/>
    </row>
    <row r="6031" spans="1:1" x14ac:dyDescent="0.3">
      <c r="A6031" s="1"/>
    </row>
    <row r="6032" spans="1:1" x14ac:dyDescent="0.3">
      <c r="A6032" s="1"/>
    </row>
    <row r="6033" spans="1:1" x14ac:dyDescent="0.3">
      <c r="A6033" s="1"/>
    </row>
    <row r="6034" spans="1:1" x14ac:dyDescent="0.3">
      <c r="A6034" s="1"/>
    </row>
    <row r="6035" spans="1:1" x14ac:dyDescent="0.3">
      <c r="A6035" s="1"/>
    </row>
    <row r="6036" spans="1:1" x14ac:dyDescent="0.3">
      <c r="A6036" s="1"/>
    </row>
    <row r="6037" spans="1:1" x14ac:dyDescent="0.3">
      <c r="A6037" s="1"/>
    </row>
    <row r="6038" spans="1:1" x14ac:dyDescent="0.3">
      <c r="A6038" s="1"/>
    </row>
    <row r="6039" spans="1:1" x14ac:dyDescent="0.3">
      <c r="A6039" s="1"/>
    </row>
    <row r="6040" spans="1:1" x14ac:dyDescent="0.3">
      <c r="A6040" s="1"/>
    </row>
    <row r="6041" spans="1:1" x14ac:dyDescent="0.3">
      <c r="A6041" s="1"/>
    </row>
    <row r="6042" spans="1:1" x14ac:dyDescent="0.3">
      <c r="A6042" s="1"/>
    </row>
    <row r="6043" spans="1:1" x14ac:dyDescent="0.3">
      <c r="A6043" s="1"/>
    </row>
    <row r="6044" spans="1:1" x14ac:dyDescent="0.3">
      <c r="A6044" s="1"/>
    </row>
    <row r="6045" spans="1:1" x14ac:dyDescent="0.3">
      <c r="A6045" s="1"/>
    </row>
    <row r="6046" spans="1:1" x14ac:dyDescent="0.3">
      <c r="A6046" s="1"/>
    </row>
    <row r="6047" spans="1:1" x14ac:dyDescent="0.3">
      <c r="A6047" s="1"/>
    </row>
    <row r="6048" spans="1:1" x14ac:dyDescent="0.3">
      <c r="A6048" s="1"/>
    </row>
    <row r="6049" spans="1:1" x14ac:dyDescent="0.3">
      <c r="A6049" s="1"/>
    </row>
    <row r="6050" spans="1:1" x14ac:dyDescent="0.3">
      <c r="A6050" s="1"/>
    </row>
    <row r="6051" spans="1:1" x14ac:dyDescent="0.3">
      <c r="A6051" s="1"/>
    </row>
    <row r="6052" spans="1:1" x14ac:dyDescent="0.3">
      <c r="A6052" s="1"/>
    </row>
    <row r="6053" spans="1:1" x14ac:dyDescent="0.3">
      <c r="A6053" s="1"/>
    </row>
    <row r="6054" spans="1:1" x14ac:dyDescent="0.3">
      <c r="A6054" s="1"/>
    </row>
    <row r="6055" spans="1:1" x14ac:dyDescent="0.3">
      <c r="A6055" s="1"/>
    </row>
    <row r="6056" spans="1:1" x14ac:dyDescent="0.3">
      <c r="A6056" s="1"/>
    </row>
    <row r="6057" spans="1:1" x14ac:dyDescent="0.3">
      <c r="A6057" s="1"/>
    </row>
    <row r="6058" spans="1:1" x14ac:dyDescent="0.3">
      <c r="A6058" s="1"/>
    </row>
    <row r="6059" spans="1:1" x14ac:dyDescent="0.3">
      <c r="A6059" s="1"/>
    </row>
    <row r="6060" spans="1:1" x14ac:dyDescent="0.3">
      <c r="A6060" s="1"/>
    </row>
    <row r="6061" spans="1:1" x14ac:dyDescent="0.3">
      <c r="A6061" s="1"/>
    </row>
    <row r="6062" spans="1:1" x14ac:dyDescent="0.3">
      <c r="A6062" s="1"/>
    </row>
    <row r="6063" spans="1:1" x14ac:dyDescent="0.3">
      <c r="A6063" s="1"/>
    </row>
    <row r="6064" spans="1:1" x14ac:dyDescent="0.3">
      <c r="A6064" s="1"/>
    </row>
    <row r="6065" spans="1:1" x14ac:dyDescent="0.3">
      <c r="A6065" s="1"/>
    </row>
    <row r="6066" spans="1:1" x14ac:dyDescent="0.3">
      <c r="A6066" s="1"/>
    </row>
    <row r="6067" spans="1:1" x14ac:dyDescent="0.3">
      <c r="A6067" s="1"/>
    </row>
    <row r="6068" spans="1:1" x14ac:dyDescent="0.3">
      <c r="A6068" s="1"/>
    </row>
    <row r="6069" spans="1:1" x14ac:dyDescent="0.3">
      <c r="A6069" s="1"/>
    </row>
    <row r="6070" spans="1:1" x14ac:dyDescent="0.3">
      <c r="A6070" s="1"/>
    </row>
    <row r="6071" spans="1:1" x14ac:dyDescent="0.3">
      <c r="A6071" s="1"/>
    </row>
    <row r="6072" spans="1:1" x14ac:dyDescent="0.3">
      <c r="A6072" s="1"/>
    </row>
    <row r="6073" spans="1:1" x14ac:dyDescent="0.3">
      <c r="A6073" s="1"/>
    </row>
    <row r="6074" spans="1:1" x14ac:dyDescent="0.3">
      <c r="A6074" s="1"/>
    </row>
    <row r="6075" spans="1:1" x14ac:dyDescent="0.3">
      <c r="A6075" s="1"/>
    </row>
    <row r="6076" spans="1:1" x14ac:dyDescent="0.3">
      <c r="A6076" s="1"/>
    </row>
    <row r="6077" spans="1:1" x14ac:dyDescent="0.3">
      <c r="A6077" s="1"/>
    </row>
    <row r="6078" spans="1:1" x14ac:dyDescent="0.3">
      <c r="A6078" s="1"/>
    </row>
    <row r="6079" spans="1:1" x14ac:dyDescent="0.3">
      <c r="A6079" s="1"/>
    </row>
    <row r="6080" spans="1:1" x14ac:dyDescent="0.3">
      <c r="A6080" s="1"/>
    </row>
    <row r="6081" spans="1:1" x14ac:dyDescent="0.3">
      <c r="A6081" s="1"/>
    </row>
    <row r="6082" spans="1:1" x14ac:dyDescent="0.3">
      <c r="A6082" s="1"/>
    </row>
    <row r="6083" spans="1:1" x14ac:dyDescent="0.3">
      <c r="A6083" s="1"/>
    </row>
    <row r="6084" spans="1:1" x14ac:dyDescent="0.3">
      <c r="A6084" s="1"/>
    </row>
    <row r="6085" spans="1:1" x14ac:dyDescent="0.3">
      <c r="A6085" s="1"/>
    </row>
    <row r="6086" spans="1:1" x14ac:dyDescent="0.3">
      <c r="A6086" s="1"/>
    </row>
    <row r="6087" spans="1:1" x14ac:dyDescent="0.3">
      <c r="A6087" s="1"/>
    </row>
    <row r="6088" spans="1:1" x14ac:dyDescent="0.3">
      <c r="A6088" s="1"/>
    </row>
    <row r="6089" spans="1:1" x14ac:dyDescent="0.3">
      <c r="A6089" s="1"/>
    </row>
    <row r="6090" spans="1:1" x14ac:dyDescent="0.3">
      <c r="A6090" s="1"/>
    </row>
    <row r="6091" spans="1:1" x14ac:dyDescent="0.3">
      <c r="A6091" s="1"/>
    </row>
    <row r="6092" spans="1:1" x14ac:dyDescent="0.3">
      <c r="A6092" s="1"/>
    </row>
    <row r="6093" spans="1:1" x14ac:dyDescent="0.3">
      <c r="A6093" s="1"/>
    </row>
    <row r="6094" spans="1:1" x14ac:dyDescent="0.3">
      <c r="A6094" s="1"/>
    </row>
    <row r="6095" spans="1:1" x14ac:dyDescent="0.3">
      <c r="A6095" s="1"/>
    </row>
    <row r="6096" spans="1:1" x14ac:dyDescent="0.3">
      <c r="A6096" s="1"/>
    </row>
    <row r="6097" spans="1:1" x14ac:dyDescent="0.3">
      <c r="A6097" s="1"/>
    </row>
    <row r="6098" spans="1:1" x14ac:dyDescent="0.3">
      <c r="A6098" s="1"/>
    </row>
    <row r="6099" spans="1:1" x14ac:dyDescent="0.3">
      <c r="A6099" s="1"/>
    </row>
    <row r="6100" spans="1:1" x14ac:dyDescent="0.3">
      <c r="A6100" s="1"/>
    </row>
    <row r="6101" spans="1:1" x14ac:dyDescent="0.3">
      <c r="A6101" s="1"/>
    </row>
    <row r="6102" spans="1:1" x14ac:dyDescent="0.3">
      <c r="A6102" s="1"/>
    </row>
    <row r="6103" spans="1:1" x14ac:dyDescent="0.3">
      <c r="A6103" s="1"/>
    </row>
    <row r="6104" spans="1:1" x14ac:dyDescent="0.3">
      <c r="A6104" s="1"/>
    </row>
    <row r="6105" spans="1:1" x14ac:dyDescent="0.3">
      <c r="A6105" s="1"/>
    </row>
    <row r="6106" spans="1:1" x14ac:dyDescent="0.3">
      <c r="A6106" s="1"/>
    </row>
    <row r="6107" spans="1:1" x14ac:dyDescent="0.3">
      <c r="A6107" s="1"/>
    </row>
    <row r="6108" spans="1:1" x14ac:dyDescent="0.3">
      <c r="A6108" s="1"/>
    </row>
    <row r="6109" spans="1:1" x14ac:dyDescent="0.3">
      <c r="A6109" s="1"/>
    </row>
    <row r="6110" spans="1:1" x14ac:dyDescent="0.3">
      <c r="A6110" s="1"/>
    </row>
    <row r="6111" spans="1:1" x14ac:dyDescent="0.3">
      <c r="A6111" s="1"/>
    </row>
    <row r="6112" spans="1:1" x14ac:dyDescent="0.3">
      <c r="A6112" s="1"/>
    </row>
    <row r="6113" spans="1:1" x14ac:dyDescent="0.3">
      <c r="A6113" s="1"/>
    </row>
    <row r="6114" spans="1:1" x14ac:dyDescent="0.3">
      <c r="A6114" s="1"/>
    </row>
    <row r="6115" spans="1:1" x14ac:dyDescent="0.3">
      <c r="A6115" s="1"/>
    </row>
    <row r="6116" spans="1:1" x14ac:dyDescent="0.3">
      <c r="A6116" s="1"/>
    </row>
    <row r="6117" spans="1:1" x14ac:dyDescent="0.3">
      <c r="A6117" s="1"/>
    </row>
    <row r="6118" spans="1:1" x14ac:dyDescent="0.3">
      <c r="A6118" s="1"/>
    </row>
    <row r="6119" spans="1:1" x14ac:dyDescent="0.3">
      <c r="A6119" s="1"/>
    </row>
    <row r="6120" spans="1:1" x14ac:dyDescent="0.3">
      <c r="A6120" s="1"/>
    </row>
    <row r="6121" spans="1:1" x14ac:dyDescent="0.3">
      <c r="A6121" s="1"/>
    </row>
    <row r="6122" spans="1:1" x14ac:dyDescent="0.3">
      <c r="A6122" s="1"/>
    </row>
    <row r="6123" spans="1:1" x14ac:dyDescent="0.3">
      <c r="A6123" s="1"/>
    </row>
    <row r="6124" spans="1:1" x14ac:dyDescent="0.3">
      <c r="A6124" s="1"/>
    </row>
    <row r="6125" spans="1:1" x14ac:dyDescent="0.3">
      <c r="A6125" s="1"/>
    </row>
    <row r="6126" spans="1:1" x14ac:dyDescent="0.3">
      <c r="A6126" s="1"/>
    </row>
    <row r="6127" spans="1:1" x14ac:dyDescent="0.3">
      <c r="A6127" s="1"/>
    </row>
    <row r="6128" spans="1:1" x14ac:dyDescent="0.3">
      <c r="A6128" s="1"/>
    </row>
    <row r="6129" spans="1:1" x14ac:dyDescent="0.3">
      <c r="A6129" s="1"/>
    </row>
    <row r="6130" spans="1:1" x14ac:dyDescent="0.3">
      <c r="A6130" s="1"/>
    </row>
    <row r="6131" spans="1:1" x14ac:dyDescent="0.3">
      <c r="A6131" s="1"/>
    </row>
    <row r="6132" spans="1:1" x14ac:dyDescent="0.3">
      <c r="A6132" s="1"/>
    </row>
    <row r="6133" spans="1:1" x14ac:dyDescent="0.3">
      <c r="A6133" s="1"/>
    </row>
    <row r="6134" spans="1:1" x14ac:dyDescent="0.3">
      <c r="A6134" s="1"/>
    </row>
    <row r="6135" spans="1:1" x14ac:dyDescent="0.3">
      <c r="A6135" s="1"/>
    </row>
    <row r="6136" spans="1:1" x14ac:dyDescent="0.3">
      <c r="A6136" s="1"/>
    </row>
    <row r="6137" spans="1:1" x14ac:dyDescent="0.3">
      <c r="A6137" s="1"/>
    </row>
    <row r="6138" spans="1:1" x14ac:dyDescent="0.3">
      <c r="A6138" s="1"/>
    </row>
    <row r="6139" spans="1:1" x14ac:dyDescent="0.3">
      <c r="A6139" s="1"/>
    </row>
    <row r="6140" spans="1:1" x14ac:dyDescent="0.3">
      <c r="A6140" s="1"/>
    </row>
    <row r="6141" spans="1:1" x14ac:dyDescent="0.3">
      <c r="A6141" s="1"/>
    </row>
    <row r="6142" spans="1:1" x14ac:dyDescent="0.3">
      <c r="A6142" s="1"/>
    </row>
    <row r="6143" spans="1:1" x14ac:dyDescent="0.3">
      <c r="A6143" s="1"/>
    </row>
    <row r="6144" spans="1:1" x14ac:dyDescent="0.3">
      <c r="A6144" s="1"/>
    </row>
    <row r="6145" spans="1:1" x14ac:dyDescent="0.3">
      <c r="A6145" s="1"/>
    </row>
    <row r="6146" spans="1:1" x14ac:dyDescent="0.3">
      <c r="A6146" s="1"/>
    </row>
    <row r="6147" spans="1:1" x14ac:dyDescent="0.3">
      <c r="A6147" s="1"/>
    </row>
    <row r="6148" spans="1:1" x14ac:dyDescent="0.3">
      <c r="A6148" s="1"/>
    </row>
    <row r="6149" spans="1:1" x14ac:dyDescent="0.3">
      <c r="A6149" s="1"/>
    </row>
    <row r="6150" spans="1:1" x14ac:dyDescent="0.3">
      <c r="A6150" s="1"/>
    </row>
    <row r="6151" spans="1:1" x14ac:dyDescent="0.3">
      <c r="A6151" s="1"/>
    </row>
    <row r="6152" spans="1:1" x14ac:dyDescent="0.3">
      <c r="A6152" s="1"/>
    </row>
    <row r="6153" spans="1:1" x14ac:dyDescent="0.3">
      <c r="A6153" s="1"/>
    </row>
    <row r="6154" spans="1:1" x14ac:dyDescent="0.3">
      <c r="A6154" s="1"/>
    </row>
    <row r="6155" spans="1:1" x14ac:dyDescent="0.3">
      <c r="A6155" s="1"/>
    </row>
    <row r="6156" spans="1:1" x14ac:dyDescent="0.3">
      <c r="A6156" s="1"/>
    </row>
    <row r="6157" spans="1:1" x14ac:dyDescent="0.3">
      <c r="A6157" s="1"/>
    </row>
    <row r="6158" spans="1:1" x14ac:dyDescent="0.3">
      <c r="A6158" s="1"/>
    </row>
    <row r="6159" spans="1:1" x14ac:dyDescent="0.3">
      <c r="A6159" s="1"/>
    </row>
    <row r="6160" spans="1:1" x14ac:dyDescent="0.3">
      <c r="A6160" s="1"/>
    </row>
    <row r="6161" spans="1:1" x14ac:dyDescent="0.3">
      <c r="A6161" s="1"/>
    </row>
    <row r="6162" spans="1:1" x14ac:dyDescent="0.3">
      <c r="A6162" s="1"/>
    </row>
    <row r="6163" spans="1:1" x14ac:dyDescent="0.3">
      <c r="A6163" s="1"/>
    </row>
    <row r="6164" spans="1:1" x14ac:dyDescent="0.3">
      <c r="A6164" s="1"/>
    </row>
    <row r="6165" spans="1:1" x14ac:dyDescent="0.3">
      <c r="A6165" s="1"/>
    </row>
    <row r="6166" spans="1:1" x14ac:dyDescent="0.3">
      <c r="A6166" s="1"/>
    </row>
    <row r="6167" spans="1:1" x14ac:dyDescent="0.3">
      <c r="A6167" s="1"/>
    </row>
    <row r="6168" spans="1:1" x14ac:dyDescent="0.3">
      <c r="A6168" s="1"/>
    </row>
    <row r="6169" spans="1:1" x14ac:dyDescent="0.3">
      <c r="A6169" s="1"/>
    </row>
    <row r="6170" spans="1:1" x14ac:dyDescent="0.3">
      <c r="A6170" s="1"/>
    </row>
    <row r="6171" spans="1:1" x14ac:dyDescent="0.3">
      <c r="A6171" s="1"/>
    </row>
    <row r="6172" spans="1:1" x14ac:dyDescent="0.3">
      <c r="A6172" s="1"/>
    </row>
    <row r="6173" spans="1:1" x14ac:dyDescent="0.3">
      <c r="A6173" s="1"/>
    </row>
    <row r="6174" spans="1:1" x14ac:dyDescent="0.3">
      <c r="A6174" s="1"/>
    </row>
    <row r="6175" spans="1:1" x14ac:dyDescent="0.3">
      <c r="A6175" s="1"/>
    </row>
    <row r="6176" spans="1:1" x14ac:dyDescent="0.3">
      <c r="A6176" s="1"/>
    </row>
    <row r="6177" spans="1:1" x14ac:dyDescent="0.3">
      <c r="A6177" s="1"/>
    </row>
    <row r="6178" spans="1:1" x14ac:dyDescent="0.3">
      <c r="A6178" s="1"/>
    </row>
    <row r="6179" spans="1:1" x14ac:dyDescent="0.3">
      <c r="A6179" s="1"/>
    </row>
    <row r="6180" spans="1:1" x14ac:dyDescent="0.3">
      <c r="A6180" s="1"/>
    </row>
    <row r="6181" spans="1:1" x14ac:dyDescent="0.3">
      <c r="A6181" s="1"/>
    </row>
    <row r="6182" spans="1:1" x14ac:dyDescent="0.3">
      <c r="A6182" s="1"/>
    </row>
    <row r="6183" spans="1:1" x14ac:dyDescent="0.3">
      <c r="A6183" s="1"/>
    </row>
    <row r="6184" spans="1:1" x14ac:dyDescent="0.3">
      <c r="A6184" s="1"/>
    </row>
    <row r="6185" spans="1:1" x14ac:dyDescent="0.3">
      <c r="A6185" s="1"/>
    </row>
    <row r="6186" spans="1:1" x14ac:dyDescent="0.3">
      <c r="A6186" s="1"/>
    </row>
    <row r="6187" spans="1:1" x14ac:dyDescent="0.3">
      <c r="A6187" s="1"/>
    </row>
    <row r="6188" spans="1:1" x14ac:dyDescent="0.3">
      <c r="A6188" s="1"/>
    </row>
    <row r="6189" spans="1:1" x14ac:dyDescent="0.3">
      <c r="A6189" s="1"/>
    </row>
    <row r="6190" spans="1:1" x14ac:dyDescent="0.3">
      <c r="A6190" s="1"/>
    </row>
    <row r="6191" spans="1:1" x14ac:dyDescent="0.3">
      <c r="A6191" s="1"/>
    </row>
    <row r="6192" spans="1:1" x14ac:dyDescent="0.3">
      <c r="A6192" s="1"/>
    </row>
    <row r="6193" spans="1:1" x14ac:dyDescent="0.3">
      <c r="A6193" s="1"/>
    </row>
    <row r="6194" spans="1:1" x14ac:dyDescent="0.3">
      <c r="A6194" s="1"/>
    </row>
    <row r="6195" spans="1:1" x14ac:dyDescent="0.3">
      <c r="A6195" s="1"/>
    </row>
    <row r="6196" spans="1:1" x14ac:dyDescent="0.3">
      <c r="A6196" s="1"/>
    </row>
    <row r="6197" spans="1:1" x14ac:dyDescent="0.3">
      <c r="A6197" s="1"/>
    </row>
    <row r="6198" spans="1:1" x14ac:dyDescent="0.3">
      <c r="A6198" s="1"/>
    </row>
    <row r="6199" spans="1:1" x14ac:dyDescent="0.3">
      <c r="A6199" s="1"/>
    </row>
    <row r="6200" spans="1:1" x14ac:dyDescent="0.3">
      <c r="A6200" s="1"/>
    </row>
    <row r="6201" spans="1:1" x14ac:dyDescent="0.3">
      <c r="A6201" s="1"/>
    </row>
    <row r="6202" spans="1:1" x14ac:dyDescent="0.3">
      <c r="A6202" s="1"/>
    </row>
    <row r="6203" spans="1:1" x14ac:dyDescent="0.3">
      <c r="A6203" s="1"/>
    </row>
    <row r="6204" spans="1:1" x14ac:dyDescent="0.3">
      <c r="A6204" s="1"/>
    </row>
    <row r="6205" spans="1:1" x14ac:dyDescent="0.3">
      <c r="A6205" s="1"/>
    </row>
    <row r="6206" spans="1:1" x14ac:dyDescent="0.3">
      <c r="A6206" s="1"/>
    </row>
    <row r="6207" spans="1:1" x14ac:dyDescent="0.3">
      <c r="A6207" s="1"/>
    </row>
    <row r="6208" spans="1:1" x14ac:dyDescent="0.3">
      <c r="A6208" s="1"/>
    </row>
    <row r="6209" spans="1:1" x14ac:dyDescent="0.3">
      <c r="A6209" s="1"/>
    </row>
    <row r="6210" spans="1:1" x14ac:dyDescent="0.3">
      <c r="A6210" s="1"/>
    </row>
    <row r="6211" spans="1:1" x14ac:dyDescent="0.3">
      <c r="A6211" s="1"/>
    </row>
    <row r="6212" spans="1:1" x14ac:dyDescent="0.3">
      <c r="A6212" s="1"/>
    </row>
    <row r="6213" spans="1:1" x14ac:dyDescent="0.3">
      <c r="A6213" s="1"/>
    </row>
    <row r="6214" spans="1:1" x14ac:dyDescent="0.3">
      <c r="A6214" s="1"/>
    </row>
    <row r="6215" spans="1:1" x14ac:dyDescent="0.3">
      <c r="A6215" s="1"/>
    </row>
    <row r="6216" spans="1:1" x14ac:dyDescent="0.3">
      <c r="A6216" s="1"/>
    </row>
    <row r="6217" spans="1:1" x14ac:dyDescent="0.3">
      <c r="A6217" s="1"/>
    </row>
    <row r="6218" spans="1:1" x14ac:dyDescent="0.3">
      <c r="A6218" s="1"/>
    </row>
    <row r="6219" spans="1:1" x14ac:dyDescent="0.3">
      <c r="A6219" s="1"/>
    </row>
    <row r="6220" spans="1:1" x14ac:dyDescent="0.3">
      <c r="A6220" s="1"/>
    </row>
    <row r="6221" spans="1:1" x14ac:dyDescent="0.3">
      <c r="A6221" s="1"/>
    </row>
    <row r="6222" spans="1:1" x14ac:dyDescent="0.3">
      <c r="A6222" s="1"/>
    </row>
    <row r="6223" spans="1:1" x14ac:dyDescent="0.3">
      <c r="A6223" s="1"/>
    </row>
    <row r="6224" spans="1:1" x14ac:dyDescent="0.3">
      <c r="A6224" s="1"/>
    </row>
    <row r="6225" spans="1:1" x14ac:dyDescent="0.3">
      <c r="A6225" s="1"/>
    </row>
    <row r="6226" spans="1:1" x14ac:dyDescent="0.3">
      <c r="A6226" s="1"/>
    </row>
    <row r="6227" spans="1:1" x14ac:dyDescent="0.3">
      <c r="A6227" s="1"/>
    </row>
    <row r="6228" spans="1:1" x14ac:dyDescent="0.3">
      <c r="A6228" s="1"/>
    </row>
    <row r="6229" spans="1:1" x14ac:dyDescent="0.3">
      <c r="A6229" s="1"/>
    </row>
    <row r="6230" spans="1:1" x14ac:dyDescent="0.3">
      <c r="A6230" s="1"/>
    </row>
    <row r="6231" spans="1:1" x14ac:dyDescent="0.3">
      <c r="A6231" s="1"/>
    </row>
    <row r="6232" spans="1:1" x14ac:dyDescent="0.3">
      <c r="A6232" s="1"/>
    </row>
    <row r="6233" spans="1:1" x14ac:dyDescent="0.3">
      <c r="A6233" s="1"/>
    </row>
    <row r="6234" spans="1:1" x14ac:dyDescent="0.3">
      <c r="A6234" s="1"/>
    </row>
    <row r="6235" spans="1:1" x14ac:dyDescent="0.3">
      <c r="A6235" s="1"/>
    </row>
    <row r="6236" spans="1:1" x14ac:dyDescent="0.3">
      <c r="A6236" s="1"/>
    </row>
    <row r="6237" spans="1:1" x14ac:dyDescent="0.3">
      <c r="A6237" s="1"/>
    </row>
    <row r="6238" spans="1:1" x14ac:dyDescent="0.3">
      <c r="A6238" s="1"/>
    </row>
    <row r="6239" spans="1:1" x14ac:dyDescent="0.3">
      <c r="A6239" s="1"/>
    </row>
    <row r="6240" spans="1:1" x14ac:dyDescent="0.3">
      <c r="A6240" s="1"/>
    </row>
    <row r="6241" spans="1:1" x14ac:dyDescent="0.3">
      <c r="A6241" s="1"/>
    </row>
    <row r="6242" spans="1:1" x14ac:dyDescent="0.3">
      <c r="A6242" s="1"/>
    </row>
    <row r="6243" spans="1:1" x14ac:dyDescent="0.3">
      <c r="A6243" s="1"/>
    </row>
    <row r="6244" spans="1:1" x14ac:dyDescent="0.3">
      <c r="A6244" s="1"/>
    </row>
    <row r="6245" spans="1:1" x14ac:dyDescent="0.3">
      <c r="A6245" s="1"/>
    </row>
    <row r="6246" spans="1:1" x14ac:dyDescent="0.3">
      <c r="A6246" s="1"/>
    </row>
    <row r="6247" spans="1:1" x14ac:dyDescent="0.3">
      <c r="A6247" s="1"/>
    </row>
    <row r="6248" spans="1:1" x14ac:dyDescent="0.3">
      <c r="A6248" s="1"/>
    </row>
    <row r="6249" spans="1:1" x14ac:dyDescent="0.3">
      <c r="A6249" s="1"/>
    </row>
    <row r="6250" spans="1:1" x14ac:dyDescent="0.3">
      <c r="A6250" s="1"/>
    </row>
    <row r="6251" spans="1:1" x14ac:dyDescent="0.3">
      <c r="A6251" s="1"/>
    </row>
    <row r="6252" spans="1:1" x14ac:dyDescent="0.3">
      <c r="A6252" s="1"/>
    </row>
    <row r="6253" spans="1:1" x14ac:dyDescent="0.3">
      <c r="A6253" s="1"/>
    </row>
    <row r="6254" spans="1:1" x14ac:dyDescent="0.3">
      <c r="A6254" s="1"/>
    </row>
    <row r="6255" spans="1:1" x14ac:dyDescent="0.3">
      <c r="A6255" s="1"/>
    </row>
    <row r="6256" spans="1:1" x14ac:dyDescent="0.3">
      <c r="A6256" s="1"/>
    </row>
    <row r="6257" spans="1:1" x14ac:dyDescent="0.3">
      <c r="A6257" s="1"/>
    </row>
    <row r="6258" spans="1:1" x14ac:dyDescent="0.3">
      <c r="A6258" s="1"/>
    </row>
    <row r="6259" spans="1:1" x14ac:dyDescent="0.3">
      <c r="A6259" s="1"/>
    </row>
    <row r="6260" spans="1:1" x14ac:dyDescent="0.3">
      <c r="A6260" s="1"/>
    </row>
    <row r="6261" spans="1:1" x14ac:dyDescent="0.3">
      <c r="A6261" s="1"/>
    </row>
    <row r="6262" spans="1:1" x14ac:dyDescent="0.3">
      <c r="A6262" s="1"/>
    </row>
    <row r="6263" spans="1:1" x14ac:dyDescent="0.3">
      <c r="A6263" s="1"/>
    </row>
    <row r="6264" spans="1:1" x14ac:dyDescent="0.3">
      <c r="A6264" s="1"/>
    </row>
    <row r="6265" spans="1:1" x14ac:dyDescent="0.3">
      <c r="A6265" s="1"/>
    </row>
    <row r="6266" spans="1:1" x14ac:dyDescent="0.3">
      <c r="A6266" s="1"/>
    </row>
    <row r="6267" spans="1:1" x14ac:dyDescent="0.3">
      <c r="A6267" s="1"/>
    </row>
    <row r="6268" spans="1:1" x14ac:dyDescent="0.3">
      <c r="A6268" s="1"/>
    </row>
    <row r="6269" spans="1:1" x14ac:dyDescent="0.3">
      <c r="A6269" s="1"/>
    </row>
    <row r="6270" spans="1:1" x14ac:dyDescent="0.3">
      <c r="A6270" s="1"/>
    </row>
    <row r="6271" spans="1:1" x14ac:dyDescent="0.3">
      <c r="A6271" s="1"/>
    </row>
    <row r="6272" spans="1:1" x14ac:dyDescent="0.3">
      <c r="A6272" s="1"/>
    </row>
    <row r="6273" spans="1:1" x14ac:dyDescent="0.3">
      <c r="A6273" s="1"/>
    </row>
    <row r="6274" spans="1:1" x14ac:dyDescent="0.3">
      <c r="A6274" s="1"/>
    </row>
    <row r="6275" spans="1:1" x14ac:dyDescent="0.3">
      <c r="A6275" s="1"/>
    </row>
    <row r="6276" spans="1:1" x14ac:dyDescent="0.3">
      <c r="A6276" s="1"/>
    </row>
    <row r="6277" spans="1:1" x14ac:dyDescent="0.3">
      <c r="A6277" s="1"/>
    </row>
    <row r="6278" spans="1:1" x14ac:dyDescent="0.3">
      <c r="A6278" s="1"/>
    </row>
    <row r="6279" spans="1:1" x14ac:dyDescent="0.3">
      <c r="A6279" s="1"/>
    </row>
    <row r="6280" spans="1:1" x14ac:dyDescent="0.3">
      <c r="A6280" s="1"/>
    </row>
    <row r="6281" spans="1:1" x14ac:dyDescent="0.3">
      <c r="A6281" s="1"/>
    </row>
    <row r="6282" spans="1:1" x14ac:dyDescent="0.3">
      <c r="A6282" s="1"/>
    </row>
    <row r="6283" spans="1:1" x14ac:dyDescent="0.3">
      <c r="A6283" s="1"/>
    </row>
    <row r="6284" spans="1:1" x14ac:dyDescent="0.3">
      <c r="A6284" s="1"/>
    </row>
    <row r="6285" spans="1:1" x14ac:dyDescent="0.3">
      <c r="A6285" s="1"/>
    </row>
    <row r="6286" spans="1:1" x14ac:dyDescent="0.3">
      <c r="A6286" s="1"/>
    </row>
    <row r="6287" spans="1:1" x14ac:dyDescent="0.3">
      <c r="A6287" s="1"/>
    </row>
    <row r="6288" spans="1:1" x14ac:dyDescent="0.3">
      <c r="A6288" s="1"/>
    </row>
    <row r="6289" spans="1:1" x14ac:dyDescent="0.3">
      <c r="A6289" s="1"/>
    </row>
    <row r="6290" spans="1:1" x14ac:dyDescent="0.3">
      <c r="A6290" s="1"/>
    </row>
    <row r="6291" spans="1:1" x14ac:dyDescent="0.3">
      <c r="A6291" s="1"/>
    </row>
    <row r="6292" spans="1:1" x14ac:dyDescent="0.3">
      <c r="A6292" s="1"/>
    </row>
    <row r="6293" spans="1:1" x14ac:dyDescent="0.3">
      <c r="A6293" s="1"/>
    </row>
    <row r="6294" spans="1:1" x14ac:dyDescent="0.3">
      <c r="A6294" s="1"/>
    </row>
    <row r="6295" spans="1:1" x14ac:dyDescent="0.3">
      <c r="A6295" s="1"/>
    </row>
    <row r="6296" spans="1:1" x14ac:dyDescent="0.3">
      <c r="A6296" s="1"/>
    </row>
    <row r="6297" spans="1:1" x14ac:dyDescent="0.3">
      <c r="A6297" s="1"/>
    </row>
    <row r="6298" spans="1:1" x14ac:dyDescent="0.3">
      <c r="A6298" s="1"/>
    </row>
    <row r="6299" spans="1:1" x14ac:dyDescent="0.3">
      <c r="A6299" s="1"/>
    </row>
    <row r="6300" spans="1:1" x14ac:dyDescent="0.3">
      <c r="A6300" s="1"/>
    </row>
    <row r="6301" spans="1:1" x14ac:dyDescent="0.3">
      <c r="A6301" s="1"/>
    </row>
    <row r="6302" spans="1:1" x14ac:dyDescent="0.3">
      <c r="A6302" s="1"/>
    </row>
    <row r="6303" spans="1:1" x14ac:dyDescent="0.3">
      <c r="A6303" s="1"/>
    </row>
    <row r="6304" spans="1:1" x14ac:dyDescent="0.3">
      <c r="A6304" s="1"/>
    </row>
    <row r="6305" spans="1:1" x14ac:dyDescent="0.3">
      <c r="A6305" s="1"/>
    </row>
    <row r="6306" spans="1:1" x14ac:dyDescent="0.3">
      <c r="A6306" s="1"/>
    </row>
    <row r="6307" spans="1:1" x14ac:dyDescent="0.3">
      <c r="A6307" s="1"/>
    </row>
    <row r="6308" spans="1:1" x14ac:dyDescent="0.3">
      <c r="A6308" s="1"/>
    </row>
    <row r="6309" spans="1:1" x14ac:dyDescent="0.3">
      <c r="A6309" s="1"/>
    </row>
    <row r="6310" spans="1:1" x14ac:dyDescent="0.3">
      <c r="A6310" s="1"/>
    </row>
    <row r="6311" spans="1:1" x14ac:dyDescent="0.3">
      <c r="A6311" s="1"/>
    </row>
    <row r="6312" spans="1:1" x14ac:dyDescent="0.3">
      <c r="A6312" s="1"/>
    </row>
    <row r="6313" spans="1:1" x14ac:dyDescent="0.3">
      <c r="A6313" s="1"/>
    </row>
    <row r="6314" spans="1:1" x14ac:dyDescent="0.3">
      <c r="A6314" s="1"/>
    </row>
    <row r="6315" spans="1:1" x14ac:dyDescent="0.3">
      <c r="A6315" s="1"/>
    </row>
    <row r="6316" spans="1:1" x14ac:dyDescent="0.3">
      <c r="A6316" s="1"/>
    </row>
    <row r="6317" spans="1:1" x14ac:dyDescent="0.3">
      <c r="A6317" s="1"/>
    </row>
    <row r="6318" spans="1:1" x14ac:dyDescent="0.3">
      <c r="A6318" s="1"/>
    </row>
    <row r="6319" spans="1:1" x14ac:dyDescent="0.3">
      <c r="A6319" s="1"/>
    </row>
    <row r="6320" spans="1:1" x14ac:dyDescent="0.3">
      <c r="A6320" s="1"/>
    </row>
    <row r="6321" spans="1:1" x14ac:dyDescent="0.3">
      <c r="A6321" s="1"/>
    </row>
    <row r="6322" spans="1:1" x14ac:dyDescent="0.3">
      <c r="A6322" s="1"/>
    </row>
    <row r="6323" spans="1:1" x14ac:dyDescent="0.3">
      <c r="A6323" s="1"/>
    </row>
    <row r="6324" spans="1:1" x14ac:dyDescent="0.3">
      <c r="A6324" s="1"/>
    </row>
    <row r="6325" spans="1:1" x14ac:dyDescent="0.3">
      <c r="A6325" s="1"/>
    </row>
    <row r="6326" spans="1:1" x14ac:dyDescent="0.3">
      <c r="A6326" s="1"/>
    </row>
    <row r="6327" spans="1:1" x14ac:dyDescent="0.3">
      <c r="A6327" s="1"/>
    </row>
    <row r="6328" spans="1:1" x14ac:dyDescent="0.3">
      <c r="A6328" s="1"/>
    </row>
    <row r="6329" spans="1:1" x14ac:dyDescent="0.3">
      <c r="A6329" s="1"/>
    </row>
    <row r="6330" spans="1:1" x14ac:dyDescent="0.3">
      <c r="A6330" s="1"/>
    </row>
    <row r="6331" spans="1:1" x14ac:dyDescent="0.3">
      <c r="A6331" s="1"/>
    </row>
    <row r="6332" spans="1:1" x14ac:dyDescent="0.3">
      <c r="A6332" s="1"/>
    </row>
    <row r="6333" spans="1:1" x14ac:dyDescent="0.3">
      <c r="A6333" s="1"/>
    </row>
    <row r="6334" spans="1:1" x14ac:dyDescent="0.3">
      <c r="A6334" s="1"/>
    </row>
    <row r="6335" spans="1:1" x14ac:dyDescent="0.3">
      <c r="A6335" s="1"/>
    </row>
    <row r="6336" spans="1:1" x14ac:dyDescent="0.3">
      <c r="A6336" s="1"/>
    </row>
    <row r="6337" spans="1:1" x14ac:dyDescent="0.3">
      <c r="A6337" s="1"/>
    </row>
    <row r="6338" spans="1:1" x14ac:dyDescent="0.3">
      <c r="A6338" s="1"/>
    </row>
    <row r="6339" spans="1:1" x14ac:dyDescent="0.3">
      <c r="A6339" s="1"/>
    </row>
    <row r="6340" spans="1:1" x14ac:dyDescent="0.3">
      <c r="A6340" s="1"/>
    </row>
    <row r="6341" spans="1:1" x14ac:dyDescent="0.3">
      <c r="A6341" s="1"/>
    </row>
    <row r="6342" spans="1:1" x14ac:dyDescent="0.3">
      <c r="A6342" s="1"/>
    </row>
    <row r="6343" spans="1:1" x14ac:dyDescent="0.3">
      <c r="A6343" s="1"/>
    </row>
    <row r="6344" spans="1:1" x14ac:dyDescent="0.3">
      <c r="A6344" s="1"/>
    </row>
    <row r="6345" spans="1:1" x14ac:dyDescent="0.3">
      <c r="A6345" s="1"/>
    </row>
    <row r="6346" spans="1:1" x14ac:dyDescent="0.3">
      <c r="A6346" s="1"/>
    </row>
    <row r="6347" spans="1:1" x14ac:dyDescent="0.3">
      <c r="A6347" s="1"/>
    </row>
    <row r="6348" spans="1:1" x14ac:dyDescent="0.3">
      <c r="A6348" s="1"/>
    </row>
    <row r="6349" spans="1:1" x14ac:dyDescent="0.3">
      <c r="A6349" s="1"/>
    </row>
    <row r="6350" spans="1:1" x14ac:dyDescent="0.3">
      <c r="A6350" s="1"/>
    </row>
    <row r="6351" spans="1:1" x14ac:dyDescent="0.3">
      <c r="A6351" s="1"/>
    </row>
    <row r="6352" spans="1:1" x14ac:dyDescent="0.3">
      <c r="A6352" s="1"/>
    </row>
    <row r="6353" spans="1:1" x14ac:dyDescent="0.3">
      <c r="A6353" s="1"/>
    </row>
    <row r="6354" spans="1:1" x14ac:dyDescent="0.3">
      <c r="A6354" s="1"/>
    </row>
    <row r="6355" spans="1:1" x14ac:dyDescent="0.3">
      <c r="A6355" s="1"/>
    </row>
    <row r="6356" spans="1:1" x14ac:dyDescent="0.3">
      <c r="A6356" s="1"/>
    </row>
    <row r="6357" spans="1:1" x14ac:dyDescent="0.3">
      <c r="A6357" s="1"/>
    </row>
    <row r="6358" spans="1:1" x14ac:dyDescent="0.3">
      <c r="A6358" s="1"/>
    </row>
    <row r="6359" spans="1:1" x14ac:dyDescent="0.3">
      <c r="A6359" s="1"/>
    </row>
    <row r="6360" spans="1:1" x14ac:dyDescent="0.3">
      <c r="A6360" s="1"/>
    </row>
    <row r="6361" spans="1:1" x14ac:dyDescent="0.3">
      <c r="A6361" s="1"/>
    </row>
    <row r="6362" spans="1:1" x14ac:dyDescent="0.3">
      <c r="A6362" s="1"/>
    </row>
    <row r="6363" spans="1:1" x14ac:dyDescent="0.3">
      <c r="A6363" s="1"/>
    </row>
    <row r="6364" spans="1:1" x14ac:dyDescent="0.3">
      <c r="A6364" s="1"/>
    </row>
    <row r="6365" spans="1:1" x14ac:dyDescent="0.3">
      <c r="A6365" s="1"/>
    </row>
    <row r="6366" spans="1:1" x14ac:dyDescent="0.3">
      <c r="A6366" s="1"/>
    </row>
    <row r="6367" spans="1:1" x14ac:dyDescent="0.3">
      <c r="A6367" s="1"/>
    </row>
    <row r="6368" spans="1:1" x14ac:dyDescent="0.3">
      <c r="A6368" s="1"/>
    </row>
    <row r="6369" spans="1:1" x14ac:dyDescent="0.3">
      <c r="A6369" s="1"/>
    </row>
    <row r="6370" spans="1:1" x14ac:dyDescent="0.3">
      <c r="A6370" s="1"/>
    </row>
    <row r="6371" spans="1:1" x14ac:dyDescent="0.3">
      <c r="A6371" s="1"/>
    </row>
    <row r="6372" spans="1:1" x14ac:dyDescent="0.3">
      <c r="A6372" s="1"/>
    </row>
    <row r="6373" spans="1:1" x14ac:dyDescent="0.3">
      <c r="A6373" s="1"/>
    </row>
    <row r="6374" spans="1:1" x14ac:dyDescent="0.3">
      <c r="A6374" s="1"/>
    </row>
    <row r="6375" spans="1:1" x14ac:dyDescent="0.3">
      <c r="A6375" s="1"/>
    </row>
    <row r="6376" spans="1:1" x14ac:dyDescent="0.3">
      <c r="A6376" s="1"/>
    </row>
    <row r="6377" spans="1:1" x14ac:dyDescent="0.3">
      <c r="A6377" s="1"/>
    </row>
    <row r="6378" spans="1:1" x14ac:dyDescent="0.3">
      <c r="A6378" s="1"/>
    </row>
    <row r="6379" spans="1:1" x14ac:dyDescent="0.3">
      <c r="A6379" s="1"/>
    </row>
    <row r="6380" spans="1:1" x14ac:dyDescent="0.3">
      <c r="A6380" s="1"/>
    </row>
    <row r="6381" spans="1:1" x14ac:dyDescent="0.3">
      <c r="A6381" s="1"/>
    </row>
    <row r="6382" spans="1:1" x14ac:dyDescent="0.3">
      <c r="A6382" s="1"/>
    </row>
    <row r="6383" spans="1:1" x14ac:dyDescent="0.3">
      <c r="A6383" s="1"/>
    </row>
    <row r="6384" spans="1:1" x14ac:dyDescent="0.3">
      <c r="A6384" s="1"/>
    </row>
    <row r="6385" spans="1:1" x14ac:dyDescent="0.3">
      <c r="A6385" s="1"/>
    </row>
    <row r="6386" spans="1:1" x14ac:dyDescent="0.3">
      <c r="A6386" s="1"/>
    </row>
    <row r="6387" spans="1:1" x14ac:dyDescent="0.3">
      <c r="A6387" s="1"/>
    </row>
    <row r="6388" spans="1:1" x14ac:dyDescent="0.3">
      <c r="A6388" s="1"/>
    </row>
    <row r="6389" spans="1:1" x14ac:dyDescent="0.3">
      <c r="A6389" s="1"/>
    </row>
    <row r="6390" spans="1:1" x14ac:dyDescent="0.3">
      <c r="A6390" s="1"/>
    </row>
    <row r="6391" spans="1:1" x14ac:dyDescent="0.3">
      <c r="A6391" s="1"/>
    </row>
    <row r="6392" spans="1:1" x14ac:dyDescent="0.3">
      <c r="A6392" s="1"/>
    </row>
    <row r="6393" spans="1:1" x14ac:dyDescent="0.3">
      <c r="A6393" s="1"/>
    </row>
    <row r="6394" spans="1:1" x14ac:dyDescent="0.3">
      <c r="A6394" s="1"/>
    </row>
    <row r="6395" spans="1:1" x14ac:dyDescent="0.3">
      <c r="A6395" s="1"/>
    </row>
    <row r="6396" spans="1:1" x14ac:dyDescent="0.3">
      <c r="A6396" s="1"/>
    </row>
    <row r="6397" spans="1:1" x14ac:dyDescent="0.3">
      <c r="A6397" s="1"/>
    </row>
    <row r="6398" spans="1:1" x14ac:dyDescent="0.3">
      <c r="A6398" s="1"/>
    </row>
    <row r="6399" spans="1:1" x14ac:dyDescent="0.3">
      <c r="A6399" s="1"/>
    </row>
    <row r="6400" spans="1:1" x14ac:dyDescent="0.3">
      <c r="A6400" s="1"/>
    </row>
    <row r="6401" spans="1:1" x14ac:dyDescent="0.3">
      <c r="A6401" s="1"/>
    </row>
    <row r="6402" spans="1:1" x14ac:dyDescent="0.3">
      <c r="A6402" s="1"/>
    </row>
    <row r="6403" spans="1:1" x14ac:dyDescent="0.3">
      <c r="A6403" s="1"/>
    </row>
    <row r="6404" spans="1:1" x14ac:dyDescent="0.3">
      <c r="A6404" s="1"/>
    </row>
    <row r="6405" spans="1:1" x14ac:dyDescent="0.3">
      <c r="A6405" s="1"/>
    </row>
    <row r="6406" spans="1:1" x14ac:dyDescent="0.3">
      <c r="A6406" s="1"/>
    </row>
    <row r="6407" spans="1:1" x14ac:dyDescent="0.3">
      <c r="A6407" s="1"/>
    </row>
    <row r="6408" spans="1:1" x14ac:dyDescent="0.3">
      <c r="A6408" s="1"/>
    </row>
    <row r="6409" spans="1:1" x14ac:dyDescent="0.3">
      <c r="A6409" s="1"/>
    </row>
    <row r="6410" spans="1:1" x14ac:dyDescent="0.3">
      <c r="A6410" s="1"/>
    </row>
    <row r="6411" spans="1:1" x14ac:dyDescent="0.3">
      <c r="A6411" s="1"/>
    </row>
    <row r="6412" spans="1:1" x14ac:dyDescent="0.3">
      <c r="A6412" s="1"/>
    </row>
    <row r="6413" spans="1:1" x14ac:dyDescent="0.3">
      <c r="A6413" s="1"/>
    </row>
    <row r="6414" spans="1:1" x14ac:dyDescent="0.3">
      <c r="A6414" s="1"/>
    </row>
    <row r="6415" spans="1:1" x14ac:dyDescent="0.3">
      <c r="A6415" s="1"/>
    </row>
    <row r="6416" spans="1:1" x14ac:dyDescent="0.3">
      <c r="A6416" s="1"/>
    </row>
    <row r="6417" spans="1:1" x14ac:dyDescent="0.3">
      <c r="A6417" s="1"/>
    </row>
    <row r="6418" spans="1:1" x14ac:dyDescent="0.3">
      <c r="A6418" s="1"/>
    </row>
    <row r="6419" spans="1:1" x14ac:dyDescent="0.3">
      <c r="A6419" s="1"/>
    </row>
    <row r="6420" spans="1:1" x14ac:dyDescent="0.3">
      <c r="A6420" s="1"/>
    </row>
    <row r="6421" spans="1:1" x14ac:dyDescent="0.3">
      <c r="A6421" s="1"/>
    </row>
    <row r="6422" spans="1:1" x14ac:dyDescent="0.3">
      <c r="A6422" s="1"/>
    </row>
    <row r="6423" spans="1:1" x14ac:dyDescent="0.3">
      <c r="A6423" s="1"/>
    </row>
    <row r="6424" spans="1:1" x14ac:dyDescent="0.3">
      <c r="A6424" s="1"/>
    </row>
    <row r="6425" spans="1:1" x14ac:dyDescent="0.3">
      <c r="A6425" s="1"/>
    </row>
    <row r="6426" spans="1:1" x14ac:dyDescent="0.3">
      <c r="A6426" s="1"/>
    </row>
    <row r="6427" spans="1:1" x14ac:dyDescent="0.3">
      <c r="A6427" s="1"/>
    </row>
    <row r="6428" spans="1:1" x14ac:dyDescent="0.3">
      <c r="A6428" s="1"/>
    </row>
    <row r="6429" spans="1:1" x14ac:dyDescent="0.3">
      <c r="A6429" s="1"/>
    </row>
    <row r="6430" spans="1:1" x14ac:dyDescent="0.3">
      <c r="A6430" s="1"/>
    </row>
    <row r="6431" spans="1:1" x14ac:dyDescent="0.3">
      <c r="A6431" s="1"/>
    </row>
    <row r="6432" spans="1:1" x14ac:dyDescent="0.3">
      <c r="A6432" s="1"/>
    </row>
    <row r="6433" spans="1:1" x14ac:dyDescent="0.3">
      <c r="A6433" s="1"/>
    </row>
    <row r="6434" spans="1:1" x14ac:dyDescent="0.3">
      <c r="A6434" s="1"/>
    </row>
    <row r="6435" spans="1:1" x14ac:dyDescent="0.3">
      <c r="A6435" s="1"/>
    </row>
    <row r="6436" spans="1:1" x14ac:dyDescent="0.3">
      <c r="A6436" s="1"/>
    </row>
    <row r="6437" spans="1:1" x14ac:dyDescent="0.3">
      <c r="A6437" s="1"/>
    </row>
    <row r="6438" spans="1:1" x14ac:dyDescent="0.3">
      <c r="A6438" s="1"/>
    </row>
    <row r="6439" spans="1:1" x14ac:dyDescent="0.3">
      <c r="A6439" s="1"/>
    </row>
    <row r="6440" spans="1:1" x14ac:dyDescent="0.3">
      <c r="A6440" s="1"/>
    </row>
    <row r="6441" spans="1:1" x14ac:dyDescent="0.3">
      <c r="A6441" s="1"/>
    </row>
    <row r="6442" spans="1:1" x14ac:dyDescent="0.3">
      <c r="A6442" s="1"/>
    </row>
    <row r="6443" spans="1:1" x14ac:dyDescent="0.3">
      <c r="A6443" s="1"/>
    </row>
    <row r="6444" spans="1:1" x14ac:dyDescent="0.3">
      <c r="A6444" s="1"/>
    </row>
    <row r="6445" spans="1:1" x14ac:dyDescent="0.3">
      <c r="A6445" s="1"/>
    </row>
    <row r="6446" spans="1:1" x14ac:dyDescent="0.3">
      <c r="A6446" s="1"/>
    </row>
    <row r="6447" spans="1:1" x14ac:dyDescent="0.3">
      <c r="A6447" s="1"/>
    </row>
    <row r="6448" spans="1:1" x14ac:dyDescent="0.3">
      <c r="A6448" s="1"/>
    </row>
    <row r="6449" spans="1:1" x14ac:dyDescent="0.3">
      <c r="A6449" s="1"/>
    </row>
    <row r="6450" spans="1:1" x14ac:dyDescent="0.3">
      <c r="A6450" s="1"/>
    </row>
    <row r="6451" spans="1:1" x14ac:dyDescent="0.3">
      <c r="A6451" s="1"/>
    </row>
    <row r="6452" spans="1:1" x14ac:dyDescent="0.3">
      <c r="A6452" s="1"/>
    </row>
    <row r="6453" spans="1:1" x14ac:dyDescent="0.3">
      <c r="A6453" s="1"/>
    </row>
    <row r="6454" spans="1:1" x14ac:dyDescent="0.3">
      <c r="A6454" s="1"/>
    </row>
    <row r="6455" spans="1:1" x14ac:dyDescent="0.3">
      <c r="A6455" s="1"/>
    </row>
    <row r="6456" spans="1:1" x14ac:dyDescent="0.3">
      <c r="A6456" s="1"/>
    </row>
    <row r="6457" spans="1:1" x14ac:dyDescent="0.3">
      <c r="A6457" s="1"/>
    </row>
    <row r="6458" spans="1:1" x14ac:dyDescent="0.3">
      <c r="A6458" s="1"/>
    </row>
    <row r="6459" spans="1:1" x14ac:dyDescent="0.3">
      <c r="A6459" s="1"/>
    </row>
    <row r="6460" spans="1:1" x14ac:dyDescent="0.3">
      <c r="A6460" s="1"/>
    </row>
    <row r="6461" spans="1:1" x14ac:dyDescent="0.3">
      <c r="A6461" s="1"/>
    </row>
    <row r="6462" spans="1:1" x14ac:dyDescent="0.3">
      <c r="A6462" s="1"/>
    </row>
    <row r="6463" spans="1:1" x14ac:dyDescent="0.3">
      <c r="A6463" s="1"/>
    </row>
    <row r="6464" spans="1:1" x14ac:dyDescent="0.3">
      <c r="A6464" s="1"/>
    </row>
    <row r="6465" spans="1:1" x14ac:dyDescent="0.3">
      <c r="A6465" s="1"/>
    </row>
    <row r="6466" spans="1:1" x14ac:dyDescent="0.3">
      <c r="A6466" s="1"/>
    </row>
    <row r="6467" spans="1:1" x14ac:dyDescent="0.3">
      <c r="A6467" s="1"/>
    </row>
    <row r="6468" spans="1:1" x14ac:dyDescent="0.3">
      <c r="A6468" s="1"/>
    </row>
    <row r="6469" spans="1:1" x14ac:dyDescent="0.3">
      <c r="A6469" s="1"/>
    </row>
    <row r="6470" spans="1:1" x14ac:dyDescent="0.3">
      <c r="A6470" s="1"/>
    </row>
    <row r="6471" spans="1:1" x14ac:dyDescent="0.3">
      <c r="A6471" s="1"/>
    </row>
    <row r="6472" spans="1:1" x14ac:dyDescent="0.3">
      <c r="A6472" s="1"/>
    </row>
    <row r="6473" spans="1:1" x14ac:dyDescent="0.3">
      <c r="A6473" s="1"/>
    </row>
    <row r="6474" spans="1:1" x14ac:dyDescent="0.3">
      <c r="A6474" s="1"/>
    </row>
    <row r="6475" spans="1:1" x14ac:dyDescent="0.3">
      <c r="A6475" s="1"/>
    </row>
    <row r="6476" spans="1:1" x14ac:dyDescent="0.3">
      <c r="A6476" s="1"/>
    </row>
    <row r="6477" spans="1:1" x14ac:dyDescent="0.3">
      <c r="A6477" s="1"/>
    </row>
    <row r="6478" spans="1:1" x14ac:dyDescent="0.3">
      <c r="A6478" s="1"/>
    </row>
    <row r="6479" spans="1:1" x14ac:dyDescent="0.3">
      <c r="A6479" s="1"/>
    </row>
    <row r="6480" spans="1:1" x14ac:dyDescent="0.3">
      <c r="A6480" s="1"/>
    </row>
    <row r="6481" spans="1:1" x14ac:dyDescent="0.3">
      <c r="A6481" s="1"/>
    </row>
    <row r="6482" spans="1:1" x14ac:dyDescent="0.3">
      <c r="A6482" s="1"/>
    </row>
    <row r="6483" spans="1:1" x14ac:dyDescent="0.3">
      <c r="A6483" s="1"/>
    </row>
    <row r="6484" spans="1:1" x14ac:dyDescent="0.3">
      <c r="A6484" s="1"/>
    </row>
    <row r="6485" spans="1:1" x14ac:dyDescent="0.3">
      <c r="A6485" s="1"/>
    </row>
    <row r="6486" spans="1:1" x14ac:dyDescent="0.3">
      <c r="A6486" s="1"/>
    </row>
    <row r="6487" spans="1:1" x14ac:dyDescent="0.3">
      <c r="A6487" s="1"/>
    </row>
    <row r="6488" spans="1:1" x14ac:dyDescent="0.3">
      <c r="A6488" s="1"/>
    </row>
    <row r="6489" spans="1:1" x14ac:dyDescent="0.3">
      <c r="A6489" s="1"/>
    </row>
    <row r="6490" spans="1:1" x14ac:dyDescent="0.3">
      <c r="A6490" s="1"/>
    </row>
    <row r="6491" spans="1:1" x14ac:dyDescent="0.3">
      <c r="A6491" s="1"/>
    </row>
    <row r="6492" spans="1:1" x14ac:dyDescent="0.3">
      <c r="A6492" s="1"/>
    </row>
    <row r="6493" spans="1:1" x14ac:dyDescent="0.3">
      <c r="A6493" s="1"/>
    </row>
    <row r="6494" spans="1:1" x14ac:dyDescent="0.3">
      <c r="A6494" s="1"/>
    </row>
    <row r="6495" spans="1:1" x14ac:dyDescent="0.3">
      <c r="A6495" s="1"/>
    </row>
    <row r="6496" spans="1:1" x14ac:dyDescent="0.3">
      <c r="A6496" s="1"/>
    </row>
    <row r="6497" spans="1:1" x14ac:dyDescent="0.3">
      <c r="A6497" s="1"/>
    </row>
    <row r="6498" spans="1:1" x14ac:dyDescent="0.3">
      <c r="A6498" s="1"/>
    </row>
    <row r="6499" spans="1:1" x14ac:dyDescent="0.3">
      <c r="A6499" s="1"/>
    </row>
    <row r="6500" spans="1:1" x14ac:dyDescent="0.3">
      <c r="A6500" s="1"/>
    </row>
    <row r="6501" spans="1:1" x14ac:dyDescent="0.3">
      <c r="A6501" s="1"/>
    </row>
    <row r="6502" spans="1:1" x14ac:dyDescent="0.3">
      <c r="A6502" s="1"/>
    </row>
    <row r="6503" spans="1:1" x14ac:dyDescent="0.3">
      <c r="A6503" s="1"/>
    </row>
    <row r="6504" spans="1:1" x14ac:dyDescent="0.3">
      <c r="A6504" s="1"/>
    </row>
    <row r="6505" spans="1:1" x14ac:dyDescent="0.3">
      <c r="A6505" s="1"/>
    </row>
    <row r="6506" spans="1:1" x14ac:dyDescent="0.3">
      <c r="A6506" s="1"/>
    </row>
    <row r="6507" spans="1:1" x14ac:dyDescent="0.3">
      <c r="A6507" s="1"/>
    </row>
    <row r="6508" spans="1:1" x14ac:dyDescent="0.3">
      <c r="A6508" s="1"/>
    </row>
    <row r="6509" spans="1:1" x14ac:dyDescent="0.3">
      <c r="A6509" s="1"/>
    </row>
    <row r="6510" spans="1:1" x14ac:dyDescent="0.3">
      <c r="A6510" s="1"/>
    </row>
    <row r="6511" spans="1:1" x14ac:dyDescent="0.3">
      <c r="A6511" s="1"/>
    </row>
    <row r="6512" spans="1:1" x14ac:dyDescent="0.3">
      <c r="A6512" s="1"/>
    </row>
    <row r="6513" spans="1:1" x14ac:dyDescent="0.3">
      <c r="A6513" s="1"/>
    </row>
    <row r="6514" spans="1:1" x14ac:dyDescent="0.3">
      <c r="A6514" s="1"/>
    </row>
    <row r="6515" spans="1:1" x14ac:dyDescent="0.3">
      <c r="A6515" s="1"/>
    </row>
    <row r="6516" spans="1:1" x14ac:dyDescent="0.3">
      <c r="A6516" s="1"/>
    </row>
    <row r="6517" spans="1:1" x14ac:dyDescent="0.3">
      <c r="A6517" s="1"/>
    </row>
    <row r="6518" spans="1:1" x14ac:dyDescent="0.3">
      <c r="A6518" s="1"/>
    </row>
    <row r="6519" spans="1:1" x14ac:dyDescent="0.3">
      <c r="A6519" s="1"/>
    </row>
    <row r="6520" spans="1:1" x14ac:dyDescent="0.3">
      <c r="A6520" s="1"/>
    </row>
    <row r="6521" spans="1:1" x14ac:dyDescent="0.3">
      <c r="A6521" s="1"/>
    </row>
    <row r="6522" spans="1:1" x14ac:dyDescent="0.3">
      <c r="A6522" s="1"/>
    </row>
    <row r="6523" spans="1:1" x14ac:dyDescent="0.3">
      <c r="A6523" s="1"/>
    </row>
    <row r="6524" spans="1:1" x14ac:dyDescent="0.3">
      <c r="A6524" s="1"/>
    </row>
    <row r="6525" spans="1:1" x14ac:dyDescent="0.3">
      <c r="A6525" s="1"/>
    </row>
    <row r="6526" spans="1:1" x14ac:dyDescent="0.3">
      <c r="A6526" s="1"/>
    </row>
    <row r="6527" spans="1:1" x14ac:dyDescent="0.3">
      <c r="A6527" s="1"/>
    </row>
    <row r="6528" spans="1:1" x14ac:dyDescent="0.3">
      <c r="A6528" s="1"/>
    </row>
    <row r="6529" spans="1:1" x14ac:dyDescent="0.3">
      <c r="A6529" s="1"/>
    </row>
    <row r="6530" spans="1:1" x14ac:dyDescent="0.3">
      <c r="A6530" s="1"/>
    </row>
    <row r="6531" spans="1:1" x14ac:dyDescent="0.3">
      <c r="A6531" s="1"/>
    </row>
    <row r="6532" spans="1:1" x14ac:dyDescent="0.3">
      <c r="A6532" s="1"/>
    </row>
    <row r="6533" spans="1:1" x14ac:dyDescent="0.3">
      <c r="A6533" s="1"/>
    </row>
    <row r="6534" spans="1:1" x14ac:dyDescent="0.3">
      <c r="A6534" s="1"/>
    </row>
    <row r="6535" spans="1:1" x14ac:dyDescent="0.3">
      <c r="A6535" s="1"/>
    </row>
    <row r="6536" spans="1:1" x14ac:dyDescent="0.3">
      <c r="A6536" s="1"/>
    </row>
    <row r="6537" spans="1:1" x14ac:dyDescent="0.3">
      <c r="A6537" s="1"/>
    </row>
    <row r="6538" spans="1:1" x14ac:dyDescent="0.3">
      <c r="A6538" s="1"/>
    </row>
    <row r="6539" spans="1:1" x14ac:dyDescent="0.3">
      <c r="A6539" s="1"/>
    </row>
    <row r="6540" spans="1:1" x14ac:dyDescent="0.3">
      <c r="A6540" s="1"/>
    </row>
    <row r="6541" spans="1:1" x14ac:dyDescent="0.3">
      <c r="A6541" s="1"/>
    </row>
    <row r="6542" spans="1:1" x14ac:dyDescent="0.3">
      <c r="A6542" s="1"/>
    </row>
    <row r="6543" spans="1:1" x14ac:dyDescent="0.3">
      <c r="A6543" s="1"/>
    </row>
    <row r="6544" spans="1:1" x14ac:dyDescent="0.3">
      <c r="A6544" s="1"/>
    </row>
    <row r="6545" spans="1:1" x14ac:dyDescent="0.3">
      <c r="A6545" s="1"/>
    </row>
    <row r="6546" spans="1:1" x14ac:dyDescent="0.3">
      <c r="A6546" s="1"/>
    </row>
    <row r="6547" spans="1:1" x14ac:dyDescent="0.3">
      <c r="A6547" s="1"/>
    </row>
    <row r="6548" spans="1:1" x14ac:dyDescent="0.3">
      <c r="A6548" s="1"/>
    </row>
    <row r="6549" spans="1:1" x14ac:dyDescent="0.3">
      <c r="A6549" s="1"/>
    </row>
    <row r="6550" spans="1:1" x14ac:dyDescent="0.3">
      <c r="A6550" s="1"/>
    </row>
    <row r="6551" spans="1:1" x14ac:dyDescent="0.3">
      <c r="A6551" s="1"/>
    </row>
    <row r="6552" spans="1:1" x14ac:dyDescent="0.3">
      <c r="A6552" s="1"/>
    </row>
    <row r="6553" spans="1:1" x14ac:dyDescent="0.3">
      <c r="A6553" s="1"/>
    </row>
    <row r="6554" spans="1:1" x14ac:dyDescent="0.3">
      <c r="A6554" s="1"/>
    </row>
    <row r="6555" spans="1:1" x14ac:dyDescent="0.3">
      <c r="A6555" s="1"/>
    </row>
    <row r="6556" spans="1:1" x14ac:dyDescent="0.3">
      <c r="A6556" s="1"/>
    </row>
    <row r="6557" spans="1:1" x14ac:dyDescent="0.3">
      <c r="A6557" s="1"/>
    </row>
    <row r="6558" spans="1:1" x14ac:dyDescent="0.3">
      <c r="A6558" s="1"/>
    </row>
    <row r="6559" spans="1:1" x14ac:dyDescent="0.3">
      <c r="A6559" s="1"/>
    </row>
    <row r="6560" spans="1:1" x14ac:dyDescent="0.3">
      <c r="A6560" s="1"/>
    </row>
    <row r="6561" spans="1:1" x14ac:dyDescent="0.3">
      <c r="A6561" s="1"/>
    </row>
    <row r="6562" spans="1:1" x14ac:dyDescent="0.3">
      <c r="A6562" s="1"/>
    </row>
    <row r="6563" spans="1:1" x14ac:dyDescent="0.3">
      <c r="A6563" s="1"/>
    </row>
    <row r="6564" spans="1:1" x14ac:dyDescent="0.3">
      <c r="A6564" s="1"/>
    </row>
    <row r="6565" spans="1:1" x14ac:dyDescent="0.3">
      <c r="A6565" s="1"/>
    </row>
    <row r="6566" spans="1:1" x14ac:dyDescent="0.3">
      <c r="A6566" s="1"/>
    </row>
    <row r="6567" spans="1:1" x14ac:dyDescent="0.3">
      <c r="A6567" s="1"/>
    </row>
    <row r="6568" spans="1:1" x14ac:dyDescent="0.3">
      <c r="A6568" s="1"/>
    </row>
    <row r="6569" spans="1:1" x14ac:dyDescent="0.3">
      <c r="A6569" s="1"/>
    </row>
    <row r="6570" spans="1:1" x14ac:dyDescent="0.3">
      <c r="A6570" s="1"/>
    </row>
    <row r="6571" spans="1:1" x14ac:dyDescent="0.3">
      <c r="A6571" s="1"/>
    </row>
    <row r="6572" spans="1:1" x14ac:dyDescent="0.3">
      <c r="A6572" s="1"/>
    </row>
    <row r="6573" spans="1:1" x14ac:dyDescent="0.3">
      <c r="A6573" s="1"/>
    </row>
    <row r="6574" spans="1:1" x14ac:dyDescent="0.3">
      <c r="A6574" s="1"/>
    </row>
    <row r="6575" spans="1:1" x14ac:dyDescent="0.3">
      <c r="A6575" s="1"/>
    </row>
    <row r="6576" spans="1:1" x14ac:dyDescent="0.3">
      <c r="A6576" s="1"/>
    </row>
    <row r="6577" spans="1:1" x14ac:dyDescent="0.3">
      <c r="A6577" s="1"/>
    </row>
    <row r="6578" spans="1:1" x14ac:dyDescent="0.3">
      <c r="A6578" s="1"/>
    </row>
    <row r="6579" spans="1:1" x14ac:dyDescent="0.3">
      <c r="A6579" s="1"/>
    </row>
    <row r="6580" spans="1:1" x14ac:dyDescent="0.3">
      <c r="A6580" s="1"/>
    </row>
    <row r="6581" spans="1:1" x14ac:dyDescent="0.3">
      <c r="A6581" s="1"/>
    </row>
    <row r="6582" spans="1:1" x14ac:dyDescent="0.3">
      <c r="A6582" s="1"/>
    </row>
    <row r="6583" spans="1:1" x14ac:dyDescent="0.3">
      <c r="A6583" s="1"/>
    </row>
    <row r="6584" spans="1:1" x14ac:dyDescent="0.3">
      <c r="A6584" s="1"/>
    </row>
    <row r="6585" spans="1:1" x14ac:dyDescent="0.3">
      <c r="A6585" s="1"/>
    </row>
    <row r="6586" spans="1:1" x14ac:dyDescent="0.3">
      <c r="A6586" s="1"/>
    </row>
    <row r="6587" spans="1:1" x14ac:dyDescent="0.3">
      <c r="A6587" s="1"/>
    </row>
    <row r="6588" spans="1:1" x14ac:dyDescent="0.3">
      <c r="A6588" s="1"/>
    </row>
    <row r="6589" spans="1:1" x14ac:dyDescent="0.3">
      <c r="A6589" s="1"/>
    </row>
    <row r="6590" spans="1:1" x14ac:dyDescent="0.3">
      <c r="A6590" s="1"/>
    </row>
    <row r="6591" spans="1:1" x14ac:dyDescent="0.3">
      <c r="A6591" s="1"/>
    </row>
    <row r="6592" spans="1:1" x14ac:dyDescent="0.3">
      <c r="A6592" s="1"/>
    </row>
    <row r="6593" spans="1:1" x14ac:dyDescent="0.3">
      <c r="A6593" s="1"/>
    </row>
    <row r="6594" spans="1:1" x14ac:dyDescent="0.3">
      <c r="A6594" s="1"/>
    </row>
    <row r="6595" spans="1:1" x14ac:dyDescent="0.3">
      <c r="A6595" s="1"/>
    </row>
    <row r="6596" spans="1:1" x14ac:dyDescent="0.3">
      <c r="A6596" s="1"/>
    </row>
    <row r="6597" spans="1:1" x14ac:dyDescent="0.3">
      <c r="A6597" s="1"/>
    </row>
    <row r="6598" spans="1:1" x14ac:dyDescent="0.3">
      <c r="A6598" s="1"/>
    </row>
    <row r="6599" spans="1:1" x14ac:dyDescent="0.3">
      <c r="A6599" s="1"/>
    </row>
    <row r="6600" spans="1:1" x14ac:dyDescent="0.3">
      <c r="A6600" s="1"/>
    </row>
    <row r="6601" spans="1:1" x14ac:dyDescent="0.3">
      <c r="A6601" s="1"/>
    </row>
    <row r="6602" spans="1:1" x14ac:dyDescent="0.3">
      <c r="A6602" s="1"/>
    </row>
    <row r="6603" spans="1:1" x14ac:dyDescent="0.3">
      <c r="A6603" s="1"/>
    </row>
    <row r="6604" spans="1:1" x14ac:dyDescent="0.3">
      <c r="A6604" s="1"/>
    </row>
    <row r="6605" spans="1:1" x14ac:dyDescent="0.3">
      <c r="A6605" s="1"/>
    </row>
    <row r="6606" spans="1:1" x14ac:dyDescent="0.3">
      <c r="A6606" s="1"/>
    </row>
    <row r="6607" spans="1:1" x14ac:dyDescent="0.3">
      <c r="A6607" s="1"/>
    </row>
    <row r="6608" spans="1:1" x14ac:dyDescent="0.3">
      <c r="A6608" s="1"/>
    </row>
    <row r="6609" spans="1:1" x14ac:dyDescent="0.3">
      <c r="A6609" s="1"/>
    </row>
    <row r="6610" spans="1:1" x14ac:dyDescent="0.3">
      <c r="A6610" s="1"/>
    </row>
    <row r="6611" spans="1:1" x14ac:dyDescent="0.3">
      <c r="A6611" s="1"/>
    </row>
    <row r="6612" spans="1:1" x14ac:dyDescent="0.3">
      <c r="A6612" s="1"/>
    </row>
    <row r="6613" spans="1:1" x14ac:dyDescent="0.3">
      <c r="A6613" s="1"/>
    </row>
    <row r="6614" spans="1:1" x14ac:dyDescent="0.3">
      <c r="A6614" s="1"/>
    </row>
    <row r="6615" spans="1:1" x14ac:dyDescent="0.3">
      <c r="A6615" s="1"/>
    </row>
    <row r="6616" spans="1:1" x14ac:dyDescent="0.3">
      <c r="A6616" s="1"/>
    </row>
    <row r="6617" spans="1:1" x14ac:dyDescent="0.3">
      <c r="A6617" s="1"/>
    </row>
    <row r="6618" spans="1:1" x14ac:dyDescent="0.3">
      <c r="A6618" s="1"/>
    </row>
    <row r="6619" spans="1:1" x14ac:dyDescent="0.3">
      <c r="A6619" s="1"/>
    </row>
    <row r="6620" spans="1:1" x14ac:dyDescent="0.3">
      <c r="A6620" s="1"/>
    </row>
    <row r="6621" spans="1:1" x14ac:dyDescent="0.3">
      <c r="A6621" s="1"/>
    </row>
    <row r="6622" spans="1:1" x14ac:dyDescent="0.3">
      <c r="A6622" s="1"/>
    </row>
    <row r="6623" spans="1:1" x14ac:dyDescent="0.3">
      <c r="A6623" s="1"/>
    </row>
    <row r="6624" spans="1:1" x14ac:dyDescent="0.3">
      <c r="A6624" s="1"/>
    </row>
    <row r="6625" spans="1:1" x14ac:dyDescent="0.3">
      <c r="A6625" s="1"/>
    </row>
    <row r="6626" spans="1:1" x14ac:dyDescent="0.3">
      <c r="A6626" s="1"/>
    </row>
    <row r="6627" spans="1:1" x14ac:dyDescent="0.3">
      <c r="A6627" s="1"/>
    </row>
    <row r="6628" spans="1:1" x14ac:dyDescent="0.3">
      <c r="A6628" s="1"/>
    </row>
    <row r="6629" spans="1:1" x14ac:dyDescent="0.3">
      <c r="A6629" s="1"/>
    </row>
    <row r="6630" spans="1:1" x14ac:dyDescent="0.3">
      <c r="A6630" s="1"/>
    </row>
    <row r="6631" spans="1:1" x14ac:dyDescent="0.3">
      <c r="A6631" s="1"/>
    </row>
    <row r="6632" spans="1:1" x14ac:dyDescent="0.3">
      <c r="A6632" s="1"/>
    </row>
    <row r="6633" spans="1:1" x14ac:dyDescent="0.3">
      <c r="A6633" s="1"/>
    </row>
    <row r="6634" spans="1:1" x14ac:dyDescent="0.3">
      <c r="A6634" s="1"/>
    </row>
    <row r="6635" spans="1:1" x14ac:dyDescent="0.3">
      <c r="A6635" s="1"/>
    </row>
    <row r="6636" spans="1:1" x14ac:dyDescent="0.3">
      <c r="A6636" s="1"/>
    </row>
    <row r="6637" spans="1:1" x14ac:dyDescent="0.3">
      <c r="A6637" s="1"/>
    </row>
    <row r="6638" spans="1:1" x14ac:dyDescent="0.3">
      <c r="A6638" s="1"/>
    </row>
    <row r="6639" spans="1:1" x14ac:dyDescent="0.3">
      <c r="A6639" s="1"/>
    </row>
    <row r="6640" spans="1:1" x14ac:dyDescent="0.3">
      <c r="A6640" s="1"/>
    </row>
    <row r="6641" spans="1:1" x14ac:dyDescent="0.3">
      <c r="A6641" s="1"/>
    </row>
    <row r="6642" spans="1:1" x14ac:dyDescent="0.3">
      <c r="A6642" s="1"/>
    </row>
    <row r="6643" spans="1:1" x14ac:dyDescent="0.3">
      <c r="A6643" s="1"/>
    </row>
    <row r="6644" spans="1:1" x14ac:dyDescent="0.3">
      <c r="A6644" s="1"/>
    </row>
    <row r="6645" spans="1:1" x14ac:dyDescent="0.3">
      <c r="A6645" s="1"/>
    </row>
    <row r="6646" spans="1:1" x14ac:dyDescent="0.3">
      <c r="A6646" s="1"/>
    </row>
    <row r="6647" spans="1:1" x14ac:dyDescent="0.3">
      <c r="A6647" s="1"/>
    </row>
    <row r="6648" spans="1:1" x14ac:dyDescent="0.3">
      <c r="A6648" s="1"/>
    </row>
    <row r="6649" spans="1:1" x14ac:dyDescent="0.3">
      <c r="A6649" s="1"/>
    </row>
    <row r="6650" spans="1:1" x14ac:dyDescent="0.3">
      <c r="A6650" s="1"/>
    </row>
    <row r="6651" spans="1:1" x14ac:dyDescent="0.3">
      <c r="A6651" s="1"/>
    </row>
    <row r="6652" spans="1:1" x14ac:dyDescent="0.3">
      <c r="A6652" s="1"/>
    </row>
    <row r="6653" spans="1:1" x14ac:dyDescent="0.3">
      <c r="A6653" s="1"/>
    </row>
    <row r="6654" spans="1:1" x14ac:dyDescent="0.3">
      <c r="A6654" s="1"/>
    </row>
    <row r="6655" spans="1:1" x14ac:dyDescent="0.3">
      <c r="A6655" s="1"/>
    </row>
    <row r="6656" spans="1:1" x14ac:dyDescent="0.3">
      <c r="A6656" s="1"/>
    </row>
    <row r="6657" spans="1:1" x14ac:dyDescent="0.3">
      <c r="A6657" s="1"/>
    </row>
    <row r="6658" spans="1:1" x14ac:dyDescent="0.3">
      <c r="A6658" s="1"/>
    </row>
    <row r="6659" spans="1:1" x14ac:dyDescent="0.3">
      <c r="A6659" s="1"/>
    </row>
    <row r="6660" spans="1:1" x14ac:dyDescent="0.3">
      <c r="A6660" s="1"/>
    </row>
    <row r="6661" spans="1:1" x14ac:dyDescent="0.3">
      <c r="A6661" s="1"/>
    </row>
    <row r="6662" spans="1:1" x14ac:dyDescent="0.3">
      <c r="A6662" s="1"/>
    </row>
    <row r="6663" spans="1:1" x14ac:dyDescent="0.3">
      <c r="A6663" s="1"/>
    </row>
    <row r="6664" spans="1:1" x14ac:dyDescent="0.3">
      <c r="A6664" s="1"/>
    </row>
    <row r="6665" spans="1:1" x14ac:dyDescent="0.3">
      <c r="A6665" s="1"/>
    </row>
    <row r="6666" spans="1:1" x14ac:dyDescent="0.3">
      <c r="A6666" s="1"/>
    </row>
    <row r="6667" spans="1:1" x14ac:dyDescent="0.3">
      <c r="A6667" s="1"/>
    </row>
    <row r="6668" spans="1:1" x14ac:dyDescent="0.3">
      <c r="A6668" s="1"/>
    </row>
    <row r="6669" spans="1:1" x14ac:dyDescent="0.3">
      <c r="A6669" s="1"/>
    </row>
    <row r="6670" spans="1:1" x14ac:dyDescent="0.3">
      <c r="A6670" s="1"/>
    </row>
    <row r="6671" spans="1:1" x14ac:dyDescent="0.3">
      <c r="A6671" s="1"/>
    </row>
    <row r="6672" spans="1:1" x14ac:dyDescent="0.3">
      <c r="A6672" s="1"/>
    </row>
    <row r="6673" spans="1:1" x14ac:dyDescent="0.3">
      <c r="A6673" s="1"/>
    </row>
    <row r="6674" spans="1:1" x14ac:dyDescent="0.3">
      <c r="A6674" s="1"/>
    </row>
    <row r="6675" spans="1:1" x14ac:dyDescent="0.3">
      <c r="A6675" s="1"/>
    </row>
    <row r="6676" spans="1:1" x14ac:dyDescent="0.3">
      <c r="A6676" s="1"/>
    </row>
    <row r="6677" spans="1:1" x14ac:dyDescent="0.3">
      <c r="A6677" s="1"/>
    </row>
    <row r="6678" spans="1:1" x14ac:dyDescent="0.3">
      <c r="A6678" s="1"/>
    </row>
    <row r="6679" spans="1:1" x14ac:dyDescent="0.3">
      <c r="A6679" s="1"/>
    </row>
    <row r="6680" spans="1:1" x14ac:dyDescent="0.3">
      <c r="A6680" s="1"/>
    </row>
    <row r="6681" spans="1:1" x14ac:dyDescent="0.3">
      <c r="A6681" s="1"/>
    </row>
    <row r="6682" spans="1:1" x14ac:dyDescent="0.3">
      <c r="A6682" s="1"/>
    </row>
    <row r="6683" spans="1:1" x14ac:dyDescent="0.3">
      <c r="A6683" s="1"/>
    </row>
    <row r="6684" spans="1:1" x14ac:dyDescent="0.3">
      <c r="A6684" s="1"/>
    </row>
    <row r="6685" spans="1:1" x14ac:dyDescent="0.3">
      <c r="A6685" s="1"/>
    </row>
    <row r="6686" spans="1:1" x14ac:dyDescent="0.3">
      <c r="A6686" s="1"/>
    </row>
    <row r="6687" spans="1:1" x14ac:dyDescent="0.3">
      <c r="A6687" s="1"/>
    </row>
    <row r="6688" spans="1:1" x14ac:dyDescent="0.3">
      <c r="A6688" s="1"/>
    </row>
    <row r="6689" spans="1:1" x14ac:dyDescent="0.3">
      <c r="A6689" s="1"/>
    </row>
    <row r="6690" spans="1:1" x14ac:dyDescent="0.3">
      <c r="A6690" s="1"/>
    </row>
    <row r="6691" spans="1:1" x14ac:dyDescent="0.3">
      <c r="A6691" s="1"/>
    </row>
    <row r="6692" spans="1:1" x14ac:dyDescent="0.3">
      <c r="A6692" s="1"/>
    </row>
    <row r="6693" spans="1:1" x14ac:dyDescent="0.3">
      <c r="A6693" s="1"/>
    </row>
    <row r="6694" spans="1:1" x14ac:dyDescent="0.3">
      <c r="A6694" s="1"/>
    </row>
    <row r="6695" spans="1:1" x14ac:dyDescent="0.3">
      <c r="A6695" s="1"/>
    </row>
    <row r="6696" spans="1:1" x14ac:dyDescent="0.3">
      <c r="A6696" s="1"/>
    </row>
    <row r="6697" spans="1:1" x14ac:dyDescent="0.3">
      <c r="A6697" s="1"/>
    </row>
    <row r="6698" spans="1:1" x14ac:dyDescent="0.3">
      <c r="A6698" s="1"/>
    </row>
    <row r="6699" spans="1:1" x14ac:dyDescent="0.3">
      <c r="A6699" s="1"/>
    </row>
    <row r="6700" spans="1:1" x14ac:dyDescent="0.3">
      <c r="A6700" s="1"/>
    </row>
    <row r="6701" spans="1:1" x14ac:dyDescent="0.3">
      <c r="A6701" s="1"/>
    </row>
    <row r="6702" spans="1:1" x14ac:dyDescent="0.3">
      <c r="A6702" s="1"/>
    </row>
    <row r="6703" spans="1:1" x14ac:dyDescent="0.3">
      <c r="A6703" s="1"/>
    </row>
    <row r="6704" spans="1:1" x14ac:dyDescent="0.3">
      <c r="A6704" s="1"/>
    </row>
    <row r="6705" spans="1:1" x14ac:dyDescent="0.3">
      <c r="A6705" s="1"/>
    </row>
    <row r="6706" spans="1:1" x14ac:dyDescent="0.3">
      <c r="A6706" s="1"/>
    </row>
    <row r="6707" spans="1:1" x14ac:dyDescent="0.3">
      <c r="A6707" s="1"/>
    </row>
    <row r="6708" spans="1:1" x14ac:dyDescent="0.3">
      <c r="A6708" s="1"/>
    </row>
    <row r="6709" spans="1:1" x14ac:dyDescent="0.3">
      <c r="A6709" s="1"/>
    </row>
    <row r="6710" spans="1:1" x14ac:dyDescent="0.3">
      <c r="A6710" s="1"/>
    </row>
    <row r="6711" spans="1:1" x14ac:dyDescent="0.3">
      <c r="A6711" s="1"/>
    </row>
    <row r="6712" spans="1:1" x14ac:dyDescent="0.3">
      <c r="A6712" s="1"/>
    </row>
    <row r="6713" spans="1:1" x14ac:dyDescent="0.3">
      <c r="A6713" s="1"/>
    </row>
    <row r="6714" spans="1:1" x14ac:dyDescent="0.3">
      <c r="A6714" s="1"/>
    </row>
    <row r="6715" spans="1:1" x14ac:dyDescent="0.3">
      <c r="A6715" s="1"/>
    </row>
    <row r="6716" spans="1:1" x14ac:dyDescent="0.3">
      <c r="A6716" s="1"/>
    </row>
    <row r="6717" spans="1:1" x14ac:dyDescent="0.3">
      <c r="A6717" s="1"/>
    </row>
    <row r="6718" spans="1:1" x14ac:dyDescent="0.3">
      <c r="A6718" s="1"/>
    </row>
    <row r="6719" spans="1:1" x14ac:dyDescent="0.3">
      <c r="A6719" s="1"/>
    </row>
    <row r="6720" spans="1:1" x14ac:dyDescent="0.3">
      <c r="A6720" s="1"/>
    </row>
    <row r="6721" spans="1:1" x14ac:dyDescent="0.3">
      <c r="A6721" s="1"/>
    </row>
    <row r="6722" spans="1:1" x14ac:dyDescent="0.3">
      <c r="A6722" s="1"/>
    </row>
    <row r="6723" spans="1:1" x14ac:dyDescent="0.3">
      <c r="A6723" s="1"/>
    </row>
    <row r="6724" spans="1:1" x14ac:dyDescent="0.3">
      <c r="A6724" s="1"/>
    </row>
    <row r="6725" spans="1:1" x14ac:dyDescent="0.3">
      <c r="A6725" s="1"/>
    </row>
    <row r="6726" spans="1:1" x14ac:dyDescent="0.3">
      <c r="A6726" s="1"/>
    </row>
    <row r="6727" spans="1:1" x14ac:dyDescent="0.3">
      <c r="A6727" s="1"/>
    </row>
    <row r="6728" spans="1:1" x14ac:dyDescent="0.3">
      <c r="A6728" s="1"/>
    </row>
    <row r="6729" spans="1:1" x14ac:dyDescent="0.3">
      <c r="A6729" s="1"/>
    </row>
    <row r="6730" spans="1:1" x14ac:dyDescent="0.3">
      <c r="A6730" s="1"/>
    </row>
    <row r="6731" spans="1:1" x14ac:dyDescent="0.3">
      <c r="A6731" s="1"/>
    </row>
    <row r="6732" spans="1:1" x14ac:dyDescent="0.3">
      <c r="A6732" s="1"/>
    </row>
    <row r="6733" spans="1:1" x14ac:dyDescent="0.3">
      <c r="A6733" s="1"/>
    </row>
    <row r="6734" spans="1:1" x14ac:dyDescent="0.3">
      <c r="A6734" s="1"/>
    </row>
    <row r="6735" spans="1:1" x14ac:dyDescent="0.3">
      <c r="A6735" s="1"/>
    </row>
    <row r="6736" spans="1:1" x14ac:dyDescent="0.3">
      <c r="A6736" s="1"/>
    </row>
    <row r="6737" spans="1:1" x14ac:dyDescent="0.3">
      <c r="A6737" s="1"/>
    </row>
    <row r="6738" spans="1:1" x14ac:dyDescent="0.3">
      <c r="A6738" s="1"/>
    </row>
    <row r="6739" spans="1:1" x14ac:dyDescent="0.3">
      <c r="A6739" s="1"/>
    </row>
    <row r="6740" spans="1:1" x14ac:dyDescent="0.3">
      <c r="A6740" s="1"/>
    </row>
    <row r="6741" spans="1:1" x14ac:dyDescent="0.3">
      <c r="A6741" s="1"/>
    </row>
    <row r="6742" spans="1:1" x14ac:dyDescent="0.3">
      <c r="A6742" s="1"/>
    </row>
    <row r="6743" spans="1:1" x14ac:dyDescent="0.3">
      <c r="A6743" s="1"/>
    </row>
    <row r="6744" spans="1:1" x14ac:dyDescent="0.3">
      <c r="A6744" s="1"/>
    </row>
    <row r="6745" spans="1:1" x14ac:dyDescent="0.3">
      <c r="A6745" s="1"/>
    </row>
    <row r="6746" spans="1:1" x14ac:dyDescent="0.3">
      <c r="A6746" s="1"/>
    </row>
    <row r="6747" spans="1:1" x14ac:dyDescent="0.3">
      <c r="A6747" s="1"/>
    </row>
    <row r="6748" spans="1:1" x14ac:dyDescent="0.3">
      <c r="A6748" s="1"/>
    </row>
    <row r="6749" spans="1:1" x14ac:dyDescent="0.3">
      <c r="A6749" s="1"/>
    </row>
    <row r="6750" spans="1:1" x14ac:dyDescent="0.3">
      <c r="A6750" s="1"/>
    </row>
    <row r="6751" spans="1:1" x14ac:dyDescent="0.3">
      <c r="A6751" s="1"/>
    </row>
    <row r="6752" spans="1:1" x14ac:dyDescent="0.3">
      <c r="A6752" s="1"/>
    </row>
    <row r="6753" spans="1:1" x14ac:dyDescent="0.3">
      <c r="A6753" s="1"/>
    </row>
    <row r="6754" spans="1:1" x14ac:dyDescent="0.3">
      <c r="A6754" s="1"/>
    </row>
    <row r="6755" spans="1:1" x14ac:dyDescent="0.3">
      <c r="A6755" s="1"/>
    </row>
    <row r="6756" spans="1:1" x14ac:dyDescent="0.3">
      <c r="A6756" s="1"/>
    </row>
    <row r="6757" spans="1:1" x14ac:dyDescent="0.3">
      <c r="A6757" s="1"/>
    </row>
    <row r="6758" spans="1:1" x14ac:dyDescent="0.3">
      <c r="A6758" s="1"/>
    </row>
    <row r="6759" spans="1:1" x14ac:dyDescent="0.3">
      <c r="A6759" s="1"/>
    </row>
    <row r="6760" spans="1:1" x14ac:dyDescent="0.3">
      <c r="A6760" s="1"/>
    </row>
    <row r="6761" spans="1:1" x14ac:dyDescent="0.3">
      <c r="A6761" s="1"/>
    </row>
    <row r="6762" spans="1:1" x14ac:dyDescent="0.3">
      <c r="A6762" s="1"/>
    </row>
    <row r="6763" spans="1:1" x14ac:dyDescent="0.3">
      <c r="A6763" s="1"/>
    </row>
    <row r="6764" spans="1:1" x14ac:dyDescent="0.3">
      <c r="A6764" s="1"/>
    </row>
    <row r="6765" spans="1:1" x14ac:dyDescent="0.3">
      <c r="A6765" s="1"/>
    </row>
    <row r="6766" spans="1:1" x14ac:dyDescent="0.3">
      <c r="A6766" s="1"/>
    </row>
    <row r="6767" spans="1:1" x14ac:dyDescent="0.3">
      <c r="A6767" s="1"/>
    </row>
    <row r="6768" spans="1:1" x14ac:dyDescent="0.3">
      <c r="A6768" s="1"/>
    </row>
    <row r="6769" spans="1:1" x14ac:dyDescent="0.3">
      <c r="A6769" s="1"/>
    </row>
    <row r="6770" spans="1:1" x14ac:dyDescent="0.3">
      <c r="A6770" s="1"/>
    </row>
    <row r="6771" spans="1:1" x14ac:dyDescent="0.3">
      <c r="A6771" s="1"/>
    </row>
    <row r="6772" spans="1:1" x14ac:dyDescent="0.3">
      <c r="A6772" s="1"/>
    </row>
    <row r="6773" spans="1:1" x14ac:dyDescent="0.3">
      <c r="A6773" s="1"/>
    </row>
    <row r="6774" spans="1:1" x14ac:dyDescent="0.3">
      <c r="A6774" s="1"/>
    </row>
    <row r="6775" spans="1:1" x14ac:dyDescent="0.3">
      <c r="A6775" s="1"/>
    </row>
    <row r="6776" spans="1:1" x14ac:dyDescent="0.3">
      <c r="A6776" s="1"/>
    </row>
    <row r="6777" spans="1:1" x14ac:dyDescent="0.3">
      <c r="A6777" s="1"/>
    </row>
    <row r="6778" spans="1:1" x14ac:dyDescent="0.3">
      <c r="A6778" s="1"/>
    </row>
    <row r="6779" spans="1:1" x14ac:dyDescent="0.3">
      <c r="A6779" s="1"/>
    </row>
    <row r="6780" spans="1:1" x14ac:dyDescent="0.3">
      <c r="A6780" s="1"/>
    </row>
    <row r="6781" spans="1:1" x14ac:dyDescent="0.3">
      <c r="A6781" s="1"/>
    </row>
    <row r="6782" spans="1:1" x14ac:dyDescent="0.3">
      <c r="A6782" s="1"/>
    </row>
    <row r="6783" spans="1:1" x14ac:dyDescent="0.3">
      <c r="A6783" s="1"/>
    </row>
    <row r="6784" spans="1:1" x14ac:dyDescent="0.3">
      <c r="A6784" s="1"/>
    </row>
    <row r="6785" spans="1:1" x14ac:dyDescent="0.3">
      <c r="A6785" s="1"/>
    </row>
    <row r="6786" spans="1:1" x14ac:dyDescent="0.3">
      <c r="A6786" s="1"/>
    </row>
    <row r="6787" spans="1:1" x14ac:dyDescent="0.3">
      <c r="A6787" s="1"/>
    </row>
    <row r="6788" spans="1:1" x14ac:dyDescent="0.3">
      <c r="A6788" s="1"/>
    </row>
    <row r="6789" spans="1:1" x14ac:dyDescent="0.3">
      <c r="A6789" s="1"/>
    </row>
    <row r="6790" spans="1:1" x14ac:dyDescent="0.3">
      <c r="A6790" s="1"/>
    </row>
    <row r="6791" spans="1:1" x14ac:dyDescent="0.3">
      <c r="A6791" s="1"/>
    </row>
    <row r="6792" spans="1:1" x14ac:dyDescent="0.3">
      <c r="A6792" s="1"/>
    </row>
    <row r="6793" spans="1:1" x14ac:dyDescent="0.3">
      <c r="A6793" s="1"/>
    </row>
    <row r="6794" spans="1:1" x14ac:dyDescent="0.3">
      <c r="A6794" s="1"/>
    </row>
    <row r="6795" spans="1:1" x14ac:dyDescent="0.3">
      <c r="A6795" s="1"/>
    </row>
    <row r="6796" spans="1:1" x14ac:dyDescent="0.3">
      <c r="A6796" s="1"/>
    </row>
    <row r="6797" spans="1:1" x14ac:dyDescent="0.3">
      <c r="A6797" s="1"/>
    </row>
    <row r="6798" spans="1:1" x14ac:dyDescent="0.3">
      <c r="A6798" s="1"/>
    </row>
    <row r="6799" spans="1:1" x14ac:dyDescent="0.3">
      <c r="A6799" s="1"/>
    </row>
    <row r="6800" spans="1:1" x14ac:dyDescent="0.3">
      <c r="A6800" s="1"/>
    </row>
    <row r="6801" spans="1:1" x14ac:dyDescent="0.3">
      <c r="A6801" s="1"/>
    </row>
    <row r="6802" spans="1:1" x14ac:dyDescent="0.3">
      <c r="A6802" s="1"/>
    </row>
    <row r="6803" spans="1:1" x14ac:dyDescent="0.3">
      <c r="A6803" s="1"/>
    </row>
    <row r="6804" spans="1:1" x14ac:dyDescent="0.3">
      <c r="A6804" s="1"/>
    </row>
    <row r="6805" spans="1:1" x14ac:dyDescent="0.3">
      <c r="A6805" s="1"/>
    </row>
    <row r="6806" spans="1:1" x14ac:dyDescent="0.3">
      <c r="A6806" s="1"/>
    </row>
    <row r="6807" spans="1:1" x14ac:dyDescent="0.3">
      <c r="A6807" s="1"/>
    </row>
    <row r="6808" spans="1:1" x14ac:dyDescent="0.3">
      <c r="A6808" s="1"/>
    </row>
    <row r="6809" spans="1:1" x14ac:dyDescent="0.3">
      <c r="A6809" s="1"/>
    </row>
    <row r="6810" spans="1:1" x14ac:dyDescent="0.3">
      <c r="A6810" s="1"/>
    </row>
    <row r="6811" spans="1:1" x14ac:dyDescent="0.3">
      <c r="A6811" s="1"/>
    </row>
    <row r="6812" spans="1:1" x14ac:dyDescent="0.3">
      <c r="A6812" s="1"/>
    </row>
    <row r="6813" spans="1:1" x14ac:dyDescent="0.3">
      <c r="A6813" s="1"/>
    </row>
    <row r="6814" spans="1:1" x14ac:dyDescent="0.3">
      <c r="A6814" s="1"/>
    </row>
    <row r="6815" spans="1:1" x14ac:dyDescent="0.3">
      <c r="A6815" s="1"/>
    </row>
    <row r="6816" spans="1:1" x14ac:dyDescent="0.3">
      <c r="A6816" s="1"/>
    </row>
    <row r="6817" spans="1:1" x14ac:dyDescent="0.3">
      <c r="A6817" s="1"/>
    </row>
    <row r="6818" spans="1:1" x14ac:dyDescent="0.3">
      <c r="A6818" s="1"/>
    </row>
    <row r="6819" spans="1:1" x14ac:dyDescent="0.3">
      <c r="A6819" s="1"/>
    </row>
    <row r="6820" spans="1:1" x14ac:dyDescent="0.3">
      <c r="A6820" s="1"/>
    </row>
    <row r="6821" spans="1:1" x14ac:dyDescent="0.3">
      <c r="A6821" s="1"/>
    </row>
    <row r="6822" spans="1:1" x14ac:dyDescent="0.3">
      <c r="A6822" s="1"/>
    </row>
    <row r="6823" spans="1:1" x14ac:dyDescent="0.3">
      <c r="A6823" s="1"/>
    </row>
    <row r="6824" spans="1:1" x14ac:dyDescent="0.3">
      <c r="A6824" s="1"/>
    </row>
    <row r="6825" spans="1:1" x14ac:dyDescent="0.3">
      <c r="A6825" s="1"/>
    </row>
    <row r="6826" spans="1:1" x14ac:dyDescent="0.3">
      <c r="A6826" s="1"/>
    </row>
    <row r="6827" spans="1:1" x14ac:dyDescent="0.3">
      <c r="A6827" s="1"/>
    </row>
    <row r="6828" spans="1:1" x14ac:dyDescent="0.3">
      <c r="A6828" s="1"/>
    </row>
    <row r="6829" spans="1:1" x14ac:dyDescent="0.3">
      <c r="A6829" s="1"/>
    </row>
    <row r="6830" spans="1:1" x14ac:dyDescent="0.3">
      <c r="A6830" s="1"/>
    </row>
    <row r="6831" spans="1:1" x14ac:dyDescent="0.3">
      <c r="A6831" s="1"/>
    </row>
    <row r="6832" spans="1:1" x14ac:dyDescent="0.3">
      <c r="A6832" s="1"/>
    </row>
    <row r="6833" spans="1:1" x14ac:dyDescent="0.3">
      <c r="A6833" s="1"/>
    </row>
    <row r="6834" spans="1:1" x14ac:dyDescent="0.3">
      <c r="A6834" s="1"/>
    </row>
    <row r="6835" spans="1:1" x14ac:dyDescent="0.3">
      <c r="A6835" s="1"/>
    </row>
    <row r="6836" spans="1:1" x14ac:dyDescent="0.3">
      <c r="A6836" s="1"/>
    </row>
    <row r="6837" spans="1:1" x14ac:dyDescent="0.3">
      <c r="A6837" s="1"/>
    </row>
    <row r="6838" spans="1:1" x14ac:dyDescent="0.3">
      <c r="A6838" s="1"/>
    </row>
    <row r="6839" spans="1:1" x14ac:dyDescent="0.3">
      <c r="A6839" s="1"/>
    </row>
    <row r="6840" spans="1:1" x14ac:dyDescent="0.3">
      <c r="A6840" s="1"/>
    </row>
    <row r="6841" spans="1:1" x14ac:dyDescent="0.3">
      <c r="A6841" s="1"/>
    </row>
    <row r="6842" spans="1:1" x14ac:dyDescent="0.3">
      <c r="A6842" s="1"/>
    </row>
    <row r="6843" spans="1:1" x14ac:dyDescent="0.3">
      <c r="A6843" s="1"/>
    </row>
    <row r="6844" spans="1:1" x14ac:dyDescent="0.3">
      <c r="A6844" s="1"/>
    </row>
    <row r="6845" spans="1:1" x14ac:dyDescent="0.3">
      <c r="A6845" s="1"/>
    </row>
    <row r="6846" spans="1:1" x14ac:dyDescent="0.3">
      <c r="A6846" s="1"/>
    </row>
    <row r="6847" spans="1:1" x14ac:dyDescent="0.3">
      <c r="A6847" s="1"/>
    </row>
    <row r="6848" spans="1:1" x14ac:dyDescent="0.3">
      <c r="A6848" s="1"/>
    </row>
    <row r="6849" spans="1:1" x14ac:dyDescent="0.3">
      <c r="A6849" s="1"/>
    </row>
    <row r="6850" spans="1:1" x14ac:dyDescent="0.3">
      <c r="A6850" s="1"/>
    </row>
    <row r="6851" spans="1:1" x14ac:dyDescent="0.3">
      <c r="A6851" s="1"/>
    </row>
    <row r="6852" spans="1:1" x14ac:dyDescent="0.3">
      <c r="A6852" s="1"/>
    </row>
    <row r="6853" spans="1:1" x14ac:dyDescent="0.3">
      <c r="A6853" s="1"/>
    </row>
    <row r="6854" spans="1:1" x14ac:dyDescent="0.3">
      <c r="A6854" s="1"/>
    </row>
    <row r="6855" spans="1:1" x14ac:dyDescent="0.3">
      <c r="A6855" s="1"/>
    </row>
    <row r="6856" spans="1:1" x14ac:dyDescent="0.3">
      <c r="A6856" s="1"/>
    </row>
    <row r="6857" spans="1:1" x14ac:dyDescent="0.3">
      <c r="A6857" s="1"/>
    </row>
    <row r="6858" spans="1:1" x14ac:dyDescent="0.3">
      <c r="A6858" s="1"/>
    </row>
    <row r="6859" spans="1:1" x14ac:dyDescent="0.3">
      <c r="A6859" s="1"/>
    </row>
    <row r="6860" spans="1:1" x14ac:dyDescent="0.3">
      <c r="A6860" s="1"/>
    </row>
    <row r="6861" spans="1:1" x14ac:dyDescent="0.3">
      <c r="A6861" s="1"/>
    </row>
    <row r="6862" spans="1:1" x14ac:dyDescent="0.3">
      <c r="A6862" s="1"/>
    </row>
    <row r="6863" spans="1:1" x14ac:dyDescent="0.3">
      <c r="A6863" s="1"/>
    </row>
    <row r="6864" spans="1:1" x14ac:dyDescent="0.3">
      <c r="A6864" s="1"/>
    </row>
    <row r="6865" spans="1:1" x14ac:dyDescent="0.3">
      <c r="A6865" s="1"/>
    </row>
    <row r="6866" spans="1:1" x14ac:dyDescent="0.3">
      <c r="A6866" s="1"/>
    </row>
    <row r="6867" spans="1:1" x14ac:dyDescent="0.3">
      <c r="A6867" s="1"/>
    </row>
    <row r="6868" spans="1:1" x14ac:dyDescent="0.3">
      <c r="A6868" s="1"/>
    </row>
    <row r="6869" spans="1:1" x14ac:dyDescent="0.3">
      <c r="A6869" s="1"/>
    </row>
    <row r="6870" spans="1:1" x14ac:dyDescent="0.3">
      <c r="A6870" s="1"/>
    </row>
    <row r="6871" spans="1:1" x14ac:dyDescent="0.3">
      <c r="A6871" s="1"/>
    </row>
    <row r="6872" spans="1:1" x14ac:dyDescent="0.3">
      <c r="A6872" s="1"/>
    </row>
    <row r="6873" spans="1:1" x14ac:dyDescent="0.3">
      <c r="A6873" s="1"/>
    </row>
    <row r="6874" spans="1:1" x14ac:dyDescent="0.3">
      <c r="A6874" s="1"/>
    </row>
    <row r="6875" spans="1:1" x14ac:dyDescent="0.3">
      <c r="A6875" s="1"/>
    </row>
    <row r="6876" spans="1:1" x14ac:dyDescent="0.3">
      <c r="A6876" s="1"/>
    </row>
    <row r="6877" spans="1:1" x14ac:dyDescent="0.3">
      <c r="A6877" s="1"/>
    </row>
    <row r="6878" spans="1:1" x14ac:dyDescent="0.3">
      <c r="A6878" s="1"/>
    </row>
    <row r="6879" spans="1:1" x14ac:dyDescent="0.3">
      <c r="A6879" s="1"/>
    </row>
    <row r="6880" spans="1:1" x14ac:dyDescent="0.3">
      <c r="A6880" s="1"/>
    </row>
    <row r="6881" spans="1:1" x14ac:dyDescent="0.3">
      <c r="A6881" s="1"/>
    </row>
    <row r="6882" spans="1:1" x14ac:dyDescent="0.3">
      <c r="A6882" s="1"/>
    </row>
    <row r="6883" spans="1:1" x14ac:dyDescent="0.3">
      <c r="A6883" s="1"/>
    </row>
    <row r="6884" spans="1:1" x14ac:dyDescent="0.3">
      <c r="A6884" s="1"/>
    </row>
    <row r="6885" spans="1:1" x14ac:dyDescent="0.3">
      <c r="A6885" s="1"/>
    </row>
    <row r="6886" spans="1:1" x14ac:dyDescent="0.3">
      <c r="A6886" s="1"/>
    </row>
    <row r="6887" spans="1:1" x14ac:dyDescent="0.3">
      <c r="A6887" s="1"/>
    </row>
    <row r="6888" spans="1:1" x14ac:dyDescent="0.3">
      <c r="A6888" s="1"/>
    </row>
    <row r="6889" spans="1:1" x14ac:dyDescent="0.3">
      <c r="A6889" s="1"/>
    </row>
    <row r="6890" spans="1:1" x14ac:dyDescent="0.3">
      <c r="A6890" s="1"/>
    </row>
    <row r="6891" spans="1:1" x14ac:dyDescent="0.3">
      <c r="A6891" s="1"/>
    </row>
    <row r="6892" spans="1:1" x14ac:dyDescent="0.3">
      <c r="A6892" s="1"/>
    </row>
    <row r="6893" spans="1:1" x14ac:dyDescent="0.3">
      <c r="A6893" s="1"/>
    </row>
    <row r="6894" spans="1:1" x14ac:dyDescent="0.3">
      <c r="A6894" s="1"/>
    </row>
    <row r="6895" spans="1:1" x14ac:dyDescent="0.3">
      <c r="A6895" s="1"/>
    </row>
    <row r="6896" spans="1:1" x14ac:dyDescent="0.3">
      <c r="A6896" s="1"/>
    </row>
    <row r="6897" spans="1:1" x14ac:dyDescent="0.3">
      <c r="A6897" s="1"/>
    </row>
    <row r="6898" spans="1:1" x14ac:dyDescent="0.3">
      <c r="A6898" s="1"/>
    </row>
    <row r="6899" spans="1:1" x14ac:dyDescent="0.3">
      <c r="A6899" s="1"/>
    </row>
    <row r="6900" spans="1:1" x14ac:dyDescent="0.3">
      <c r="A6900" s="1"/>
    </row>
    <row r="6901" spans="1:1" x14ac:dyDescent="0.3">
      <c r="A6901" s="1"/>
    </row>
    <row r="6902" spans="1:1" x14ac:dyDescent="0.3">
      <c r="A6902" s="1"/>
    </row>
    <row r="6903" spans="1:1" x14ac:dyDescent="0.3">
      <c r="A6903" s="1"/>
    </row>
    <row r="6904" spans="1:1" x14ac:dyDescent="0.3">
      <c r="A6904" s="1"/>
    </row>
    <row r="6905" spans="1:1" x14ac:dyDescent="0.3">
      <c r="A6905" s="1"/>
    </row>
    <row r="6906" spans="1:1" x14ac:dyDescent="0.3">
      <c r="A6906" s="1"/>
    </row>
    <row r="6907" spans="1:1" x14ac:dyDescent="0.3">
      <c r="A6907" s="1"/>
    </row>
    <row r="6908" spans="1:1" x14ac:dyDescent="0.3">
      <c r="A6908" s="1"/>
    </row>
    <row r="6909" spans="1:1" x14ac:dyDescent="0.3">
      <c r="A6909" s="1"/>
    </row>
    <row r="6910" spans="1:1" x14ac:dyDescent="0.3">
      <c r="A6910" s="1"/>
    </row>
    <row r="6911" spans="1:1" x14ac:dyDescent="0.3">
      <c r="A6911" s="1"/>
    </row>
    <row r="6912" spans="1:1" x14ac:dyDescent="0.3">
      <c r="A6912" s="1"/>
    </row>
    <row r="6913" spans="1:1" x14ac:dyDescent="0.3">
      <c r="A6913" s="1"/>
    </row>
    <row r="6914" spans="1:1" x14ac:dyDescent="0.3">
      <c r="A6914" s="1"/>
    </row>
    <row r="6915" spans="1:1" x14ac:dyDescent="0.3">
      <c r="A6915" s="1"/>
    </row>
    <row r="6916" spans="1:1" x14ac:dyDescent="0.3">
      <c r="A6916" s="1"/>
    </row>
    <row r="6917" spans="1:1" x14ac:dyDescent="0.3">
      <c r="A6917" s="1"/>
    </row>
    <row r="6918" spans="1:1" x14ac:dyDescent="0.3">
      <c r="A6918" s="1"/>
    </row>
    <row r="6919" spans="1:1" x14ac:dyDescent="0.3">
      <c r="A6919" s="1"/>
    </row>
    <row r="6920" spans="1:1" x14ac:dyDescent="0.3">
      <c r="A6920" s="1"/>
    </row>
    <row r="6921" spans="1:1" x14ac:dyDescent="0.3">
      <c r="A6921" s="1"/>
    </row>
    <row r="6922" spans="1:1" x14ac:dyDescent="0.3">
      <c r="A6922" s="1"/>
    </row>
    <row r="6923" spans="1:1" x14ac:dyDescent="0.3">
      <c r="A6923" s="1"/>
    </row>
    <row r="6924" spans="1:1" x14ac:dyDescent="0.3">
      <c r="A6924" s="1"/>
    </row>
    <row r="6925" spans="1:1" x14ac:dyDescent="0.3">
      <c r="A6925" s="1"/>
    </row>
    <row r="6926" spans="1:1" x14ac:dyDescent="0.3">
      <c r="A6926" s="1"/>
    </row>
    <row r="6927" spans="1:1" x14ac:dyDescent="0.3">
      <c r="A6927" s="1"/>
    </row>
    <row r="6928" spans="1:1" x14ac:dyDescent="0.3">
      <c r="A6928" s="1"/>
    </row>
    <row r="6929" spans="1:1" x14ac:dyDescent="0.3">
      <c r="A6929" s="1"/>
    </row>
    <row r="6930" spans="1:1" x14ac:dyDescent="0.3">
      <c r="A6930" s="1"/>
    </row>
    <row r="6931" spans="1:1" x14ac:dyDescent="0.3">
      <c r="A6931" s="1"/>
    </row>
    <row r="6932" spans="1:1" x14ac:dyDescent="0.3">
      <c r="A6932" s="1"/>
    </row>
    <row r="6933" spans="1:1" x14ac:dyDescent="0.3">
      <c r="A6933" s="1"/>
    </row>
    <row r="6934" spans="1:1" x14ac:dyDescent="0.3">
      <c r="A6934" s="1"/>
    </row>
    <row r="6935" spans="1:1" x14ac:dyDescent="0.3">
      <c r="A6935" s="1"/>
    </row>
    <row r="6936" spans="1:1" x14ac:dyDescent="0.3">
      <c r="A6936" s="1"/>
    </row>
    <row r="6937" spans="1:1" x14ac:dyDescent="0.3">
      <c r="A6937" s="1"/>
    </row>
    <row r="6938" spans="1:1" x14ac:dyDescent="0.3">
      <c r="A6938" s="1"/>
    </row>
    <row r="6939" spans="1:1" x14ac:dyDescent="0.3">
      <c r="A6939" s="1"/>
    </row>
    <row r="6940" spans="1:1" x14ac:dyDescent="0.3">
      <c r="A6940" s="1"/>
    </row>
    <row r="6941" spans="1:1" x14ac:dyDescent="0.3">
      <c r="A6941" s="1"/>
    </row>
    <row r="6942" spans="1:1" x14ac:dyDescent="0.3">
      <c r="A6942" s="1"/>
    </row>
    <row r="6943" spans="1:1" x14ac:dyDescent="0.3">
      <c r="A6943" s="1"/>
    </row>
    <row r="6944" spans="1:1" x14ac:dyDescent="0.3">
      <c r="A6944" s="1"/>
    </row>
    <row r="6945" spans="1:1" x14ac:dyDescent="0.3">
      <c r="A6945" s="1"/>
    </row>
    <row r="6946" spans="1:1" x14ac:dyDescent="0.3">
      <c r="A6946" s="1"/>
    </row>
    <row r="6947" spans="1:1" x14ac:dyDescent="0.3">
      <c r="A6947" s="1"/>
    </row>
    <row r="6948" spans="1:1" x14ac:dyDescent="0.3">
      <c r="A6948" s="1"/>
    </row>
    <row r="6949" spans="1:1" x14ac:dyDescent="0.3">
      <c r="A6949" s="1"/>
    </row>
    <row r="6950" spans="1:1" x14ac:dyDescent="0.3">
      <c r="A6950" s="1"/>
    </row>
    <row r="6951" spans="1:1" x14ac:dyDescent="0.3">
      <c r="A6951" s="1"/>
    </row>
    <row r="6952" spans="1:1" x14ac:dyDescent="0.3">
      <c r="A6952" s="1"/>
    </row>
    <row r="6953" spans="1:1" x14ac:dyDescent="0.3">
      <c r="A6953" s="1"/>
    </row>
    <row r="6954" spans="1:1" x14ac:dyDescent="0.3">
      <c r="A6954" s="1"/>
    </row>
    <row r="6955" spans="1:1" x14ac:dyDescent="0.3">
      <c r="A6955" s="1"/>
    </row>
    <row r="6956" spans="1:1" x14ac:dyDescent="0.3">
      <c r="A6956" s="1"/>
    </row>
    <row r="6957" spans="1:1" x14ac:dyDescent="0.3">
      <c r="A6957" s="1"/>
    </row>
    <row r="6958" spans="1:1" x14ac:dyDescent="0.3">
      <c r="A6958" s="1"/>
    </row>
    <row r="6959" spans="1:1" x14ac:dyDescent="0.3">
      <c r="A6959" s="1"/>
    </row>
    <row r="6960" spans="1:1" x14ac:dyDescent="0.3">
      <c r="A6960" s="1"/>
    </row>
    <row r="6961" spans="1:1" x14ac:dyDescent="0.3">
      <c r="A6961" s="1"/>
    </row>
    <row r="6962" spans="1:1" x14ac:dyDescent="0.3">
      <c r="A6962" s="1"/>
    </row>
    <row r="6963" spans="1:1" x14ac:dyDescent="0.3">
      <c r="A6963" s="1"/>
    </row>
    <row r="6964" spans="1:1" x14ac:dyDescent="0.3">
      <c r="A6964" s="1"/>
    </row>
    <row r="6965" spans="1:1" x14ac:dyDescent="0.3">
      <c r="A6965" s="1"/>
    </row>
    <row r="6966" spans="1:1" x14ac:dyDescent="0.3">
      <c r="A6966" s="1"/>
    </row>
    <row r="6967" spans="1:1" x14ac:dyDescent="0.3">
      <c r="A6967" s="1"/>
    </row>
    <row r="6968" spans="1:1" x14ac:dyDescent="0.3">
      <c r="A6968" s="1"/>
    </row>
    <row r="6969" spans="1:1" x14ac:dyDescent="0.3">
      <c r="A6969" s="1"/>
    </row>
    <row r="6970" spans="1:1" x14ac:dyDescent="0.3">
      <c r="A6970" s="1"/>
    </row>
    <row r="6971" spans="1:1" x14ac:dyDescent="0.3">
      <c r="A6971" s="1"/>
    </row>
    <row r="6972" spans="1:1" x14ac:dyDescent="0.3">
      <c r="A6972" s="1"/>
    </row>
    <row r="6973" spans="1:1" x14ac:dyDescent="0.3">
      <c r="A6973" s="1"/>
    </row>
    <row r="6974" spans="1:1" x14ac:dyDescent="0.3">
      <c r="A6974" s="1"/>
    </row>
    <row r="6975" spans="1:1" x14ac:dyDescent="0.3">
      <c r="A6975" s="1"/>
    </row>
    <row r="6976" spans="1:1" x14ac:dyDescent="0.3">
      <c r="A6976" s="1"/>
    </row>
    <row r="6977" spans="1:1" x14ac:dyDescent="0.3">
      <c r="A6977" s="1"/>
    </row>
    <row r="6978" spans="1:1" x14ac:dyDescent="0.3">
      <c r="A6978" s="1"/>
    </row>
    <row r="6979" spans="1:1" x14ac:dyDescent="0.3">
      <c r="A6979" s="1"/>
    </row>
    <row r="6980" spans="1:1" x14ac:dyDescent="0.3">
      <c r="A6980" s="1"/>
    </row>
    <row r="6981" spans="1:1" x14ac:dyDescent="0.3">
      <c r="A6981" s="1"/>
    </row>
    <row r="6982" spans="1:1" x14ac:dyDescent="0.3">
      <c r="A6982" s="1"/>
    </row>
    <row r="6983" spans="1:1" x14ac:dyDescent="0.3">
      <c r="A6983" s="1"/>
    </row>
    <row r="6984" spans="1:1" x14ac:dyDescent="0.3">
      <c r="A6984" s="1"/>
    </row>
    <row r="6985" spans="1:1" x14ac:dyDescent="0.3">
      <c r="A6985" s="1"/>
    </row>
    <row r="6986" spans="1:1" x14ac:dyDescent="0.3">
      <c r="A6986" s="1"/>
    </row>
    <row r="6987" spans="1:1" x14ac:dyDescent="0.3">
      <c r="A6987" s="1"/>
    </row>
    <row r="6988" spans="1:1" x14ac:dyDescent="0.3">
      <c r="A6988" s="1"/>
    </row>
    <row r="6989" spans="1:1" x14ac:dyDescent="0.3">
      <c r="A6989" s="1"/>
    </row>
    <row r="6990" spans="1:1" x14ac:dyDescent="0.3">
      <c r="A6990" s="1"/>
    </row>
    <row r="6991" spans="1:1" x14ac:dyDescent="0.3">
      <c r="A6991" s="1"/>
    </row>
    <row r="6992" spans="1:1" x14ac:dyDescent="0.3">
      <c r="A6992" s="1"/>
    </row>
    <row r="6993" spans="1:1" x14ac:dyDescent="0.3">
      <c r="A6993" s="1"/>
    </row>
    <row r="6994" spans="1:1" x14ac:dyDescent="0.3">
      <c r="A6994" s="1"/>
    </row>
    <row r="6995" spans="1:1" x14ac:dyDescent="0.3">
      <c r="A6995" s="1"/>
    </row>
    <row r="6996" spans="1:1" x14ac:dyDescent="0.3">
      <c r="A6996" s="1"/>
    </row>
    <row r="6997" spans="1:1" x14ac:dyDescent="0.3">
      <c r="A6997" s="1"/>
    </row>
    <row r="6998" spans="1:1" x14ac:dyDescent="0.3">
      <c r="A6998" s="1"/>
    </row>
    <row r="6999" spans="1:1" x14ac:dyDescent="0.3">
      <c r="A6999" s="1"/>
    </row>
    <row r="7000" spans="1:1" x14ac:dyDescent="0.3">
      <c r="A7000" s="1"/>
    </row>
    <row r="7001" spans="1:1" x14ac:dyDescent="0.3">
      <c r="A7001" s="1"/>
    </row>
    <row r="7002" spans="1:1" x14ac:dyDescent="0.3">
      <c r="A7002" s="1"/>
    </row>
    <row r="7003" spans="1:1" x14ac:dyDescent="0.3">
      <c r="A7003" s="1"/>
    </row>
    <row r="7004" spans="1:1" x14ac:dyDescent="0.3">
      <c r="A7004" s="1"/>
    </row>
    <row r="7005" spans="1:1" x14ac:dyDescent="0.3">
      <c r="A7005" s="1"/>
    </row>
    <row r="7006" spans="1:1" x14ac:dyDescent="0.3">
      <c r="A7006" s="1"/>
    </row>
    <row r="7007" spans="1:1" x14ac:dyDescent="0.3">
      <c r="A7007" s="1"/>
    </row>
    <row r="7008" spans="1:1" x14ac:dyDescent="0.3">
      <c r="A7008" s="1"/>
    </row>
    <row r="7009" spans="1:1" x14ac:dyDescent="0.3">
      <c r="A7009" s="1"/>
    </row>
    <row r="7010" spans="1:1" x14ac:dyDescent="0.3">
      <c r="A7010" s="1"/>
    </row>
    <row r="7011" spans="1:1" x14ac:dyDescent="0.3">
      <c r="A7011" s="1"/>
    </row>
    <row r="7012" spans="1:1" x14ac:dyDescent="0.3">
      <c r="A7012" s="1"/>
    </row>
    <row r="7013" spans="1:1" x14ac:dyDescent="0.3">
      <c r="A7013" s="1"/>
    </row>
    <row r="7014" spans="1:1" x14ac:dyDescent="0.3">
      <c r="A7014" s="1"/>
    </row>
    <row r="7015" spans="1:1" x14ac:dyDescent="0.3">
      <c r="A7015" s="1"/>
    </row>
    <row r="7016" spans="1:1" x14ac:dyDescent="0.3">
      <c r="A7016" s="1"/>
    </row>
    <row r="7017" spans="1:1" x14ac:dyDescent="0.3">
      <c r="A7017" s="1"/>
    </row>
    <row r="7018" spans="1:1" x14ac:dyDescent="0.3">
      <c r="A7018" s="1"/>
    </row>
    <row r="7019" spans="1:1" x14ac:dyDescent="0.3">
      <c r="A7019" s="1"/>
    </row>
    <row r="7020" spans="1:1" x14ac:dyDescent="0.3">
      <c r="A7020" s="1"/>
    </row>
    <row r="7021" spans="1:1" x14ac:dyDescent="0.3">
      <c r="A7021" s="1"/>
    </row>
    <row r="7022" spans="1:1" x14ac:dyDescent="0.3">
      <c r="A7022" s="1"/>
    </row>
    <row r="7023" spans="1:1" x14ac:dyDescent="0.3">
      <c r="A7023" s="1"/>
    </row>
    <row r="7024" spans="1:1" x14ac:dyDescent="0.3">
      <c r="A7024" s="1"/>
    </row>
    <row r="7025" spans="1:1" x14ac:dyDescent="0.3">
      <c r="A7025" s="1"/>
    </row>
    <row r="7026" spans="1:1" x14ac:dyDescent="0.3">
      <c r="A7026" s="1"/>
    </row>
    <row r="7027" spans="1:1" x14ac:dyDescent="0.3">
      <c r="A7027" s="1"/>
    </row>
    <row r="7028" spans="1:1" x14ac:dyDescent="0.3">
      <c r="A7028" s="1"/>
    </row>
    <row r="7029" spans="1:1" x14ac:dyDescent="0.3">
      <c r="A7029" s="1"/>
    </row>
    <row r="7030" spans="1:1" x14ac:dyDescent="0.3">
      <c r="A7030" s="1"/>
    </row>
    <row r="7031" spans="1:1" x14ac:dyDescent="0.3">
      <c r="A7031" s="1"/>
    </row>
    <row r="7032" spans="1:1" x14ac:dyDescent="0.3">
      <c r="A7032" s="1"/>
    </row>
    <row r="7033" spans="1:1" x14ac:dyDescent="0.3">
      <c r="A7033" s="1"/>
    </row>
    <row r="7034" spans="1:1" x14ac:dyDescent="0.3">
      <c r="A7034" s="1"/>
    </row>
    <row r="7035" spans="1:1" x14ac:dyDescent="0.3">
      <c r="A7035" s="1"/>
    </row>
    <row r="7036" spans="1:1" x14ac:dyDescent="0.3">
      <c r="A7036" s="1"/>
    </row>
    <row r="7037" spans="1:1" x14ac:dyDescent="0.3">
      <c r="A7037" s="1"/>
    </row>
    <row r="7038" spans="1:1" x14ac:dyDescent="0.3">
      <c r="A7038" s="1"/>
    </row>
    <row r="7039" spans="1:1" x14ac:dyDescent="0.3">
      <c r="A7039" s="1"/>
    </row>
    <row r="7040" spans="1:1" x14ac:dyDescent="0.3">
      <c r="A7040" s="1"/>
    </row>
    <row r="7041" spans="1:1" x14ac:dyDescent="0.3">
      <c r="A7041" s="1"/>
    </row>
    <row r="7042" spans="1:1" x14ac:dyDescent="0.3">
      <c r="A7042" s="1"/>
    </row>
    <row r="7043" spans="1:1" x14ac:dyDescent="0.3">
      <c r="A7043" s="1"/>
    </row>
    <row r="7044" spans="1:1" x14ac:dyDescent="0.3">
      <c r="A7044" s="1"/>
    </row>
    <row r="7045" spans="1:1" x14ac:dyDescent="0.3">
      <c r="A7045" s="1"/>
    </row>
    <row r="7046" spans="1:1" x14ac:dyDescent="0.3">
      <c r="A7046" s="1"/>
    </row>
    <row r="7047" spans="1:1" x14ac:dyDescent="0.3">
      <c r="A7047" s="1"/>
    </row>
    <row r="7048" spans="1:1" x14ac:dyDescent="0.3">
      <c r="A7048" s="1"/>
    </row>
    <row r="7049" spans="1:1" x14ac:dyDescent="0.3">
      <c r="A7049" s="1"/>
    </row>
    <row r="7050" spans="1:1" x14ac:dyDescent="0.3">
      <c r="A7050" s="1"/>
    </row>
    <row r="7051" spans="1:1" x14ac:dyDescent="0.3">
      <c r="A7051" s="1"/>
    </row>
    <row r="7052" spans="1:1" x14ac:dyDescent="0.3">
      <c r="A7052" s="1"/>
    </row>
    <row r="7053" spans="1:1" x14ac:dyDescent="0.3">
      <c r="A7053" s="1"/>
    </row>
    <row r="7054" spans="1:1" x14ac:dyDescent="0.3">
      <c r="A7054" s="1"/>
    </row>
    <row r="7055" spans="1:1" x14ac:dyDescent="0.3">
      <c r="A7055" s="1"/>
    </row>
    <row r="7056" spans="1:1" x14ac:dyDescent="0.3">
      <c r="A7056" s="1"/>
    </row>
    <row r="7057" spans="1:1" x14ac:dyDescent="0.3">
      <c r="A7057" s="1"/>
    </row>
    <row r="7058" spans="1:1" x14ac:dyDescent="0.3">
      <c r="A7058" s="1"/>
    </row>
    <row r="7059" spans="1:1" x14ac:dyDescent="0.3">
      <c r="A7059" s="1"/>
    </row>
    <row r="7060" spans="1:1" x14ac:dyDescent="0.3">
      <c r="A7060" s="1"/>
    </row>
    <row r="7061" spans="1:1" x14ac:dyDescent="0.3">
      <c r="A7061" s="1"/>
    </row>
    <row r="7062" spans="1:1" x14ac:dyDescent="0.3">
      <c r="A7062" s="1"/>
    </row>
    <row r="7063" spans="1:1" x14ac:dyDescent="0.3">
      <c r="A7063" s="1"/>
    </row>
    <row r="7064" spans="1:1" x14ac:dyDescent="0.3">
      <c r="A7064" s="1"/>
    </row>
    <row r="7065" spans="1:1" x14ac:dyDescent="0.3">
      <c r="A7065" s="1"/>
    </row>
    <row r="7066" spans="1:1" x14ac:dyDescent="0.3">
      <c r="A7066" s="1"/>
    </row>
    <row r="7067" spans="1:1" x14ac:dyDescent="0.3">
      <c r="A7067" s="1"/>
    </row>
    <row r="7068" spans="1:1" x14ac:dyDescent="0.3">
      <c r="A7068" s="1"/>
    </row>
    <row r="7069" spans="1:1" x14ac:dyDescent="0.3">
      <c r="A7069" s="1"/>
    </row>
    <row r="7070" spans="1:1" x14ac:dyDescent="0.3">
      <c r="A7070" s="1"/>
    </row>
    <row r="7071" spans="1:1" x14ac:dyDescent="0.3">
      <c r="A7071" s="1"/>
    </row>
    <row r="7072" spans="1:1" x14ac:dyDescent="0.3">
      <c r="A7072" s="1"/>
    </row>
    <row r="7073" spans="1:1" x14ac:dyDescent="0.3">
      <c r="A7073" s="1"/>
    </row>
    <row r="7074" spans="1:1" x14ac:dyDescent="0.3">
      <c r="A7074" s="1"/>
    </row>
    <row r="7075" spans="1:1" x14ac:dyDescent="0.3">
      <c r="A7075" s="1"/>
    </row>
    <row r="7076" spans="1:1" x14ac:dyDescent="0.3">
      <c r="A7076" s="1"/>
    </row>
    <row r="7077" spans="1:1" x14ac:dyDescent="0.3">
      <c r="A7077" s="1"/>
    </row>
    <row r="7078" spans="1:1" x14ac:dyDescent="0.3">
      <c r="A7078" s="1"/>
    </row>
    <row r="7079" spans="1:1" x14ac:dyDescent="0.3">
      <c r="A7079" s="1"/>
    </row>
    <row r="7080" spans="1:1" x14ac:dyDescent="0.3">
      <c r="A7080" s="1"/>
    </row>
    <row r="7081" spans="1:1" x14ac:dyDescent="0.3">
      <c r="A7081" s="1"/>
    </row>
    <row r="7082" spans="1:1" x14ac:dyDescent="0.3">
      <c r="A7082" s="1"/>
    </row>
    <row r="7083" spans="1:1" x14ac:dyDescent="0.3">
      <c r="A7083" s="1"/>
    </row>
    <row r="7084" spans="1:1" x14ac:dyDescent="0.3">
      <c r="A7084" s="1"/>
    </row>
    <row r="7085" spans="1:1" x14ac:dyDescent="0.3">
      <c r="A7085" s="1"/>
    </row>
    <row r="7086" spans="1:1" x14ac:dyDescent="0.3">
      <c r="A7086" s="1"/>
    </row>
    <row r="7087" spans="1:1" x14ac:dyDescent="0.3">
      <c r="A7087" s="1"/>
    </row>
    <row r="7088" spans="1:1" x14ac:dyDescent="0.3">
      <c r="A7088" s="1"/>
    </row>
    <row r="7089" spans="1:1" x14ac:dyDescent="0.3">
      <c r="A7089" s="1"/>
    </row>
    <row r="7090" spans="1:1" x14ac:dyDescent="0.3">
      <c r="A7090" s="1"/>
    </row>
    <row r="7091" spans="1:1" x14ac:dyDescent="0.3">
      <c r="A7091" s="1"/>
    </row>
    <row r="7092" spans="1:1" x14ac:dyDescent="0.3">
      <c r="A7092" s="1"/>
    </row>
    <row r="7093" spans="1:1" x14ac:dyDescent="0.3">
      <c r="A7093" s="1"/>
    </row>
    <row r="7094" spans="1:1" x14ac:dyDescent="0.3">
      <c r="A7094" s="1"/>
    </row>
    <row r="7095" spans="1:1" x14ac:dyDescent="0.3">
      <c r="A7095" s="1"/>
    </row>
    <row r="7096" spans="1:1" x14ac:dyDescent="0.3">
      <c r="A7096" s="1"/>
    </row>
    <row r="7097" spans="1:1" x14ac:dyDescent="0.3">
      <c r="A7097" s="1"/>
    </row>
    <row r="7098" spans="1:1" x14ac:dyDescent="0.3">
      <c r="A7098" s="1"/>
    </row>
    <row r="7099" spans="1:1" x14ac:dyDescent="0.3">
      <c r="A7099" s="1"/>
    </row>
    <row r="7100" spans="1:1" x14ac:dyDescent="0.3">
      <c r="A7100" s="1"/>
    </row>
    <row r="7101" spans="1:1" x14ac:dyDescent="0.3">
      <c r="A7101" s="1"/>
    </row>
    <row r="7102" spans="1:1" x14ac:dyDescent="0.3">
      <c r="A7102" s="1"/>
    </row>
    <row r="7103" spans="1:1" x14ac:dyDescent="0.3">
      <c r="A7103" s="1"/>
    </row>
    <row r="7104" spans="1:1" x14ac:dyDescent="0.3">
      <c r="A7104" s="1"/>
    </row>
    <row r="7105" spans="1:1" x14ac:dyDescent="0.3">
      <c r="A7105" s="1"/>
    </row>
    <row r="7106" spans="1:1" x14ac:dyDescent="0.3">
      <c r="A7106" s="1"/>
    </row>
    <row r="7107" spans="1:1" x14ac:dyDescent="0.3">
      <c r="A7107" s="1"/>
    </row>
    <row r="7108" spans="1:1" x14ac:dyDescent="0.3">
      <c r="A7108" s="1"/>
    </row>
    <row r="7109" spans="1:1" x14ac:dyDescent="0.3">
      <c r="A7109" s="1"/>
    </row>
    <row r="7110" spans="1:1" x14ac:dyDescent="0.3">
      <c r="A7110" s="1"/>
    </row>
    <row r="7111" spans="1:1" x14ac:dyDescent="0.3">
      <c r="A7111" s="1"/>
    </row>
    <row r="7112" spans="1:1" x14ac:dyDescent="0.3">
      <c r="A7112" s="1"/>
    </row>
    <row r="7113" spans="1:1" x14ac:dyDescent="0.3">
      <c r="A7113" s="1"/>
    </row>
    <row r="7114" spans="1:1" x14ac:dyDescent="0.3">
      <c r="A7114" s="1"/>
    </row>
    <row r="7115" spans="1:1" x14ac:dyDescent="0.3">
      <c r="A7115" s="1"/>
    </row>
    <row r="7116" spans="1:1" x14ac:dyDescent="0.3">
      <c r="A7116" s="1"/>
    </row>
    <row r="7117" spans="1:1" x14ac:dyDescent="0.3">
      <c r="A7117" s="1"/>
    </row>
    <row r="7118" spans="1:1" x14ac:dyDescent="0.3">
      <c r="A7118" s="1"/>
    </row>
    <row r="7119" spans="1:1" x14ac:dyDescent="0.3">
      <c r="A7119" s="1"/>
    </row>
    <row r="7120" spans="1:1" x14ac:dyDescent="0.3">
      <c r="A7120" s="1"/>
    </row>
    <row r="7121" spans="1:1" x14ac:dyDescent="0.3">
      <c r="A7121" s="1"/>
    </row>
    <row r="7122" spans="1:1" x14ac:dyDescent="0.3">
      <c r="A7122" s="1"/>
    </row>
    <row r="7123" spans="1:1" x14ac:dyDescent="0.3">
      <c r="A7123" s="1"/>
    </row>
    <row r="7124" spans="1:1" x14ac:dyDescent="0.3">
      <c r="A7124" s="1"/>
    </row>
    <row r="7125" spans="1:1" x14ac:dyDescent="0.3">
      <c r="A7125" s="1"/>
    </row>
    <row r="7126" spans="1:1" x14ac:dyDescent="0.3">
      <c r="A7126" s="1"/>
    </row>
    <row r="7127" spans="1:1" x14ac:dyDescent="0.3">
      <c r="A7127" s="1"/>
    </row>
    <row r="7128" spans="1:1" x14ac:dyDescent="0.3">
      <c r="A7128" s="1"/>
    </row>
    <row r="7129" spans="1:1" x14ac:dyDescent="0.3">
      <c r="A7129" s="1"/>
    </row>
    <row r="7130" spans="1:1" x14ac:dyDescent="0.3">
      <c r="A7130" s="1"/>
    </row>
    <row r="7131" spans="1:1" x14ac:dyDescent="0.3">
      <c r="A7131" s="1"/>
    </row>
    <row r="7132" spans="1:1" x14ac:dyDescent="0.3">
      <c r="A7132" s="1"/>
    </row>
    <row r="7133" spans="1:1" x14ac:dyDescent="0.3">
      <c r="A7133" s="1"/>
    </row>
    <row r="7134" spans="1:1" x14ac:dyDescent="0.3">
      <c r="A7134" s="1"/>
    </row>
    <row r="7135" spans="1:1" x14ac:dyDescent="0.3">
      <c r="A7135" s="1"/>
    </row>
    <row r="7136" spans="1:1" x14ac:dyDescent="0.3">
      <c r="A7136" s="1"/>
    </row>
    <row r="7137" spans="1:1" x14ac:dyDescent="0.3">
      <c r="A7137" s="1"/>
    </row>
    <row r="7138" spans="1:1" x14ac:dyDescent="0.3">
      <c r="A7138" s="1"/>
    </row>
    <row r="7139" spans="1:1" x14ac:dyDescent="0.3">
      <c r="A7139" s="1"/>
    </row>
    <row r="7140" spans="1:1" x14ac:dyDescent="0.3">
      <c r="A7140" s="1"/>
    </row>
    <row r="7141" spans="1:1" x14ac:dyDescent="0.3">
      <c r="A7141" s="1"/>
    </row>
    <row r="7142" spans="1:1" x14ac:dyDescent="0.3">
      <c r="A7142" s="1"/>
    </row>
    <row r="7143" spans="1:1" x14ac:dyDescent="0.3">
      <c r="A7143" s="1"/>
    </row>
    <row r="7144" spans="1:1" x14ac:dyDescent="0.3">
      <c r="A7144" s="1"/>
    </row>
    <row r="7145" spans="1:1" x14ac:dyDescent="0.3">
      <c r="A7145" s="1"/>
    </row>
    <row r="7146" spans="1:1" x14ac:dyDescent="0.3">
      <c r="A7146" s="1"/>
    </row>
    <row r="7147" spans="1:1" x14ac:dyDescent="0.3">
      <c r="A7147" s="1"/>
    </row>
    <row r="7148" spans="1:1" x14ac:dyDescent="0.3">
      <c r="A7148" s="1"/>
    </row>
    <row r="7149" spans="1:1" x14ac:dyDescent="0.3">
      <c r="A7149" s="1"/>
    </row>
    <row r="7150" spans="1:1" x14ac:dyDescent="0.3">
      <c r="A7150" s="1"/>
    </row>
    <row r="7151" spans="1:1" x14ac:dyDescent="0.3">
      <c r="A7151" s="1"/>
    </row>
    <row r="7152" spans="1:1" x14ac:dyDescent="0.3">
      <c r="A7152" s="1"/>
    </row>
    <row r="7153" spans="1:1" x14ac:dyDescent="0.3">
      <c r="A7153" s="1"/>
    </row>
    <row r="7154" spans="1:1" x14ac:dyDescent="0.3">
      <c r="A7154" s="1"/>
    </row>
    <row r="7155" spans="1:1" x14ac:dyDescent="0.3">
      <c r="A7155" s="1"/>
    </row>
    <row r="7156" spans="1:1" x14ac:dyDescent="0.3">
      <c r="A7156" s="1"/>
    </row>
    <row r="7157" spans="1:1" x14ac:dyDescent="0.3">
      <c r="A7157" s="1"/>
    </row>
    <row r="7158" spans="1:1" x14ac:dyDescent="0.3">
      <c r="A7158" s="1"/>
    </row>
    <row r="7159" spans="1:1" x14ac:dyDescent="0.3">
      <c r="A7159" s="1"/>
    </row>
    <row r="7160" spans="1:1" x14ac:dyDescent="0.3">
      <c r="A7160" s="1"/>
    </row>
    <row r="7161" spans="1:1" x14ac:dyDescent="0.3">
      <c r="A7161" s="1"/>
    </row>
    <row r="7162" spans="1:1" x14ac:dyDescent="0.3">
      <c r="A7162" s="1"/>
    </row>
    <row r="7163" spans="1:1" x14ac:dyDescent="0.3">
      <c r="A7163" s="1"/>
    </row>
    <row r="7164" spans="1:1" x14ac:dyDescent="0.3">
      <c r="A7164" s="1"/>
    </row>
    <row r="7165" spans="1:1" x14ac:dyDescent="0.3">
      <c r="A7165" s="1"/>
    </row>
    <row r="7166" spans="1:1" x14ac:dyDescent="0.3">
      <c r="A7166" s="1"/>
    </row>
    <row r="7167" spans="1:1" x14ac:dyDescent="0.3">
      <c r="A7167" s="1"/>
    </row>
    <row r="7168" spans="1:1" x14ac:dyDescent="0.3">
      <c r="A7168" s="1"/>
    </row>
    <row r="7169" spans="1:1" x14ac:dyDescent="0.3">
      <c r="A7169" s="1"/>
    </row>
    <row r="7170" spans="1:1" x14ac:dyDescent="0.3">
      <c r="A7170" s="1"/>
    </row>
    <row r="7171" spans="1:1" x14ac:dyDescent="0.3">
      <c r="A7171" s="1"/>
    </row>
    <row r="7172" spans="1:1" x14ac:dyDescent="0.3">
      <c r="A7172" s="1"/>
    </row>
    <row r="7173" spans="1:1" x14ac:dyDescent="0.3">
      <c r="A7173" s="1"/>
    </row>
    <row r="7174" spans="1:1" x14ac:dyDescent="0.3">
      <c r="A7174" s="1"/>
    </row>
    <row r="7175" spans="1:1" x14ac:dyDescent="0.3">
      <c r="A7175" s="1"/>
    </row>
    <row r="7176" spans="1:1" x14ac:dyDescent="0.3">
      <c r="A7176" s="1"/>
    </row>
    <row r="7177" spans="1:1" x14ac:dyDescent="0.3">
      <c r="A7177" s="1"/>
    </row>
    <row r="7178" spans="1:1" x14ac:dyDescent="0.3">
      <c r="A7178" s="1"/>
    </row>
    <row r="7179" spans="1:1" x14ac:dyDescent="0.3">
      <c r="A7179" s="1"/>
    </row>
    <row r="7180" spans="1:1" x14ac:dyDescent="0.3">
      <c r="A7180" s="1"/>
    </row>
    <row r="7181" spans="1:1" x14ac:dyDescent="0.3">
      <c r="A7181" s="1"/>
    </row>
    <row r="7182" spans="1:1" x14ac:dyDescent="0.3">
      <c r="A7182" s="1"/>
    </row>
    <row r="7183" spans="1:1" x14ac:dyDescent="0.3">
      <c r="A7183" s="1"/>
    </row>
    <row r="7184" spans="1:1" x14ac:dyDescent="0.3">
      <c r="A7184" s="1"/>
    </row>
    <row r="7185" spans="1:1" x14ac:dyDescent="0.3">
      <c r="A7185" s="1"/>
    </row>
    <row r="7186" spans="1:1" x14ac:dyDescent="0.3">
      <c r="A7186" s="1"/>
    </row>
    <row r="7187" spans="1:1" x14ac:dyDescent="0.3">
      <c r="A7187" s="1"/>
    </row>
    <row r="7188" spans="1:1" x14ac:dyDescent="0.3">
      <c r="A7188" s="1"/>
    </row>
    <row r="7189" spans="1:1" x14ac:dyDescent="0.3">
      <c r="A7189" s="1"/>
    </row>
    <row r="7190" spans="1:1" x14ac:dyDescent="0.3">
      <c r="A7190" s="1"/>
    </row>
    <row r="7191" spans="1:1" x14ac:dyDescent="0.3">
      <c r="A7191" s="1"/>
    </row>
    <row r="7192" spans="1:1" x14ac:dyDescent="0.3">
      <c r="A7192" s="1"/>
    </row>
    <row r="7193" spans="1:1" x14ac:dyDescent="0.3">
      <c r="A7193" s="1"/>
    </row>
    <row r="7194" spans="1:1" x14ac:dyDescent="0.3">
      <c r="A7194" s="1"/>
    </row>
    <row r="7195" spans="1:1" x14ac:dyDescent="0.3">
      <c r="A7195" s="1"/>
    </row>
    <row r="7196" spans="1:1" x14ac:dyDescent="0.3">
      <c r="A7196" s="1"/>
    </row>
    <row r="7197" spans="1:1" x14ac:dyDescent="0.3">
      <c r="A7197" s="1"/>
    </row>
    <row r="7198" spans="1:1" x14ac:dyDescent="0.3">
      <c r="A7198" s="1"/>
    </row>
    <row r="7199" spans="1:1" x14ac:dyDescent="0.3">
      <c r="A7199" s="1"/>
    </row>
    <row r="7200" spans="1:1" x14ac:dyDescent="0.3">
      <c r="A7200" s="1"/>
    </row>
    <row r="7201" spans="1:1" x14ac:dyDescent="0.3">
      <c r="A7201" s="1"/>
    </row>
    <row r="7202" spans="1:1" x14ac:dyDescent="0.3">
      <c r="A7202" s="1"/>
    </row>
    <row r="7203" spans="1:1" x14ac:dyDescent="0.3">
      <c r="A7203" s="1"/>
    </row>
    <row r="7204" spans="1:1" x14ac:dyDescent="0.3">
      <c r="A7204" s="1"/>
    </row>
    <row r="7205" spans="1:1" x14ac:dyDescent="0.3">
      <c r="A7205" s="1"/>
    </row>
    <row r="7206" spans="1:1" x14ac:dyDescent="0.3">
      <c r="A7206" s="1"/>
    </row>
    <row r="7207" spans="1:1" x14ac:dyDescent="0.3">
      <c r="A7207" s="1"/>
    </row>
    <row r="7208" spans="1:1" x14ac:dyDescent="0.3">
      <c r="A7208" s="1"/>
    </row>
    <row r="7209" spans="1:1" x14ac:dyDescent="0.3">
      <c r="A7209" s="1"/>
    </row>
    <row r="7210" spans="1:1" x14ac:dyDescent="0.3">
      <c r="A7210" s="1"/>
    </row>
    <row r="7211" spans="1:1" x14ac:dyDescent="0.3">
      <c r="A7211" s="1"/>
    </row>
    <row r="7212" spans="1:1" x14ac:dyDescent="0.3">
      <c r="A7212" s="1"/>
    </row>
    <row r="7213" spans="1:1" x14ac:dyDescent="0.3">
      <c r="A7213" s="1"/>
    </row>
    <row r="7214" spans="1:1" x14ac:dyDescent="0.3">
      <c r="A7214" s="1"/>
    </row>
    <row r="7215" spans="1:1" x14ac:dyDescent="0.3">
      <c r="A7215" s="1"/>
    </row>
    <row r="7216" spans="1:1" x14ac:dyDescent="0.3">
      <c r="A7216" s="1"/>
    </row>
    <row r="7217" spans="1:1" x14ac:dyDescent="0.3">
      <c r="A7217" s="1"/>
    </row>
    <row r="7218" spans="1:1" x14ac:dyDescent="0.3">
      <c r="A7218" s="1"/>
    </row>
    <row r="7219" spans="1:1" x14ac:dyDescent="0.3">
      <c r="A7219" s="1"/>
    </row>
    <row r="7220" spans="1:1" x14ac:dyDescent="0.3">
      <c r="A7220" s="1"/>
    </row>
    <row r="7221" spans="1:1" x14ac:dyDescent="0.3">
      <c r="A7221" s="1"/>
    </row>
    <row r="7222" spans="1:1" x14ac:dyDescent="0.3">
      <c r="A7222" s="1"/>
    </row>
    <row r="7223" spans="1:1" x14ac:dyDescent="0.3">
      <c r="A7223" s="1"/>
    </row>
    <row r="7224" spans="1:1" x14ac:dyDescent="0.3">
      <c r="A7224" s="1"/>
    </row>
    <row r="7225" spans="1:1" x14ac:dyDescent="0.3">
      <c r="A7225" s="1"/>
    </row>
    <row r="7226" spans="1:1" x14ac:dyDescent="0.3">
      <c r="A7226" s="1"/>
    </row>
    <row r="7227" spans="1:1" x14ac:dyDescent="0.3">
      <c r="A7227" s="1"/>
    </row>
    <row r="7228" spans="1:1" x14ac:dyDescent="0.3">
      <c r="A7228" s="1"/>
    </row>
    <row r="7229" spans="1:1" x14ac:dyDescent="0.3">
      <c r="A7229" s="1"/>
    </row>
    <row r="7230" spans="1:1" x14ac:dyDescent="0.3">
      <c r="A7230" s="1"/>
    </row>
    <row r="7231" spans="1:1" x14ac:dyDescent="0.3">
      <c r="A7231" s="1"/>
    </row>
    <row r="7232" spans="1:1" x14ac:dyDescent="0.3">
      <c r="A7232" s="1"/>
    </row>
    <row r="7233" spans="1:1" x14ac:dyDescent="0.3">
      <c r="A7233" s="1"/>
    </row>
    <row r="7234" spans="1:1" x14ac:dyDescent="0.3">
      <c r="A7234" s="1"/>
    </row>
    <row r="7235" spans="1:1" x14ac:dyDescent="0.3">
      <c r="A7235" s="1"/>
    </row>
    <row r="7236" spans="1:1" x14ac:dyDescent="0.3">
      <c r="A7236" s="1"/>
    </row>
    <row r="7237" spans="1:1" x14ac:dyDescent="0.3">
      <c r="A7237" s="1"/>
    </row>
    <row r="7238" spans="1:1" x14ac:dyDescent="0.3">
      <c r="A7238" s="1"/>
    </row>
    <row r="7239" spans="1:1" x14ac:dyDescent="0.3">
      <c r="A7239" s="1"/>
    </row>
    <row r="7240" spans="1:1" x14ac:dyDescent="0.3">
      <c r="A7240" s="1"/>
    </row>
    <row r="7241" spans="1:1" x14ac:dyDescent="0.3">
      <c r="A7241" s="1"/>
    </row>
    <row r="7242" spans="1:1" x14ac:dyDescent="0.3">
      <c r="A7242" s="1"/>
    </row>
    <row r="7243" spans="1:1" x14ac:dyDescent="0.3">
      <c r="A7243" s="1"/>
    </row>
    <row r="7244" spans="1:1" x14ac:dyDescent="0.3">
      <c r="A7244" s="1"/>
    </row>
    <row r="7245" spans="1:1" x14ac:dyDescent="0.3">
      <c r="A7245" s="1"/>
    </row>
    <row r="7246" spans="1:1" x14ac:dyDescent="0.3">
      <c r="A7246" s="1"/>
    </row>
    <row r="7247" spans="1:1" x14ac:dyDescent="0.3">
      <c r="A7247" s="1"/>
    </row>
    <row r="7248" spans="1:1" x14ac:dyDescent="0.3">
      <c r="A7248" s="1"/>
    </row>
    <row r="7249" spans="1:1" x14ac:dyDescent="0.3">
      <c r="A7249" s="1"/>
    </row>
    <row r="7250" spans="1:1" x14ac:dyDescent="0.3">
      <c r="A7250" s="1"/>
    </row>
    <row r="7251" spans="1:1" x14ac:dyDescent="0.3">
      <c r="A7251" s="1"/>
    </row>
    <row r="7252" spans="1:1" x14ac:dyDescent="0.3">
      <c r="A7252" s="1"/>
    </row>
    <row r="7253" spans="1:1" x14ac:dyDescent="0.3">
      <c r="A7253" s="1"/>
    </row>
    <row r="7254" spans="1:1" x14ac:dyDescent="0.3">
      <c r="A7254" s="1"/>
    </row>
    <row r="7255" spans="1:1" x14ac:dyDescent="0.3">
      <c r="A7255" s="1"/>
    </row>
    <row r="7256" spans="1:1" x14ac:dyDescent="0.3">
      <c r="A7256" s="1"/>
    </row>
    <row r="7257" spans="1:1" x14ac:dyDescent="0.3">
      <c r="A7257" s="1"/>
    </row>
    <row r="7258" spans="1:1" x14ac:dyDescent="0.3">
      <c r="A7258" s="1"/>
    </row>
    <row r="7259" spans="1:1" x14ac:dyDescent="0.3">
      <c r="A7259" s="1"/>
    </row>
    <row r="7260" spans="1:1" x14ac:dyDescent="0.3">
      <c r="A7260" s="1"/>
    </row>
    <row r="7261" spans="1:1" x14ac:dyDescent="0.3">
      <c r="A7261" s="1"/>
    </row>
    <row r="7262" spans="1:1" x14ac:dyDescent="0.3">
      <c r="A7262" s="1"/>
    </row>
    <row r="7263" spans="1:1" x14ac:dyDescent="0.3">
      <c r="A7263" s="1"/>
    </row>
    <row r="7264" spans="1:1" x14ac:dyDescent="0.3">
      <c r="A7264" s="1"/>
    </row>
    <row r="7265" spans="1:1" x14ac:dyDescent="0.3">
      <c r="A7265" s="1"/>
    </row>
    <row r="7266" spans="1:1" x14ac:dyDescent="0.3">
      <c r="A7266" s="1"/>
    </row>
    <row r="7267" spans="1:1" x14ac:dyDescent="0.3">
      <c r="A7267" s="1"/>
    </row>
    <row r="7268" spans="1:1" x14ac:dyDescent="0.3">
      <c r="A7268" s="1"/>
    </row>
    <row r="7269" spans="1:1" x14ac:dyDescent="0.3">
      <c r="A7269" s="1"/>
    </row>
    <row r="7270" spans="1:1" x14ac:dyDescent="0.3">
      <c r="A7270" s="1"/>
    </row>
    <row r="7271" spans="1:1" x14ac:dyDescent="0.3">
      <c r="A7271" s="1"/>
    </row>
    <row r="7272" spans="1:1" x14ac:dyDescent="0.3">
      <c r="A7272" s="1"/>
    </row>
    <row r="7273" spans="1:1" x14ac:dyDescent="0.3">
      <c r="A7273" s="1"/>
    </row>
    <row r="7274" spans="1:1" x14ac:dyDescent="0.3">
      <c r="A7274" s="1"/>
    </row>
    <row r="7275" spans="1:1" x14ac:dyDescent="0.3">
      <c r="A7275" s="1"/>
    </row>
    <row r="7276" spans="1:1" x14ac:dyDescent="0.3">
      <c r="A7276" s="1"/>
    </row>
    <row r="7277" spans="1:1" x14ac:dyDescent="0.3">
      <c r="A7277" s="1"/>
    </row>
    <row r="7278" spans="1:1" x14ac:dyDescent="0.3">
      <c r="A7278" s="1"/>
    </row>
    <row r="7279" spans="1:1" x14ac:dyDescent="0.3">
      <c r="A7279" s="1"/>
    </row>
    <row r="7280" spans="1:1" x14ac:dyDescent="0.3">
      <c r="A7280" s="1"/>
    </row>
    <row r="7281" spans="1:1" x14ac:dyDescent="0.3">
      <c r="A7281" s="1"/>
    </row>
    <row r="7282" spans="1:1" x14ac:dyDescent="0.3">
      <c r="A7282" s="1"/>
    </row>
    <row r="7283" spans="1:1" x14ac:dyDescent="0.3">
      <c r="A7283" s="1"/>
    </row>
    <row r="7284" spans="1:1" x14ac:dyDescent="0.3">
      <c r="A7284" s="1"/>
    </row>
    <row r="7285" spans="1:1" x14ac:dyDescent="0.3">
      <c r="A7285" s="1"/>
    </row>
    <row r="7286" spans="1:1" x14ac:dyDescent="0.3">
      <c r="A7286" s="1"/>
    </row>
    <row r="7287" spans="1:1" x14ac:dyDescent="0.3">
      <c r="A7287" s="1"/>
    </row>
    <row r="7288" spans="1:1" x14ac:dyDescent="0.3">
      <c r="A7288" s="1"/>
    </row>
    <row r="7289" spans="1:1" x14ac:dyDescent="0.3">
      <c r="A7289" s="1"/>
    </row>
    <row r="7290" spans="1:1" x14ac:dyDescent="0.3">
      <c r="A7290" s="1"/>
    </row>
    <row r="7291" spans="1:1" x14ac:dyDescent="0.3">
      <c r="A7291" s="1"/>
    </row>
    <row r="7292" spans="1:1" x14ac:dyDescent="0.3">
      <c r="A7292" s="1"/>
    </row>
    <row r="7293" spans="1:1" x14ac:dyDescent="0.3">
      <c r="A7293" s="1"/>
    </row>
    <row r="7294" spans="1:1" x14ac:dyDescent="0.3">
      <c r="A7294" s="1"/>
    </row>
    <row r="7295" spans="1:1" x14ac:dyDescent="0.3">
      <c r="A7295" s="1"/>
    </row>
    <row r="7296" spans="1:1" x14ac:dyDescent="0.3">
      <c r="A7296" s="1"/>
    </row>
    <row r="7297" spans="1:1" x14ac:dyDescent="0.3">
      <c r="A7297" s="1"/>
    </row>
    <row r="7298" spans="1:1" x14ac:dyDescent="0.3">
      <c r="A7298" s="1"/>
    </row>
    <row r="7299" spans="1:1" x14ac:dyDescent="0.3">
      <c r="A7299" s="1"/>
    </row>
    <row r="7300" spans="1:1" x14ac:dyDescent="0.3">
      <c r="A7300" s="1"/>
    </row>
    <row r="7301" spans="1:1" x14ac:dyDescent="0.3">
      <c r="A7301" s="1"/>
    </row>
    <row r="7302" spans="1:1" x14ac:dyDescent="0.3">
      <c r="A7302" s="1"/>
    </row>
    <row r="7303" spans="1:1" x14ac:dyDescent="0.3">
      <c r="A7303" s="1"/>
    </row>
    <row r="7304" spans="1:1" x14ac:dyDescent="0.3">
      <c r="A7304" s="1"/>
    </row>
    <row r="7305" spans="1:1" x14ac:dyDescent="0.3">
      <c r="A7305" s="1"/>
    </row>
    <row r="7306" spans="1:1" x14ac:dyDescent="0.3">
      <c r="A7306" s="1"/>
    </row>
    <row r="7307" spans="1:1" x14ac:dyDescent="0.3">
      <c r="A7307" s="1"/>
    </row>
    <row r="7308" spans="1:1" x14ac:dyDescent="0.3">
      <c r="A7308" s="1"/>
    </row>
    <row r="7309" spans="1:1" x14ac:dyDescent="0.3">
      <c r="A7309" s="1"/>
    </row>
    <row r="7310" spans="1:1" x14ac:dyDescent="0.3">
      <c r="A7310" s="1"/>
    </row>
    <row r="7311" spans="1:1" x14ac:dyDescent="0.3">
      <c r="A7311" s="1"/>
    </row>
    <row r="7312" spans="1:1" x14ac:dyDescent="0.3">
      <c r="A7312" s="1"/>
    </row>
    <row r="7313" spans="1:1" x14ac:dyDescent="0.3">
      <c r="A7313" s="1"/>
    </row>
    <row r="7314" spans="1:1" x14ac:dyDescent="0.3">
      <c r="A7314" s="1"/>
    </row>
    <row r="7315" spans="1:1" x14ac:dyDescent="0.3">
      <c r="A7315" s="1"/>
    </row>
    <row r="7316" spans="1:1" x14ac:dyDescent="0.3">
      <c r="A7316" s="1"/>
    </row>
    <row r="7317" spans="1:1" x14ac:dyDescent="0.3">
      <c r="A7317" s="1"/>
    </row>
    <row r="7318" spans="1:1" x14ac:dyDescent="0.3">
      <c r="A7318" s="1"/>
    </row>
    <row r="7319" spans="1:1" x14ac:dyDescent="0.3">
      <c r="A7319" s="1"/>
    </row>
    <row r="7320" spans="1:1" x14ac:dyDescent="0.3">
      <c r="A7320" s="1"/>
    </row>
    <row r="7321" spans="1:1" x14ac:dyDescent="0.3">
      <c r="A7321" s="1"/>
    </row>
    <row r="7322" spans="1:1" x14ac:dyDescent="0.3">
      <c r="A7322" s="1"/>
    </row>
    <row r="7323" spans="1:1" x14ac:dyDescent="0.3">
      <c r="A7323" s="1"/>
    </row>
    <row r="7324" spans="1:1" x14ac:dyDescent="0.3">
      <c r="A7324" s="1"/>
    </row>
    <row r="7325" spans="1:1" x14ac:dyDescent="0.3">
      <c r="A7325" s="1"/>
    </row>
    <row r="7326" spans="1:1" x14ac:dyDescent="0.3">
      <c r="A7326" s="1"/>
    </row>
    <row r="7327" spans="1:1" x14ac:dyDescent="0.3">
      <c r="A7327" s="1"/>
    </row>
    <row r="7328" spans="1:1" x14ac:dyDescent="0.3">
      <c r="A7328" s="1"/>
    </row>
    <row r="7329" spans="1:1" x14ac:dyDescent="0.3">
      <c r="A7329" s="1"/>
    </row>
    <row r="7330" spans="1:1" x14ac:dyDescent="0.3">
      <c r="A7330" s="1"/>
    </row>
    <row r="7331" spans="1:1" x14ac:dyDescent="0.3">
      <c r="A7331" s="1"/>
    </row>
    <row r="7332" spans="1:1" x14ac:dyDescent="0.3">
      <c r="A7332" s="1"/>
    </row>
    <row r="7333" spans="1:1" x14ac:dyDescent="0.3">
      <c r="A7333" s="1"/>
    </row>
    <row r="7334" spans="1:1" x14ac:dyDescent="0.3">
      <c r="A7334" s="1"/>
    </row>
    <row r="7335" spans="1:1" x14ac:dyDescent="0.3">
      <c r="A7335" s="1"/>
    </row>
    <row r="7336" spans="1:1" x14ac:dyDescent="0.3">
      <c r="A7336" s="1"/>
    </row>
    <row r="7337" spans="1:1" x14ac:dyDescent="0.3">
      <c r="A7337" s="1"/>
    </row>
    <row r="7338" spans="1:1" x14ac:dyDescent="0.3">
      <c r="A7338" s="1"/>
    </row>
    <row r="7339" spans="1:1" x14ac:dyDescent="0.3">
      <c r="A7339" s="1"/>
    </row>
    <row r="7340" spans="1:1" x14ac:dyDescent="0.3">
      <c r="A7340" s="1"/>
    </row>
    <row r="7341" spans="1:1" x14ac:dyDescent="0.3">
      <c r="A7341" s="1"/>
    </row>
    <row r="7342" spans="1:1" x14ac:dyDescent="0.3">
      <c r="A7342" s="1"/>
    </row>
    <row r="7343" spans="1:1" x14ac:dyDescent="0.3">
      <c r="A7343" s="1"/>
    </row>
    <row r="7344" spans="1:1" x14ac:dyDescent="0.3">
      <c r="A7344" s="1"/>
    </row>
    <row r="7345" spans="1:1" x14ac:dyDescent="0.3">
      <c r="A7345" s="1"/>
    </row>
    <row r="7346" spans="1:1" x14ac:dyDescent="0.3">
      <c r="A7346" s="1"/>
    </row>
    <row r="7347" spans="1:1" x14ac:dyDescent="0.3">
      <c r="A7347" s="1"/>
    </row>
    <row r="7348" spans="1:1" x14ac:dyDescent="0.3">
      <c r="A7348" s="1"/>
    </row>
    <row r="7349" spans="1:1" x14ac:dyDescent="0.3">
      <c r="A7349" s="1"/>
    </row>
    <row r="7350" spans="1:1" x14ac:dyDescent="0.3">
      <c r="A7350" s="1"/>
    </row>
    <row r="7351" spans="1:1" x14ac:dyDescent="0.3">
      <c r="A7351" s="1"/>
    </row>
    <row r="7352" spans="1:1" x14ac:dyDescent="0.3">
      <c r="A7352" s="1"/>
    </row>
    <row r="7353" spans="1:1" x14ac:dyDescent="0.3">
      <c r="A7353" s="1"/>
    </row>
    <row r="7354" spans="1:1" x14ac:dyDescent="0.3">
      <c r="A7354" s="1"/>
    </row>
    <row r="7355" spans="1:1" x14ac:dyDescent="0.3">
      <c r="A7355" s="1"/>
    </row>
    <row r="7356" spans="1:1" x14ac:dyDescent="0.3">
      <c r="A7356" s="1"/>
    </row>
    <row r="7357" spans="1:1" x14ac:dyDescent="0.3">
      <c r="A7357" s="1"/>
    </row>
    <row r="7358" spans="1:1" x14ac:dyDescent="0.3">
      <c r="A7358" s="1"/>
    </row>
    <row r="7359" spans="1:1" x14ac:dyDescent="0.3">
      <c r="A7359" s="1"/>
    </row>
    <row r="7360" spans="1:1" x14ac:dyDescent="0.3">
      <c r="A7360" s="1"/>
    </row>
    <row r="7361" spans="1:1" x14ac:dyDescent="0.3">
      <c r="A7361" s="1"/>
    </row>
    <row r="7362" spans="1:1" x14ac:dyDescent="0.3">
      <c r="A7362" s="1"/>
    </row>
    <row r="7363" spans="1:1" x14ac:dyDescent="0.3">
      <c r="A7363" s="1"/>
    </row>
    <row r="7364" spans="1:1" x14ac:dyDescent="0.3">
      <c r="A7364" s="1"/>
    </row>
    <row r="7365" spans="1:1" x14ac:dyDescent="0.3">
      <c r="A7365" s="1"/>
    </row>
    <row r="7366" spans="1:1" x14ac:dyDescent="0.3">
      <c r="A7366" s="1"/>
    </row>
    <row r="7367" spans="1:1" x14ac:dyDescent="0.3">
      <c r="A7367" s="1"/>
    </row>
    <row r="7368" spans="1:1" x14ac:dyDescent="0.3">
      <c r="A7368" s="1"/>
    </row>
    <row r="7369" spans="1:1" x14ac:dyDescent="0.3">
      <c r="A7369" s="1"/>
    </row>
    <row r="7370" spans="1:1" x14ac:dyDescent="0.3">
      <c r="A7370" s="1"/>
    </row>
    <row r="7371" spans="1:1" x14ac:dyDescent="0.3">
      <c r="A7371" s="1"/>
    </row>
    <row r="7372" spans="1:1" x14ac:dyDescent="0.3">
      <c r="A7372" s="1"/>
    </row>
    <row r="7373" spans="1:1" x14ac:dyDescent="0.3">
      <c r="A7373" s="1"/>
    </row>
    <row r="7374" spans="1:1" x14ac:dyDescent="0.3">
      <c r="A7374" s="1"/>
    </row>
    <row r="7375" spans="1:1" x14ac:dyDescent="0.3">
      <c r="A7375" s="1"/>
    </row>
    <row r="7376" spans="1:1" x14ac:dyDescent="0.3">
      <c r="A7376" s="1"/>
    </row>
    <row r="7377" spans="1:1" x14ac:dyDescent="0.3">
      <c r="A7377" s="1"/>
    </row>
    <row r="7378" spans="1:1" x14ac:dyDescent="0.3">
      <c r="A7378" s="1"/>
    </row>
    <row r="7379" spans="1:1" x14ac:dyDescent="0.3">
      <c r="A7379" s="1"/>
    </row>
    <row r="7380" spans="1:1" x14ac:dyDescent="0.3">
      <c r="A7380" s="1"/>
    </row>
    <row r="7381" spans="1:1" x14ac:dyDescent="0.3">
      <c r="A7381" s="1"/>
    </row>
    <row r="7382" spans="1:1" x14ac:dyDescent="0.3">
      <c r="A7382" s="1"/>
    </row>
    <row r="7383" spans="1:1" x14ac:dyDescent="0.3">
      <c r="A7383" s="1"/>
    </row>
    <row r="7384" spans="1:1" x14ac:dyDescent="0.3">
      <c r="A7384" s="1"/>
    </row>
    <row r="7385" spans="1:1" x14ac:dyDescent="0.3">
      <c r="A7385" s="1"/>
    </row>
    <row r="7386" spans="1:1" x14ac:dyDescent="0.3">
      <c r="A7386" s="1"/>
    </row>
    <row r="7387" spans="1:1" x14ac:dyDescent="0.3">
      <c r="A7387" s="1"/>
    </row>
    <row r="7388" spans="1:1" x14ac:dyDescent="0.3">
      <c r="A7388" s="1"/>
    </row>
    <row r="7389" spans="1:1" x14ac:dyDescent="0.3">
      <c r="A7389" s="1"/>
    </row>
    <row r="7390" spans="1:1" x14ac:dyDescent="0.3">
      <c r="A7390" s="1"/>
    </row>
    <row r="7391" spans="1:1" x14ac:dyDescent="0.3">
      <c r="A7391" s="1"/>
    </row>
    <row r="7392" spans="1:1" x14ac:dyDescent="0.3">
      <c r="A7392" s="1"/>
    </row>
    <row r="7393" spans="1:1" x14ac:dyDescent="0.3">
      <c r="A7393" s="1"/>
    </row>
    <row r="7394" spans="1:1" x14ac:dyDescent="0.3">
      <c r="A7394" s="1"/>
    </row>
    <row r="7395" spans="1:1" x14ac:dyDescent="0.3">
      <c r="A7395" s="1"/>
    </row>
    <row r="7396" spans="1:1" x14ac:dyDescent="0.3">
      <c r="A7396" s="1"/>
    </row>
    <row r="7397" spans="1:1" x14ac:dyDescent="0.3">
      <c r="A7397" s="1"/>
    </row>
    <row r="7398" spans="1:1" x14ac:dyDescent="0.3">
      <c r="A7398" s="1"/>
    </row>
    <row r="7399" spans="1:1" x14ac:dyDescent="0.3">
      <c r="A7399" s="1"/>
    </row>
    <row r="7400" spans="1:1" x14ac:dyDescent="0.3">
      <c r="A7400" s="1"/>
    </row>
    <row r="7401" spans="1:1" x14ac:dyDescent="0.3">
      <c r="A7401" s="1"/>
    </row>
    <row r="7402" spans="1:1" x14ac:dyDescent="0.3">
      <c r="A7402" s="1"/>
    </row>
    <row r="7403" spans="1:1" x14ac:dyDescent="0.3">
      <c r="A7403" s="1"/>
    </row>
    <row r="7404" spans="1:1" x14ac:dyDescent="0.3">
      <c r="A7404" s="1"/>
    </row>
    <row r="7405" spans="1:1" x14ac:dyDescent="0.3">
      <c r="A7405" s="1"/>
    </row>
    <row r="7406" spans="1:1" x14ac:dyDescent="0.3">
      <c r="A7406" s="1"/>
    </row>
    <row r="7407" spans="1:1" x14ac:dyDescent="0.3">
      <c r="A7407" s="1"/>
    </row>
    <row r="7408" spans="1:1" x14ac:dyDescent="0.3">
      <c r="A7408" s="1"/>
    </row>
    <row r="7409" spans="1:1" x14ac:dyDescent="0.3">
      <c r="A7409" s="1"/>
    </row>
    <row r="7410" spans="1:1" x14ac:dyDescent="0.3">
      <c r="A7410" s="1"/>
    </row>
    <row r="7411" spans="1:1" x14ac:dyDescent="0.3">
      <c r="A7411" s="1"/>
    </row>
    <row r="7412" spans="1:1" x14ac:dyDescent="0.3">
      <c r="A7412" s="1"/>
    </row>
    <row r="7413" spans="1:1" x14ac:dyDescent="0.3">
      <c r="A7413" s="1"/>
    </row>
    <row r="7414" spans="1:1" x14ac:dyDescent="0.3">
      <c r="A7414" s="1"/>
    </row>
    <row r="7415" spans="1:1" x14ac:dyDescent="0.3">
      <c r="A7415" s="1"/>
    </row>
    <row r="7416" spans="1:1" x14ac:dyDescent="0.3">
      <c r="A7416" s="1"/>
    </row>
    <row r="7417" spans="1:1" x14ac:dyDescent="0.3">
      <c r="A7417" s="1"/>
    </row>
    <row r="7418" spans="1:1" x14ac:dyDescent="0.3">
      <c r="A7418" s="1"/>
    </row>
    <row r="7419" spans="1:1" x14ac:dyDescent="0.3">
      <c r="A7419" s="1"/>
    </row>
    <row r="7420" spans="1:1" x14ac:dyDescent="0.3">
      <c r="A7420" s="1"/>
    </row>
    <row r="7421" spans="1:1" x14ac:dyDescent="0.3">
      <c r="A7421" s="1"/>
    </row>
    <row r="7422" spans="1:1" x14ac:dyDescent="0.3">
      <c r="A7422" s="1"/>
    </row>
    <row r="7423" spans="1:1" x14ac:dyDescent="0.3">
      <c r="A7423" s="1"/>
    </row>
    <row r="7424" spans="1:1" x14ac:dyDescent="0.3">
      <c r="A7424" s="1"/>
    </row>
    <row r="7425" spans="1:1" x14ac:dyDescent="0.3">
      <c r="A7425" s="1"/>
    </row>
    <row r="7426" spans="1:1" x14ac:dyDescent="0.3">
      <c r="A7426" s="1"/>
    </row>
    <row r="7427" spans="1:1" x14ac:dyDescent="0.3">
      <c r="A7427" s="1"/>
    </row>
    <row r="7428" spans="1:1" x14ac:dyDescent="0.3">
      <c r="A7428" s="1"/>
    </row>
    <row r="7429" spans="1:1" x14ac:dyDescent="0.3">
      <c r="A7429" s="1"/>
    </row>
    <row r="7430" spans="1:1" x14ac:dyDescent="0.3">
      <c r="A7430" s="1"/>
    </row>
    <row r="7431" spans="1:1" x14ac:dyDescent="0.3">
      <c r="A7431" s="1"/>
    </row>
    <row r="7432" spans="1:1" x14ac:dyDescent="0.3">
      <c r="A7432" s="1"/>
    </row>
    <row r="7433" spans="1:1" x14ac:dyDescent="0.3">
      <c r="A7433" s="1"/>
    </row>
    <row r="7434" spans="1:1" x14ac:dyDescent="0.3">
      <c r="A7434" s="1"/>
    </row>
    <row r="7435" spans="1:1" x14ac:dyDescent="0.3">
      <c r="A7435" s="1"/>
    </row>
    <row r="7436" spans="1:1" x14ac:dyDescent="0.3">
      <c r="A7436" s="1"/>
    </row>
    <row r="7437" spans="1:1" x14ac:dyDescent="0.3">
      <c r="A7437" s="1"/>
    </row>
    <row r="7438" spans="1:1" x14ac:dyDescent="0.3">
      <c r="A7438" s="1"/>
    </row>
    <row r="7439" spans="1:1" x14ac:dyDescent="0.3">
      <c r="A7439" s="1"/>
    </row>
    <row r="7440" spans="1:1" x14ac:dyDescent="0.3">
      <c r="A7440" s="1"/>
    </row>
    <row r="7441" spans="1:1" x14ac:dyDescent="0.3">
      <c r="A7441" s="1"/>
    </row>
    <row r="7442" spans="1:1" x14ac:dyDescent="0.3">
      <c r="A7442" s="1"/>
    </row>
    <row r="7443" spans="1:1" x14ac:dyDescent="0.3">
      <c r="A7443" s="1"/>
    </row>
    <row r="7444" spans="1:1" x14ac:dyDescent="0.3">
      <c r="A7444" s="1"/>
    </row>
    <row r="7445" spans="1:1" x14ac:dyDescent="0.3">
      <c r="A7445" s="1"/>
    </row>
    <row r="7446" spans="1:1" x14ac:dyDescent="0.3">
      <c r="A7446" s="1"/>
    </row>
    <row r="7447" spans="1:1" x14ac:dyDescent="0.3">
      <c r="A7447" s="1"/>
    </row>
    <row r="7448" spans="1:1" x14ac:dyDescent="0.3">
      <c r="A7448" s="1"/>
    </row>
    <row r="7449" spans="1:1" x14ac:dyDescent="0.3">
      <c r="A7449" s="1"/>
    </row>
    <row r="7450" spans="1:1" x14ac:dyDescent="0.3">
      <c r="A7450" s="1"/>
    </row>
    <row r="7451" spans="1:1" x14ac:dyDescent="0.3">
      <c r="A7451" s="1"/>
    </row>
    <row r="7452" spans="1:1" x14ac:dyDescent="0.3">
      <c r="A7452" s="1"/>
    </row>
    <row r="7453" spans="1:1" x14ac:dyDescent="0.3">
      <c r="A7453" s="1"/>
    </row>
    <row r="7454" spans="1:1" x14ac:dyDescent="0.3">
      <c r="A7454" s="1"/>
    </row>
    <row r="7455" spans="1:1" x14ac:dyDescent="0.3">
      <c r="A7455" s="1"/>
    </row>
    <row r="7456" spans="1:1" x14ac:dyDescent="0.3">
      <c r="A7456" s="1"/>
    </row>
    <row r="7457" spans="1:1" x14ac:dyDescent="0.3">
      <c r="A7457" s="1"/>
    </row>
    <row r="7458" spans="1:1" x14ac:dyDescent="0.3">
      <c r="A7458" s="1"/>
    </row>
    <row r="7459" spans="1:1" x14ac:dyDescent="0.3">
      <c r="A7459" s="1"/>
    </row>
    <row r="7460" spans="1:1" x14ac:dyDescent="0.3">
      <c r="A7460" s="1"/>
    </row>
    <row r="7461" spans="1:1" x14ac:dyDescent="0.3">
      <c r="A7461" s="1"/>
    </row>
    <row r="7462" spans="1:1" x14ac:dyDescent="0.3">
      <c r="A7462" s="1"/>
    </row>
    <row r="7463" spans="1:1" x14ac:dyDescent="0.3">
      <c r="A7463" s="1"/>
    </row>
    <row r="7464" spans="1:1" x14ac:dyDescent="0.3">
      <c r="A7464" s="1"/>
    </row>
    <row r="7465" spans="1:1" x14ac:dyDescent="0.3">
      <c r="A7465" s="1"/>
    </row>
    <row r="7466" spans="1:1" x14ac:dyDescent="0.3">
      <c r="A7466" s="1"/>
    </row>
    <row r="7467" spans="1:1" x14ac:dyDescent="0.3">
      <c r="A7467" s="1"/>
    </row>
    <row r="7468" spans="1:1" x14ac:dyDescent="0.3">
      <c r="A7468" s="1"/>
    </row>
    <row r="7469" spans="1:1" x14ac:dyDescent="0.3">
      <c r="A7469" s="1"/>
    </row>
    <row r="7470" spans="1:1" x14ac:dyDescent="0.3">
      <c r="A7470" s="1"/>
    </row>
    <row r="7471" spans="1:1" x14ac:dyDescent="0.3">
      <c r="A7471" s="1"/>
    </row>
    <row r="7472" spans="1:1" x14ac:dyDescent="0.3">
      <c r="A7472" s="1"/>
    </row>
    <row r="7473" spans="1:1" x14ac:dyDescent="0.3">
      <c r="A7473" s="1"/>
    </row>
    <row r="7474" spans="1:1" x14ac:dyDescent="0.3">
      <c r="A7474" s="1"/>
    </row>
    <row r="7475" spans="1:1" x14ac:dyDescent="0.3">
      <c r="A7475" s="1"/>
    </row>
    <row r="7476" spans="1:1" x14ac:dyDescent="0.3">
      <c r="A7476" s="1"/>
    </row>
    <row r="7477" spans="1:1" x14ac:dyDescent="0.3">
      <c r="A7477" s="1"/>
    </row>
    <row r="7478" spans="1:1" x14ac:dyDescent="0.3">
      <c r="A7478" s="1"/>
    </row>
    <row r="7479" spans="1:1" x14ac:dyDescent="0.3">
      <c r="A7479" s="1"/>
    </row>
    <row r="7480" spans="1:1" x14ac:dyDescent="0.3">
      <c r="A7480" s="1"/>
    </row>
    <row r="7481" spans="1:1" x14ac:dyDescent="0.3">
      <c r="A7481" s="1"/>
    </row>
    <row r="7482" spans="1:1" x14ac:dyDescent="0.3">
      <c r="A7482" s="1"/>
    </row>
    <row r="7483" spans="1:1" x14ac:dyDescent="0.3">
      <c r="A7483" s="1"/>
    </row>
    <row r="7484" spans="1:1" x14ac:dyDescent="0.3">
      <c r="A7484" s="1"/>
    </row>
    <row r="7485" spans="1:1" x14ac:dyDescent="0.3">
      <c r="A7485" s="1"/>
    </row>
    <row r="7486" spans="1:1" x14ac:dyDescent="0.3">
      <c r="A7486" s="1"/>
    </row>
    <row r="7487" spans="1:1" x14ac:dyDescent="0.3">
      <c r="A7487" s="1"/>
    </row>
    <row r="7488" spans="1:1" x14ac:dyDescent="0.3">
      <c r="A7488" s="1"/>
    </row>
    <row r="7489" spans="1:1" x14ac:dyDescent="0.3">
      <c r="A7489" s="1"/>
    </row>
    <row r="7490" spans="1:1" x14ac:dyDescent="0.3">
      <c r="A7490" s="1"/>
    </row>
    <row r="7491" spans="1:1" x14ac:dyDescent="0.3">
      <c r="A7491" s="1"/>
    </row>
    <row r="7492" spans="1:1" x14ac:dyDescent="0.3">
      <c r="A7492" s="1"/>
    </row>
    <row r="7493" spans="1:1" x14ac:dyDescent="0.3">
      <c r="A7493" s="1"/>
    </row>
    <row r="7494" spans="1:1" x14ac:dyDescent="0.3">
      <c r="A7494" s="1"/>
    </row>
    <row r="7495" spans="1:1" x14ac:dyDescent="0.3">
      <c r="A7495" s="1"/>
    </row>
    <row r="7496" spans="1:1" x14ac:dyDescent="0.3">
      <c r="A7496" s="1"/>
    </row>
    <row r="7497" spans="1:1" x14ac:dyDescent="0.3">
      <c r="A7497" s="1"/>
    </row>
    <row r="7498" spans="1:1" x14ac:dyDescent="0.3">
      <c r="A7498" s="1"/>
    </row>
    <row r="7499" spans="1:1" x14ac:dyDescent="0.3">
      <c r="A7499" s="1"/>
    </row>
    <row r="7500" spans="1:1" x14ac:dyDescent="0.3">
      <c r="A7500" s="1"/>
    </row>
    <row r="7501" spans="1:1" x14ac:dyDescent="0.3">
      <c r="A7501" s="1"/>
    </row>
    <row r="7502" spans="1:1" x14ac:dyDescent="0.3">
      <c r="A7502" s="1"/>
    </row>
    <row r="7503" spans="1:1" x14ac:dyDescent="0.3">
      <c r="A7503" s="1"/>
    </row>
    <row r="7504" spans="1:1" x14ac:dyDescent="0.3">
      <c r="A7504" s="1"/>
    </row>
    <row r="7505" spans="1:1" x14ac:dyDescent="0.3">
      <c r="A7505" s="1"/>
    </row>
    <row r="7506" spans="1:1" x14ac:dyDescent="0.3">
      <c r="A7506" s="1"/>
    </row>
    <row r="7507" spans="1:1" x14ac:dyDescent="0.3">
      <c r="A7507" s="1"/>
    </row>
    <row r="7508" spans="1:1" x14ac:dyDescent="0.3">
      <c r="A7508" s="1"/>
    </row>
    <row r="7509" spans="1:1" x14ac:dyDescent="0.3">
      <c r="A7509" s="1"/>
    </row>
    <row r="7510" spans="1:1" x14ac:dyDescent="0.3">
      <c r="A7510" s="1"/>
    </row>
    <row r="7511" spans="1:1" x14ac:dyDescent="0.3">
      <c r="A7511" s="1"/>
    </row>
    <row r="7512" spans="1:1" x14ac:dyDescent="0.3">
      <c r="A7512" s="1"/>
    </row>
    <row r="7513" spans="1:1" x14ac:dyDescent="0.3">
      <c r="A7513" s="1"/>
    </row>
    <row r="7514" spans="1:1" x14ac:dyDescent="0.3">
      <c r="A7514" s="1"/>
    </row>
    <row r="7515" spans="1:1" x14ac:dyDescent="0.3">
      <c r="A7515" s="1"/>
    </row>
    <row r="7516" spans="1:1" x14ac:dyDescent="0.3">
      <c r="A7516" s="1"/>
    </row>
    <row r="7517" spans="1:1" x14ac:dyDescent="0.3">
      <c r="A7517" s="1"/>
    </row>
    <row r="7518" spans="1:1" x14ac:dyDescent="0.3">
      <c r="A7518" s="1"/>
    </row>
    <row r="7519" spans="1:1" x14ac:dyDescent="0.3">
      <c r="A7519" s="1"/>
    </row>
    <row r="7520" spans="1:1" x14ac:dyDescent="0.3">
      <c r="A7520" s="1"/>
    </row>
    <row r="7521" spans="1:1" x14ac:dyDescent="0.3">
      <c r="A7521" s="1"/>
    </row>
    <row r="7522" spans="1:1" x14ac:dyDescent="0.3">
      <c r="A7522" s="1"/>
    </row>
    <row r="7523" spans="1:1" x14ac:dyDescent="0.3">
      <c r="A7523" s="1"/>
    </row>
    <row r="7524" spans="1:1" x14ac:dyDescent="0.3">
      <c r="A7524" s="1"/>
    </row>
    <row r="7525" spans="1:1" x14ac:dyDescent="0.3">
      <c r="A7525" s="1"/>
    </row>
    <row r="7526" spans="1:1" x14ac:dyDescent="0.3">
      <c r="A7526" s="1"/>
    </row>
    <row r="7527" spans="1:1" x14ac:dyDescent="0.3">
      <c r="A7527" s="1"/>
    </row>
    <row r="7528" spans="1:1" x14ac:dyDescent="0.3">
      <c r="A7528" s="1"/>
    </row>
    <row r="7529" spans="1:1" x14ac:dyDescent="0.3">
      <c r="A7529" s="1"/>
    </row>
    <row r="7530" spans="1:1" x14ac:dyDescent="0.3">
      <c r="A7530" s="1"/>
    </row>
    <row r="7531" spans="1:1" x14ac:dyDescent="0.3">
      <c r="A7531" s="1"/>
    </row>
    <row r="7532" spans="1:1" x14ac:dyDescent="0.3">
      <c r="A7532" s="1"/>
    </row>
    <row r="7533" spans="1:1" x14ac:dyDescent="0.3">
      <c r="A7533" s="1"/>
    </row>
    <row r="7534" spans="1:1" x14ac:dyDescent="0.3">
      <c r="A7534" s="1"/>
    </row>
    <row r="7535" spans="1:1" x14ac:dyDescent="0.3">
      <c r="A7535" s="1"/>
    </row>
    <row r="7536" spans="1:1" x14ac:dyDescent="0.3">
      <c r="A7536" s="1"/>
    </row>
    <row r="7537" spans="1:1" x14ac:dyDescent="0.3">
      <c r="A7537" s="1"/>
    </row>
    <row r="7538" spans="1:1" x14ac:dyDescent="0.3">
      <c r="A7538" s="1"/>
    </row>
    <row r="7539" spans="1:1" x14ac:dyDescent="0.3">
      <c r="A7539" s="1"/>
    </row>
    <row r="7540" spans="1:1" x14ac:dyDescent="0.3">
      <c r="A7540" s="1"/>
    </row>
    <row r="7541" spans="1:1" x14ac:dyDescent="0.3">
      <c r="A7541" s="1"/>
    </row>
    <row r="7542" spans="1:1" x14ac:dyDescent="0.3">
      <c r="A7542" s="1"/>
    </row>
    <row r="7543" spans="1:1" x14ac:dyDescent="0.3">
      <c r="A7543" s="1"/>
    </row>
    <row r="7544" spans="1:1" x14ac:dyDescent="0.3">
      <c r="A7544" s="1"/>
    </row>
    <row r="7545" spans="1:1" x14ac:dyDescent="0.3">
      <c r="A7545" s="1"/>
    </row>
    <row r="7546" spans="1:1" x14ac:dyDescent="0.3">
      <c r="A7546" s="1"/>
    </row>
    <row r="7547" spans="1:1" x14ac:dyDescent="0.3">
      <c r="A7547" s="1"/>
    </row>
    <row r="7548" spans="1:1" x14ac:dyDescent="0.3">
      <c r="A7548" s="1"/>
    </row>
    <row r="7549" spans="1:1" x14ac:dyDescent="0.3">
      <c r="A7549" s="1"/>
    </row>
    <row r="7550" spans="1:1" x14ac:dyDescent="0.3">
      <c r="A7550" s="1"/>
    </row>
    <row r="7551" spans="1:1" x14ac:dyDescent="0.3">
      <c r="A7551" s="1"/>
    </row>
    <row r="7552" spans="1:1" x14ac:dyDescent="0.3">
      <c r="A7552" s="1"/>
    </row>
    <row r="7553" spans="1:1" x14ac:dyDescent="0.3">
      <c r="A7553" s="1"/>
    </row>
    <row r="7554" spans="1:1" x14ac:dyDescent="0.3">
      <c r="A7554" s="1"/>
    </row>
    <row r="7555" spans="1:1" x14ac:dyDescent="0.3">
      <c r="A7555" s="1"/>
    </row>
    <row r="7556" spans="1:1" x14ac:dyDescent="0.3">
      <c r="A7556" s="1"/>
    </row>
    <row r="7557" spans="1:1" x14ac:dyDescent="0.3">
      <c r="A7557" s="1"/>
    </row>
    <row r="7558" spans="1:1" x14ac:dyDescent="0.3">
      <c r="A7558" s="1"/>
    </row>
    <row r="7559" spans="1:1" x14ac:dyDescent="0.3">
      <c r="A7559" s="1"/>
    </row>
    <row r="7560" spans="1:1" x14ac:dyDescent="0.3">
      <c r="A7560" s="1"/>
    </row>
    <row r="7561" spans="1:1" x14ac:dyDescent="0.3">
      <c r="A7561" s="1"/>
    </row>
    <row r="7562" spans="1:1" x14ac:dyDescent="0.3">
      <c r="A7562" s="1"/>
    </row>
    <row r="7563" spans="1:1" x14ac:dyDescent="0.3">
      <c r="A7563" s="1"/>
    </row>
    <row r="7564" spans="1:1" x14ac:dyDescent="0.3">
      <c r="A7564" s="1"/>
    </row>
    <row r="7565" spans="1:1" x14ac:dyDescent="0.3">
      <c r="A7565" s="1"/>
    </row>
    <row r="7566" spans="1:1" x14ac:dyDescent="0.3">
      <c r="A7566" s="1"/>
    </row>
    <row r="7567" spans="1:1" x14ac:dyDescent="0.3">
      <c r="A7567" s="1"/>
    </row>
    <row r="7568" spans="1:1" x14ac:dyDescent="0.3">
      <c r="A7568" s="1"/>
    </row>
    <row r="7569" spans="1:1" x14ac:dyDescent="0.3">
      <c r="A7569" s="1"/>
    </row>
    <row r="7570" spans="1:1" x14ac:dyDescent="0.3">
      <c r="A7570" s="1"/>
    </row>
    <row r="7571" spans="1:1" x14ac:dyDescent="0.3">
      <c r="A7571" s="1"/>
    </row>
    <row r="7572" spans="1:1" x14ac:dyDescent="0.3">
      <c r="A7572" s="1"/>
    </row>
    <row r="7573" spans="1:1" x14ac:dyDescent="0.3">
      <c r="A7573" s="1"/>
    </row>
    <row r="7574" spans="1:1" x14ac:dyDescent="0.3">
      <c r="A7574" s="1"/>
    </row>
    <row r="7575" spans="1:1" x14ac:dyDescent="0.3">
      <c r="A7575" s="1"/>
    </row>
    <row r="7576" spans="1:1" x14ac:dyDescent="0.3">
      <c r="A7576" s="1"/>
    </row>
    <row r="7577" spans="1:1" x14ac:dyDescent="0.3">
      <c r="A7577" s="1"/>
    </row>
    <row r="7578" spans="1:1" x14ac:dyDescent="0.3">
      <c r="A7578" s="1"/>
    </row>
    <row r="7579" spans="1:1" x14ac:dyDescent="0.3">
      <c r="A7579" s="1"/>
    </row>
    <row r="7580" spans="1:1" x14ac:dyDescent="0.3">
      <c r="A7580" s="1"/>
    </row>
    <row r="7581" spans="1:1" x14ac:dyDescent="0.3">
      <c r="A7581" s="1"/>
    </row>
    <row r="7582" spans="1:1" x14ac:dyDescent="0.3">
      <c r="A7582" s="1"/>
    </row>
    <row r="7583" spans="1:1" x14ac:dyDescent="0.3">
      <c r="A7583" s="1"/>
    </row>
    <row r="7584" spans="1:1" x14ac:dyDescent="0.3">
      <c r="A7584" s="1"/>
    </row>
    <row r="7585" spans="1:1" x14ac:dyDescent="0.3">
      <c r="A7585" s="1"/>
    </row>
    <row r="7586" spans="1:1" x14ac:dyDescent="0.3">
      <c r="A7586" s="1"/>
    </row>
    <row r="7587" spans="1:1" x14ac:dyDescent="0.3">
      <c r="A7587" s="1"/>
    </row>
    <row r="7588" spans="1:1" x14ac:dyDescent="0.3">
      <c r="A7588" s="1"/>
    </row>
    <row r="7589" spans="1:1" x14ac:dyDescent="0.3">
      <c r="A7589" s="1"/>
    </row>
    <row r="7590" spans="1:1" x14ac:dyDescent="0.3">
      <c r="A7590" s="1"/>
    </row>
    <row r="7591" spans="1:1" x14ac:dyDescent="0.3">
      <c r="A7591" s="1"/>
    </row>
    <row r="7592" spans="1:1" x14ac:dyDescent="0.3">
      <c r="A7592" s="1"/>
    </row>
    <row r="7593" spans="1:1" x14ac:dyDescent="0.3">
      <c r="A7593" s="1"/>
    </row>
    <row r="7594" spans="1:1" x14ac:dyDescent="0.3">
      <c r="A7594" s="1"/>
    </row>
    <row r="7595" spans="1:1" x14ac:dyDescent="0.3">
      <c r="A7595" s="1"/>
    </row>
    <row r="7596" spans="1:1" x14ac:dyDescent="0.3">
      <c r="A7596" s="1"/>
    </row>
    <row r="7597" spans="1:1" x14ac:dyDescent="0.3">
      <c r="A7597" s="1"/>
    </row>
    <row r="7598" spans="1:1" x14ac:dyDescent="0.3">
      <c r="A7598" s="1"/>
    </row>
    <row r="7599" spans="1:1" x14ac:dyDescent="0.3">
      <c r="A7599" s="1"/>
    </row>
    <row r="7600" spans="1:1" x14ac:dyDescent="0.3">
      <c r="A7600" s="1"/>
    </row>
    <row r="7601" spans="1:1" x14ac:dyDescent="0.3">
      <c r="A7601" s="1"/>
    </row>
    <row r="7602" spans="1:1" x14ac:dyDescent="0.3">
      <c r="A7602" s="1"/>
    </row>
    <row r="7603" spans="1:1" x14ac:dyDescent="0.3">
      <c r="A7603" s="1"/>
    </row>
    <row r="7604" spans="1:1" x14ac:dyDescent="0.3">
      <c r="A7604" s="1"/>
    </row>
    <row r="7605" spans="1:1" x14ac:dyDescent="0.3">
      <c r="A7605" s="1"/>
    </row>
    <row r="7606" spans="1:1" x14ac:dyDescent="0.3">
      <c r="A7606" s="1"/>
    </row>
    <row r="7607" spans="1:1" x14ac:dyDescent="0.3">
      <c r="A7607" s="1"/>
    </row>
    <row r="7608" spans="1:1" x14ac:dyDescent="0.3">
      <c r="A7608" s="1"/>
    </row>
    <row r="7609" spans="1:1" x14ac:dyDescent="0.3">
      <c r="A7609" s="1"/>
    </row>
    <row r="7610" spans="1:1" x14ac:dyDescent="0.3">
      <c r="A7610" s="1"/>
    </row>
    <row r="7611" spans="1:1" x14ac:dyDescent="0.3">
      <c r="A7611" s="1"/>
    </row>
    <row r="7612" spans="1:1" x14ac:dyDescent="0.3">
      <c r="A7612" s="1"/>
    </row>
    <row r="7613" spans="1:1" x14ac:dyDescent="0.3">
      <c r="A7613" s="1"/>
    </row>
    <row r="7614" spans="1:1" x14ac:dyDescent="0.3">
      <c r="A7614" s="1"/>
    </row>
    <row r="7615" spans="1:1" x14ac:dyDescent="0.3">
      <c r="A7615" s="1"/>
    </row>
    <row r="7616" spans="1:1" x14ac:dyDescent="0.3">
      <c r="A7616" s="1"/>
    </row>
    <row r="7617" spans="1:1" x14ac:dyDescent="0.3">
      <c r="A7617" s="1"/>
    </row>
    <row r="7618" spans="1:1" x14ac:dyDescent="0.3">
      <c r="A7618" s="1"/>
    </row>
    <row r="7619" spans="1:1" x14ac:dyDescent="0.3">
      <c r="A7619" s="1"/>
    </row>
    <row r="7620" spans="1:1" x14ac:dyDescent="0.3">
      <c r="A7620" s="1"/>
    </row>
    <row r="7621" spans="1:1" x14ac:dyDescent="0.3">
      <c r="A7621" s="1"/>
    </row>
    <row r="7622" spans="1:1" x14ac:dyDescent="0.3">
      <c r="A7622" s="1"/>
    </row>
    <row r="7623" spans="1:1" x14ac:dyDescent="0.3">
      <c r="A7623" s="1"/>
    </row>
    <row r="7624" spans="1:1" x14ac:dyDescent="0.3">
      <c r="A7624" s="1"/>
    </row>
    <row r="7625" spans="1:1" x14ac:dyDescent="0.3">
      <c r="A7625" s="1"/>
    </row>
    <row r="7626" spans="1:1" x14ac:dyDescent="0.3">
      <c r="A7626" s="1"/>
    </row>
    <row r="7627" spans="1:1" x14ac:dyDescent="0.3">
      <c r="A7627" s="1"/>
    </row>
    <row r="7628" spans="1:1" x14ac:dyDescent="0.3">
      <c r="A7628" s="1"/>
    </row>
    <row r="7629" spans="1:1" x14ac:dyDescent="0.3">
      <c r="A7629" s="1"/>
    </row>
    <row r="7630" spans="1:1" x14ac:dyDescent="0.3">
      <c r="A7630" s="1"/>
    </row>
    <row r="7631" spans="1:1" x14ac:dyDescent="0.3">
      <c r="A7631" s="1"/>
    </row>
    <row r="7632" spans="1:1" x14ac:dyDescent="0.3">
      <c r="A7632" s="1"/>
    </row>
    <row r="7633" spans="1:1" x14ac:dyDescent="0.3">
      <c r="A7633" s="1"/>
    </row>
    <row r="7634" spans="1:1" x14ac:dyDescent="0.3">
      <c r="A7634" s="1"/>
    </row>
    <row r="7635" spans="1:1" x14ac:dyDescent="0.3">
      <c r="A7635" s="1"/>
    </row>
    <row r="7636" spans="1:1" x14ac:dyDescent="0.3">
      <c r="A7636" s="1"/>
    </row>
    <row r="7637" spans="1:1" x14ac:dyDescent="0.3">
      <c r="A7637" s="1"/>
    </row>
    <row r="7638" spans="1:1" x14ac:dyDescent="0.3">
      <c r="A7638" s="1"/>
    </row>
    <row r="7639" spans="1:1" x14ac:dyDescent="0.3">
      <c r="A7639" s="1"/>
    </row>
    <row r="7640" spans="1:1" x14ac:dyDescent="0.3">
      <c r="A7640" s="1"/>
    </row>
    <row r="7641" spans="1:1" x14ac:dyDescent="0.3">
      <c r="A7641" s="1"/>
    </row>
    <row r="7642" spans="1:1" x14ac:dyDescent="0.3">
      <c r="A7642" s="1"/>
    </row>
    <row r="7643" spans="1:1" x14ac:dyDescent="0.3">
      <c r="A7643" s="1"/>
    </row>
    <row r="7644" spans="1:1" x14ac:dyDescent="0.3">
      <c r="A7644" s="1"/>
    </row>
    <row r="7645" spans="1:1" x14ac:dyDescent="0.3">
      <c r="A7645" s="1"/>
    </row>
    <row r="7646" spans="1:1" x14ac:dyDescent="0.3">
      <c r="A7646" s="1"/>
    </row>
    <row r="7647" spans="1:1" x14ac:dyDescent="0.3">
      <c r="A7647" s="1"/>
    </row>
    <row r="7648" spans="1:1" x14ac:dyDescent="0.3">
      <c r="A7648" s="1"/>
    </row>
    <row r="7649" spans="1:1" x14ac:dyDescent="0.3">
      <c r="A7649" s="1"/>
    </row>
    <row r="7650" spans="1:1" x14ac:dyDescent="0.3">
      <c r="A7650" s="1"/>
    </row>
    <row r="7651" spans="1:1" x14ac:dyDescent="0.3">
      <c r="A7651" s="1"/>
    </row>
    <row r="7652" spans="1:1" x14ac:dyDescent="0.3">
      <c r="A7652" s="1"/>
    </row>
    <row r="7653" spans="1:1" x14ac:dyDescent="0.3">
      <c r="A7653" s="1"/>
    </row>
    <row r="7654" spans="1:1" x14ac:dyDescent="0.3">
      <c r="A7654" s="1"/>
    </row>
    <row r="7655" spans="1:1" x14ac:dyDescent="0.3">
      <c r="A7655" s="1"/>
    </row>
    <row r="7656" spans="1:1" x14ac:dyDescent="0.3">
      <c r="A7656" s="1"/>
    </row>
    <row r="7657" spans="1:1" x14ac:dyDescent="0.3">
      <c r="A7657" s="1"/>
    </row>
    <row r="7658" spans="1:1" x14ac:dyDescent="0.3">
      <c r="A7658" s="1"/>
    </row>
    <row r="7659" spans="1:1" x14ac:dyDescent="0.3">
      <c r="A7659" s="1"/>
    </row>
    <row r="7660" spans="1:1" x14ac:dyDescent="0.3">
      <c r="A7660" s="1"/>
    </row>
    <row r="7661" spans="1:1" x14ac:dyDescent="0.3">
      <c r="A7661" s="1"/>
    </row>
    <row r="7662" spans="1:1" x14ac:dyDescent="0.3">
      <c r="A7662" s="1"/>
    </row>
    <row r="7663" spans="1:1" x14ac:dyDescent="0.3">
      <c r="A7663" s="1"/>
    </row>
    <row r="7664" spans="1:1" x14ac:dyDescent="0.3">
      <c r="A7664" s="1"/>
    </row>
    <row r="7665" spans="1:1" x14ac:dyDescent="0.3">
      <c r="A7665" s="1"/>
    </row>
    <row r="7666" spans="1:1" x14ac:dyDescent="0.3">
      <c r="A7666" s="1"/>
    </row>
    <row r="7667" spans="1:1" x14ac:dyDescent="0.3">
      <c r="A7667" s="1"/>
    </row>
    <row r="7668" spans="1:1" x14ac:dyDescent="0.3">
      <c r="A7668" s="1"/>
    </row>
    <row r="7669" spans="1:1" x14ac:dyDescent="0.3">
      <c r="A7669" s="1"/>
    </row>
    <row r="7670" spans="1:1" x14ac:dyDescent="0.3">
      <c r="A7670" s="1"/>
    </row>
    <row r="7671" spans="1:1" x14ac:dyDescent="0.3">
      <c r="A7671" s="1"/>
    </row>
    <row r="7672" spans="1:1" x14ac:dyDescent="0.3">
      <c r="A7672" s="1"/>
    </row>
    <row r="7673" spans="1:1" x14ac:dyDescent="0.3">
      <c r="A7673" s="1"/>
    </row>
    <row r="7674" spans="1:1" x14ac:dyDescent="0.3">
      <c r="A7674" s="1"/>
    </row>
    <row r="7675" spans="1:1" x14ac:dyDescent="0.3">
      <c r="A7675" s="1"/>
    </row>
    <row r="7676" spans="1:1" x14ac:dyDescent="0.3">
      <c r="A7676" s="1"/>
    </row>
    <row r="7677" spans="1:1" x14ac:dyDescent="0.3">
      <c r="A7677" s="1"/>
    </row>
    <row r="7678" spans="1:1" x14ac:dyDescent="0.3">
      <c r="A7678" s="1"/>
    </row>
    <row r="7679" spans="1:1" x14ac:dyDescent="0.3">
      <c r="A7679" s="1"/>
    </row>
    <row r="7680" spans="1:1" x14ac:dyDescent="0.3">
      <c r="A7680" s="1"/>
    </row>
    <row r="7681" spans="1:1" x14ac:dyDescent="0.3">
      <c r="A7681" s="1"/>
    </row>
    <row r="7682" spans="1:1" x14ac:dyDescent="0.3">
      <c r="A7682" s="1"/>
    </row>
    <row r="7683" spans="1:1" x14ac:dyDescent="0.3">
      <c r="A7683" s="1"/>
    </row>
    <row r="7684" spans="1:1" x14ac:dyDescent="0.3">
      <c r="A7684" s="1"/>
    </row>
    <row r="7685" spans="1:1" x14ac:dyDescent="0.3">
      <c r="A7685" s="1"/>
    </row>
    <row r="7686" spans="1:1" x14ac:dyDescent="0.3">
      <c r="A7686" s="1"/>
    </row>
    <row r="7687" spans="1:1" x14ac:dyDescent="0.3">
      <c r="A7687" s="1"/>
    </row>
    <row r="7688" spans="1:1" x14ac:dyDescent="0.3">
      <c r="A7688" s="1"/>
    </row>
    <row r="7689" spans="1:1" x14ac:dyDescent="0.3">
      <c r="A7689" s="1"/>
    </row>
    <row r="7690" spans="1:1" x14ac:dyDescent="0.3">
      <c r="A7690" s="1"/>
    </row>
    <row r="7691" spans="1:1" x14ac:dyDescent="0.3">
      <c r="A7691" s="1"/>
    </row>
    <row r="7692" spans="1:1" x14ac:dyDescent="0.3">
      <c r="A7692" s="1"/>
    </row>
    <row r="7693" spans="1:1" x14ac:dyDescent="0.3">
      <c r="A7693" s="1"/>
    </row>
    <row r="7694" spans="1:1" x14ac:dyDescent="0.3">
      <c r="A7694" s="1"/>
    </row>
    <row r="7695" spans="1:1" x14ac:dyDescent="0.3">
      <c r="A7695" s="1"/>
    </row>
    <row r="7696" spans="1:1" x14ac:dyDescent="0.3">
      <c r="A7696" s="1"/>
    </row>
    <row r="7697" spans="1:1" x14ac:dyDescent="0.3">
      <c r="A7697" s="1"/>
    </row>
    <row r="7698" spans="1:1" x14ac:dyDescent="0.3">
      <c r="A7698" s="1"/>
    </row>
    <row r="7699" spans="1:1" x14ac:dyDescent="0.3">
      <c r="A7699" s="1"/>
    </row>
    <row r="7700" spans="1:1" x14ac:dyDescent="0.3">
      <c r="A7700" s="1"/>
    </row>
    <row r="7701" spans="1:1" x14ac:dyDescent="0.3">
      <c r="A7701" s="1"/>
    </row>
    <row r="7702" spans="1:1" x14ac:dyDescent="0.3">
      <c r="A7702" s="1"/>
    </row>
    <row r="7703" spans="1:1" x14ac:dyDescent="0.3">
      <c r="A7703" s="1"/>
    </row>
    <row r="7704" spans="1:1" x14ac:dyDescent="0.3">
      <c r="A7704" s="1"/>
    </row>
    <row r="7705" spans="1:1" x14ac:dyDescent="0.3">
      <c r="A7705" s="1"/>
    </row>
    <row r="7706" spans="1:1" x14ac:dyDescent="0.3">
      <c r="A7706" s="1"/>
    </row>
    <row r="7707" spans="1:1" x14ac:dyDescent="0.3">
      <c r="A7707" s="1"/>
    </row>
    <row r="7708" spans="1:1" x14ac:dyDescent="0.3">
      <c r="A7708" s="1"/>
    </row>
    <row r="7709" spans="1:1" x14ac:dyDescent="0.3">
      <c r="A7709" s="1"/>
    </row>
    <row r="7710" spans="1:1" x14ac:dyDescent="0.3">
      <c r="A7710" s="1"/>
    </row>
    <row r="7711" spans="1:1" x14ac:dyDescent="0.3">
      <c r="A7711" s="1"/>
    </row>
    <row r="7712" spans="1:1" x14ac:dyDescent="0.3">
      <c r="A7712" s="1"/>
    </row>
    <row r="7713" spans="1:1" x14ac:dyDescent="0.3">
      <c r="A7713" s="1"/>
    </row>
    <row r="7714" spans="1:1" x14ac:dyDescent="0.3">
      <c r="A7714" s="1"/>
    </row>
    <row r="7715" spans="1:1" x14ac:dyDescent="0.3">
      <c r="A7715" s="1"/>
    </row>
    <row r="7716" spans="1:1" x14ac:dyDescent="0.3">
      <c r="A7716" s="1"/>
    </row>
    <row r="7717" spans="1:1" x14ac:dyDescent="0.3">
      <c r="A7717" s="1"/>
    </row>
    <row r="7718" spans="1:1" x14ac:dyDescent="0.3">
      <c r="A7718" s="1"/>
    </row>
    <row r="7719" spans="1:1" x14ac:dyDescent="0.3">
      <c r="A7719" s="1"/>
    </row>
    <row r="7720" spans="1:1" x14ac:dyDescent="0.3">
      <c r="A7720" s="1"/>
    </row>
    <row r="7721" spans="1:1" x14ac:dyDescent="0.3">
      <c r="A7721" s="1"/>
    </row>
    <row r="7722" spans="1:1" x14ac:dyDescent="0.3">
      <c r="A7722" s="1"/>
    </row>
    <row r="7723" spans="1:1" x14ac:dyDescent="0.3">
      <c r="A7723" s="1"/>
    </row>
    <row r="7724" spans="1:1" x14ac:dyDescent="0.3">
      <c r="A7724" s="1"/>
    </row>
    <row r="7725" spans="1:1" x14ac:dyDescent="0.3">
      <c r="A7725" s="1"/>
    </row>
    <row r="7726" spans="1:1" x14ac:dyDescent="0.3">
      <c r="A7726" s="1"/>
    </row>
    <row r="7727" spans="1:1" x14ac:dyDescent="0.3">
      <c r="A7727" s="1"/>
    </row>
    <row r="7728" spans="1:1" x14ac:dyDescent="0.3">
      <c r="A7728" s="1"/>
    </row>
    <row r="7729" spans="1:1" x14ac:dyDescent="0.3">
      <c r="A7729" s="1"/>
    </row>
    <row r="7730" spans="1:1" x14ac:dyDescent="0.3">
      <c r="A7730" s="1"/>
    </row>
    <row r="7731" spans="1:1" x14ac:dyDescent="0.3">
      <c r="A7731" s="1"/>
    </row>
    <row r="7732" spans="1:1" x14ac:dyDescent="0.3">
      <c r="A7732" s="1"/>
    </row>
    <row r="7733" spans="1:1" x14ac:dyDescent="0.3">
      <c r="A7733" s="1"/>
    </row>
    <row r="7734" spans="1:1" x14ac:dyDescent="0.3">
      <c r="A7734" s="1"/>
    </row>
    <row r="7735" spans="1:1" x14ac:dyDescent="0.3">
      <c r="A7735" s="1"/>
    </row>
    <row r="7736" spans="1:1" x14ac:dyDescent="0.3">
      <c r="A7736" s="1"/>
    </row>
    <row r="7737" spans="1:1" x14ac:dyDescent="0.3">
      <c r="A7737" s="1"/>
    </row>
    <row r="7738" spans="1:1" x14ac:dyDescent="0.3">
      <c r="A7738" s="1"/>
    </row>
    <row r="7739" spans="1:1" x14ac:dyDescent="0.3">
      <c r="A7739" s="1"/>
    </row>
    <row r="7740" spans="1:1" x14ac:dyDescent="0.3">
      <c r="A7740" s="1"/>
    </row>
    <row r="7741" spans="1:1" x14ac:dyDescent="0.3">
      <c r="A7741" s="1"/>
    </row>
    <row r="7742" spans="1:1" x14ac:dyDescent="0.3">
      <c r="A7742" s="1"/>
    </row>
    <row r="7743" spans="1:1" x14ac:dyDescent="0.3">
      <c r="A7743" s="1"/>
    </row>
    <row r="7744" spans="1:1" x14ac:dyDescent="0.3">
      <c r="A7744" s="1"/>
    </row>
    <row r="7745" spans="1:1" x14ac:dyDescent="0.3">
      <c r="A7745" s="1"/>
    </row>
    <row r="7746" spans="1:1" x14ac:dyDescent="0.3">
      <c r="A7746" s="1"/>
    </row>
    <row r="7747" spans="1:1" x14ac:dyDescent="0.3">
      <c r="A7747" s="1"/>
    </row>
    <row r="7748" spans="1:1" x14ac:dyDescent="0.3">
      <c r="A7748" s="1"/>
    </row>
    <row r="7749" spans="1:1" x14ac:dyDescent="0.3">
      <c r="A7749" s="1"/>
    </row>
    <row r="7750" spans="1:1" x14ac:dyDescent="0.3">
      <c r="A7750" s="1"/>
    </row>
    <row r="7751" spans="1:1" x14ac:dyDescent="0.3">
      <c r="A7751" s="1"/>
    </row>
    <row r="7752" spans="1:1" x14ac:dyDescent="0.3">
      <c r="A7752" s="1"/>
    </row>
    <row r="7753" spans="1:1" x14ac:dyDescent="0.3">
      <c r="A7753" s="1"/>
    </row>
    <row r="7754" spans="1:1" x14ac:dyDescent="0.3">
      <c r="A7754" s="1"/>
    </row>
    <row r="7755" spans="1:1" x14ac:dyDescent="0.3">
      <c r="A7755" s="1"/>
    </row>
    <row r="7756" spans="1:1" x14ac:dyDescent="0.3">
      <c r="A7756" s="1"/>
    </row>
    <row r="7757" spans="1:1" x14ac:dyDescent="0.3">
      <c r="A7757" s="1"/>
    </row>
    <row r="7758" spans="1:1" x14ac:dyDescent="0.3">
      <c r="A7758" s="1"/>
    </row>
    <row r="7759" spans="1:1" x14ac:dyDescent="0.3">
      <c r="A7759" s="1"/>
    </row>
    <row r="7760" spans="1:1" x14ac:dyDescent="0.3">
      <c r="A7760" s="1"/>
    </row>
    <row r="7761" spans="1:1" x14ac:dyDescent="0.3">
      <c r="A7761" s="1"/>
    </row>
    <row r="7762" spans="1:1" x14ac:dyDescent="0.3">
      <c r="A7762" s="1"/>
    </row>
    <row r="7763" spans="1:1" x14ac:dyDescent="0.3">
      <c r="A7763" s="1"/>
    </row>
    <row r="7764" spans="1:1" x14ac:dyDescent="0.3">
      <c r="A7764" s="1"/>
    </row>
    <row r="7765" spans="1:1" x14ac:dyDescent="0.3">
      <c r="A7765" s="1"/>
    </row>
    <row r="7766" spans="1:1" x14ac:dyDescent="0.3">
      <c r="A7766" s="1"/>
    </row>
    <row r="7767" spans="1:1" x14ac:dyDescent="0.3">
      <c r="A7767" s="1"/>
    </row>
    <row r="7768" spans="1:1" x14ac:dyDescent="0.3">
      <c r="A7768" s="1"/>
    </row>
    <row r="7769" spans="1:1" x14ac:dyDescent="0.3">
      <c r="A7769" s="1"/>
    </row>
    <row r="7770" spans="1:1" x14ac:dyDescent="0.3">
      <c r="A7770" s="1"/>
    </row>
    <row r="7771" spans="1:1" x14ac:dyDescent="0.3">
      <c r="A7771" s="1"/>
    </row>
    <row r="7772" spans="1:1" x14ac:dyDescent="0.3">
      <c r="A7772" s="1"/>
    </row>
    <row r="7773" spans="1:1" x14ac:dyDescent="0.3">
      <c r="A7773" s="1"/>
    </row>
    <row r="7774" spans="1:1" x14ac:dyDescent="0.3">
      <c r="A7774" s="1"/>
    </row>
    <row r="7775" spans="1:1" x14ac:dyDescent="0.3">
      <c r="A7775" s="1"/>
    </row>
    <row r="7776" spans="1:1" x14ac:dyDescent="0.3">
      <c r="A7776" s="1"/>
    </row>
    <row r="7777" spans="1:1" x14ac:dyDescent="0.3">
      <c r="A7777" s="1"/>
    </row>
    <row r="7778" spans="1:1" x14ac:dyDescent="0.3">
      <c r="A7778" s="1"/>
    </row>
    <row r="7779" spans="1:1" x14ac:dyDescent="0.3">
      <c r="A7779" s="1"/>
    </row>
    <row r="7780" spans="1:1" x14ac:dyDescent="0.3">
      <c r="A7780" s="1"/>
    </row>
    <row r="7781" spans="1:1" x14ac:dyDescent="0.3">
      <c r="A7781" s="1"/>
    </row>
    <row r="7782" spans="1:1" x14ac:dyDescent="0.3">
      <c r="A7782" s="1"/>
    </row>
    <row r="7783" spans="1:1" x14ac:dyDescent="0.3">
      <c r="A7783" s="1"/>
    </row>
    <row r="7784" spans="1:1" x14ac:dyDescent="0.3">
      <c r="A7784" s="1"/>
    </row>
    <row r="7785" spans="1:1" x14ac:dyDescent="0.3">
      <c r="A7785" s="1"/>
    </row>
    <row r="7786" spans="1:1" x14ac:dyDescent="0.3">
      <c r="A7786" s="1"/>
    </row>
    <row r="7787" spans="1:1" x14ac:dyDescent="0.3">
      <c r="A7787" s="1"/>
    </row>
    <row r="7788" spans="1:1" x14ac:dyDescent="0.3">
      <c r="A7788" s="1"/>
    </row>
    <row r="7789" spans="1:1" x14ac:dyDescent="0.3">
      <c r="A7789" s="1"/>
    </row>
    <row r="7790" spans="1:1" x14ac:dyDescent="0.3">
      <c r="A7790" s="1"/>
    </row>
    <row r="7791" spans="1:1" x14ac:dyDescent="0.3">
      <c r="A7791" s="1"/>
    </row>
    <row r="7792" spans="1:1" x14ac:dyDescent="0.3">
      <c r="A7792" s="1"/>
    </row>
    <row r="7793" spans="1:1" x14ac:dyDescent="0.3">
      <c r="A7793" s="1"/>
    </row>
    <row r="7794" spans="1:1" x14ac:dyDescent="0.3">
      <c r="A7794" s="1"/>
    </row>
    <row r="7795" spans="1:1" x14ac:dyDescent="0.3">
      <c r="A7795" s="1"/>
    </row>
    <row r="7796" spans="1:1" x14ac:dyDescent="0.3">
      <c r="A7796" s="1"/>
    </row>
    <row r="7797" spans="1:1" x14ac:dyDescent="0.3">
      <c r="A7797" s="1"/>
    </row>
    <row r="7798" spans="1:1" x14ac:dyDescent="0.3">
      <c r="A7798" s="1"/>
    </row>
    <row r="7799" spans="1:1" x14ac:dyDescent="0.3">
      <c r="A7799" s="1"/>
    </row>
    <row r="7800" spans="1:1" x14ac:dyDescent="0.3">
      <c r="A7800" s="1"/>
    </row>
    <row r="7801" spans="1:1" x14ac:dyDescent="0.3">
      <c r="A7801" s="1"/>
    </row>
    <row r="7802" spans="1:1" x14ac:dyDescent="0.3">
      <c r="A7802" s="1"/>
    </row>
    <row r="7803" spans="1:1" x14ac:dyDescent="0.3">
      <c r="A7803" s="1"/>
    </row>
    <row r="7804" spans="1:1" x14ac:dyDescent="0.3">
      <c r="A7804" s="1"/>
    </row>
    <row r="7805" spans="1:1" x14ac:dyDescent="0.3">
      <c r="A7805" s="1"/>
    </row>
    <row r="7806" spans="1:1" x14ac:dyDescent="0.3">
      <c r="A7806" s="1"/>
    </row>
    <row r="7807" spans="1:1" x14ac:dyDescent="0.3">
      <c r="A7807" s="1"/>
    </row>
    <row r="7808" spans="1:1" x14ac:dyDescent="0.3">
      <c r="A7808" s="1"/>
    </row>
    <row r="7809" spans="1:1" x14ac:dyDescent="0.3">
      <c r="A7809" s="1"/>
    </row>
    <row r="7810" spans="1:1" x14ac:dyDescent="0.3">
      <c r="A7810" s="1"/>
    </row>
    <row r="7811" spans="1:1" x14ac:dyDescent="0.3">
      <c r="A7811" s="1"/>
    </row>
    <row r="7812" spans="1:1" x14ac:dyDescent="0.3">
      <c r="A7812" s="1"/>
    </row>
    <row r="7813" spans="1:1" x14ac:dyDescent="0.3">
      <c r="A7813" s="1"/>
    </row>
    <row r="7814" spans="1:1" x14ac:dyDescent="0.3">
      <c r="A7814" s="1"/>
    </row>
    <row r="7815" spans="1:1" x14ac:dyDescent="0.3">
      <c r="A7815" s="1"/>
    </row>
    <row r="7816" spans="1:1" x14ac:dyDescent="0.3">
      <c r="A7816" s="1"/>
    </row>
    <row r="7817" spans="1:1" x14ac:dyDescent="0.3">
      <c r="A7817" s="1"/>
    </row>
    <row r="7818" spans="1:1" x14ac:dyDescent="0.3">
      <c r="A7818" s="1"/>
    </row>
    <row r="7819" spans="1:1" x14ac:dyDescent="0.3">
      <c r="A7819" s="1"/>
    </row>
    <row r="7820" spans="1:1" x14ac:dyDescent="0.3">
      <c r="A7820" s="1"/>
    </row>
    <row r="7821" spans="1:1" x14ac:dyDescent="0.3">
      <c r="A7821" s="1"/>
    </row>
    <row r="7822" spans="1:1" x14ac:dyDescent="0.3">
      <c r="A7822" s="1"/>
    </row>
    <row r="7823" spans="1:1" x14ac:dyDescent="0.3">
      <c r="A7823" s="1"/>
    </row>
    <row r="7824" spans="1:1" x14ac:dyDescent="0.3">
      <c r="A7824" s="1"/>
    </row>
    <row r="7825" spans="1:1" x14ac:dyDescent="0.3">
      <c r="A7825" s="1"/>
    </row>
    <row r="7826" spans="1:1" x14ac:dyDescent="0.3">
      <c r="A7826" s="1"/>
    </row>
    <row r="7827" spans="1:1" x14ac:dyDescent="0.3">
      <c r="A7827" s="1"/>
    </row>
    <row r="7828" spans="1:1" x14ac:dyDescent="0.3">
      <c r="A7828" s="1"/>
    </row>
    <row r="7829" spans="1:1" x14ac:dyDescent="0.3">
      <c r="A7829" s="1"/>
    </row>
    <row r="7830" spans="1:1" x14ac:dyDescent="0.3">
      <c r="A7830" s="1"/>
    </row>
    <row r="7831" spans="1:1" x14ac:dyDescent="0.3">
      <c r="A7831" s="1"/>
    </row>
    <row r="7832" spans="1:1" x14ac:dyDescent="0.3">
      <c r="A7832" s="1"/>
    </row>
    <row r="7833" spans="1:1" x14ac:dyDescent="0.3">
      <c r="A7833" s="1"/>
    </row>
    <row r="7834" spans="1:1" x14ac:dyDescent="0.3">
      <c r="A7834" s="1"/>
    </row>
    <row r="7835" spans="1:1" x14ac:dyDescent="0.3">
      <c r="A7835" s="1"/>
    </row>
    <row r="7836" spans="1:1" x14ac:dyDescent="0.3">
      <c r="A7836" s="1"/>
    </row>
    <row r="7837" spans="1:1" x14ac:dyDescent="0.3">
      <c r="A7837" s="1"/>
    </row>
    <row r="7838" spans="1:1" x14ac:dyDescent="0.3">
      <c r="A7838" s="1"/>
    </row>
    <row r="7839" spans="1:1" x14ac:dyDescent="0.3">
      <c r="A7839" s="1"/>
    </row>
    <row r="7840" spans="1:1" x14ac:dyDescent="0.3">
      <c r="A7840" s="1"/>
    </row>
    <row r="7841" spans="1:1" x14ac:dyDescent="0.3">
      <c r="A7841" s="1"/>
    </row>
    <row r="7842" spans="1:1" x14ac:dyDescent="0.3">
      <c r="A7842" s="1"/>
    </row>
    <row r="7843" spans="1:1" x14ac:dyDescent="0.3">
      <c r="A7843" s="1"/>
    </row>
    <row r="7844" spans="1:1" x14ac:dyDescent="0.3">
      <c r="A7844" s="1"/>
    </row>
    <row r="7845" spans="1:1" x14ac:dyDescent="0.3">
      <c r="A7845" s="1"/>
    </row>
    <row r="7846" spans="1:1" x14ac:dyDescent="0.3">
      <c r="A7846" s="1"/>
    </row>
    <row r="7847" spans="1:1" x14ac:dyDescent="0.3">
      <c r="A7847" s="1"/>
    </row>
    <row r="7848" spans="1:1" x14ac:dyDescent="0.3">
      <c r="A7848" s="1"/>
    </row>
    <row r="7849" spans="1:1" x14ac:dyDescent="0.3">
      <c r="A7849" s="1"/>
    </row>
    <row r="7850" spans="1:1" x14ac:dyDescent="0.3">
      <c r="A7850" s="1"/>
    </row>
    <row r="7851" spans="1:1" x14ac:dyDescent="0.3">
      <c r="A7851" s="1"/>
    </row>
    <row r="7852" spans="1:1" x14ac:dyDescent="0.3">
      <c r="A7852" s="1"/>
    </row>
    <row r="7853" spans="1:1" x14ac:dyDescent="0.3">
      <c r="A7853" s="1"/>
    </row>
    <row r="7854" spans="1:1" x14ac:dyDescent="0.3">
      <c r="A7854" s="1"/>
    </row>
    <row r="7855" spans="1:1" x14ac:dyDescent="0.3">
      <c r="A7855" s="1"/>
    </row>
    <row r="7856" spans="1:1" x14ac:dyDescent="0.3">
      <c r="A7856" s="1"/>
    </row>
    <row r="7857" spans="1:1" x14ac:dyDescent="0.3">
      <c r="A7857" s="1"/>
    </row>
    <row r="7858" spans="1:1" x14ac:dyDescent="0.3">
      <c r="A7858" s="1"/>
    </row>
    <row r="7859" spans="1:1" x14ac:dyDescent="0.3">
      <c r="A7859" s="1"/>
    </row>
    <row r="7860" spans="1:1" x14ac:dyDescent="0.3">
      <c r="A7860" s="1"/>
    </row>
    <row r="7861" spans="1:1" x14ac:dyDescent="0.3">
      <c r="A7861" s="1"/>
    </row>
    <row r="7862" spans="1:1" x14ac:dyDescent="0.3">
      <c r="A7862" s="1"/>
    </row>
    <row r="7863" spans="1:1" x14ac:dyDescent="0.3">
      <c r="A7863" s="1"/>
    </row>
    <row r="7864" spans="1:1" x14ac:dyDescent="0.3">
      <c r="A7864" s="1"/>
    </row>
    <row r="7865" spans="1:1" x14ac:dyDescent="0.3">
      <c r="A7865" s="1"/>
    </row>
    <row r="7866" spans="1:1" x14ac:dyDescent="0.3">
      <c r="A7866" s="1"/>
    </row>
    <row r="7867" spans="1:1" x14ac:dyDescent="0.3">
      <c r="A7867" s="1"/>
    </row>
    <row r="7868" spans="1:1" x14ac:dyDescent="0.3">
      <c r="A7868" s="1"/>
    </row>
    <row r="7869" spans="1:1" x14ac:dyDescent="0.3">
      <c r="A7869" s="1"/>
    </row>
    <row r="7870" spans="1:1" x14ac:dyDescent="0.3">
      <c r="A7870" s="1"/>
    </row>
    <row r="7871" spans="1:1" x14ac:dyDescent="0.3">
      <c r="A7871" s="1"/>
    </row>
    <row r="7872" spans="1:1" x14ac:dyDescent="0.3">
      <c r="A7872" s="1"/>
    </row>
    <row r="7873" spans="1:1" x14ac:dyDescent="0.3">
      <c r="A7873" s="1"/>
    </row>
    <row r="7874" spans="1:1" x14ac:dyDescent="0.3">
      <c r="A7874" s="1"/>
    </row>
    <row r="7875" spans="1:1" x14ac:dyDescent="0.3">
      <c r="A7875" s="1"/>
    </row>
    <row r="7876" spans="1:1" x14ac:dyDescent="0.3">
      <c r="A7876" s="1"/>
    </row>
    <row r="7877" spans="1:1" x14ac:dyDescent="0.3">
      <c r="A7877" s="1"/>
    </row>
    <row r="7878" spans="1:1" x14ac:dyDescent="0.3">
      <c r="A7878" s="1"/>
    </row>
    <row r="7879" spans="1:1" x14ac:dyDescent="0.3">
      <c r="A7879" s="1"/>
    </row>
    <row r="7880" spans="1:1" x14ac:dyDescent="0.3">
      <c r="A7880" s="1"/>
    </row>
    <row r="7881" spans="1:1" x14ac:dyDescent="0.3">
      <c r="A7881" s="1"/>
    </row>
    <row r="7882" spans="1:1" x14ac:dyDescent="0.3">
      <c r="A7882" s="1"/>
    </row>
    <row r="7883" spans="1:1" x14ac:dyDescent="0.3">
      <c r="A7883" s="1"/>
    </row>
    <row r="7884" spans="1:1" x14ac:dyDescent="0.3">
      <c r="A7884" s="1"/>
    </row>
    <row r="7885" spans="1:1" x14ac:dyDescent="0.3">
      <c r="A7885" s="1"/>
    </row>
    <row r="7886" spans="1:1" x14ac:dyDescent="0.3">
      <c r="A7886" s="1"/>
    </row>
    <row r="7887" spans="1:1" x14ac:dyDescent="0.3">
      <c r="A7887" s="1"/>
    </row>
    <row r="7888" spans="1:1" x14ac:dyDescent="0.3">
      <c r="A7888" s="1"/>
    </row>
    <row r="7889" spans="1:1" x14ac:dyDescent="0.3">
      <c r="A7889" s="1"/>
    </row>
    <row r="7890" spans="1:1" x14ac:dyDescent="0.3">
      <c r="A7890" s="1"/>
    </row>
    <row r="7891" spans="1:1" x14ac:dyDescent="0.3">
      <c r="A7891" s="1"/>
    </row>
    <row r="7892" spans="1:1" x14ac:dyDescent="0.3">
      <c r="A7892" s="1"/>
    </row>
    <row r="7893" spans="1:1" x14ac:dyDescent="0.3">
      <c r="A7893" s="1"/>
    </row>
    <row r="7894" spans="1:1" x14ac:dyDescent="0.3">
      <c r="A7894" s="1"/>
    </row>
    <row r="7895" spans="1:1" x14ac:dyDescent="0.3">
      <c r="A7895" s="1"/>
    </row>
    <row r="7896" spans="1:1" x14ac:dyDescent="0.3">
      <c r="A7896" s="1"/>
    </row>
    <row r="7897" spans="1:1" x14ac:dyDescent="0.3">
      <c r="A7897" s="1"/>
    </row>
    <row r="7898" spans="1:1" x14ac:dyDescent="0.3">
      <c r="A7898" s="1"/>
    </row>
    <row r="7899" spans="1:1" x14ac:dyDescent="0.3">
      <c r="A7899" s="1"/>
    </row>
    <row r="7900" spans="1:1" x14ac:dyDescent="0.3">
      <c r="A7900" s="1"/>
    </row>
    <row r="7901" spans="1:1" x14ac:dyDescent="0.3">
      <c r="A7901" s="1"/>
    </row>
    <row r="7902" spans="1:1" x14ac:dyDescent="0.3">
      <c r="A7902" s="1"/>
    </row>
    <row r="7903" spans="1:1" x14ac:dyDescent="0.3">
      <c r="A7903" s="1"/>
    </row>
    <row r="7904" spans="1:1" x14ac:dyDescent="0.3">
      <c r="A7904" s="1"/>
    </row>
    <row r="7905" spans="1:1" x14ac:dyDescent="0.3">
      <c r="A7905" s="1"/>
    </row>
    <row r="7906" spans="1:1" x14ac:dyDescent="0.3">
      <c r="A7906" s="1"/>
    </row>
    <row r="7907" spans="1:1" x14ac:dyDescent="0.3">
      <c r="A7907" s="1"/>
    </row>
    <row r="7908" spans="1:1" x14ac:dyDescent="0.3">
      <c r="A7908" s="1"/>
    </row>
    <row r="7909" spans="1:1" x14ac:dyDescent="0.3">
      <c r="A7909" s="1"/>
    </row>
    <row r="7910" spans="1:1" x14ac:dyDescent="0.3">
      <c r="A7910" s="1"/>
    </row>
    <row r="7911" spans="1:1" x14ac:dyDescent="0.3">
      <c r="A7911" s="1"/>
    </row>
    <row r="7912" spans="1:1" x14ac:dyDescent="0.3">
      <c r="A7912" s="1"/>
    </row>
    <row r="7913" spans="1:1" x14ac:dyDescent="0.3">
      <c r="A7913" s="1"/>
    </row>
    <row r="7914" spans="1:1" x14ac:dyDescent="0.3">
      <c r="A7914" s="1"/>
    </row>
    <row r="7915" spans="1:1" x14ac:dyDescent="0.3">
      <c r="A7915" s="1"/>
    </row>
    <row r="7916" spans="1:1" x14ac:dyDescent="0.3">
      <c r="A7916" s="1"/>
    </row>
    <row r="7917" spans="1:1" x14ac:dyDescent="0.3">
      <c r="A7917" s="1"/>
    </row>
    <row r="7918" spans="1:1" x14ac:dyDescent="0.3">
      <c r="A7918" s="1"/>
    </row>
    <row r="7919" spans="1:1" x14ac:dyDescent="0.3">
      <c r="A7919" s="1"/>
    </row>
    <row r="7920" spans="1:1" x14ac:dyDescent="0.3">
      <c r="A7920" s="1"/>
    </row>
    <row r="7921" spans="1:1" x14ac:dyDescent="0.3">
      <c r="A7921" s="1"/>
    </row>
    <row r="7922" spans="1:1" x14ac:dyDescent="0.3">
      <c r="A7922" s="1"/>
    </row>
    <row r="7923" spans="1:1" x14ac:dyDescent="0.3">
      <c r="A7923" s="1"/>
    </row>
    <row r="7924" spans="1:1" x14ac:dyDescent="0.3">
      <c r="A7924" s="1"/>
    </row>
    <row r="7925" spans="1:1" x14ac:dyDescent="0.3">
      <c r="A7925" s="1"/>
    </row>
    <row r="7926" spans="1:1" x14ac:dyDescent="0.3">
      <c r="A7926" s="1"/>
    </row>
    <row r="7927" spans="1:1" x14ac:dyDescent="0.3">
      <c r="A7927" s="1"/>
    </row>
    <row r="7928" spans="1:1" x14ac:dyDescent="0.3">
      <c r="A7928" s="1"/>
    </row>
    <row r="7929" spans="1:1" x14ac:dyDescent="0.3">
      <c r="A7929" s="1"/>
    </row>
    <row r="7930" spans="1:1" x14ac:dyDescent="0.3">
      <c r="A7930" s="1"/>
    </row>
    <row r="7931" spans="1:1" x14ac:dyDescent="0.3">
      <c r="A7931" s="1"/>
    </row>
    <row r="7932" spans="1:1" x14ac:dyDescent="0.3">
      <c r="A7932" s="1"/>
    </row>
    <row r="7933" spans="1:1" x14ac:dyDescent="0.3">
      <c r="A7933" s="1"/>
    </row>
    <row r="7934" spans="1:1" x14ac:dyDescent="0.3">
      <c r="A7934" s="1"/>
    </row>
    <row r="7935" spans="1:1" x14ac:dyDescent="0.3">
      <c r="A7935" s="1"/>
    </row>
    <row r="7936" spans="1:1" x14ac:dyDescent="0.3">
      <c r="A7936" s="1"/>
    </row>
    <row r="7937" spans="1:1" x14ac:dyDescent="0.3">
      <c r="A7937" s="1"/>
    </row>
    <row r="7938" spans="1:1" x14ac:dyDescent="0.3">
      <c r="A7938" s="1"/>
    </row>
    <row r="7939" spans="1:1" x14ac:dyDescent="0.3">
      <c r="A7939" s="1"/>
    </row>
    <row r="7940" spans="1:1" x14ac:dyDescent="0.3">
      <c r="A7940" s="1"/>
    </row>
    <row r="7941" spans="1:1" x14ac:dyDescent="0.3">
      <c r="A7941" s="1"/>
    </row>
    <row r="7942" spans="1:1" x14ac:dyDescent="0.3">
      <c r="A7942" s="1"/>
    </row>
    <row r="7943" spans="1:1" x14ac:dyDescent="0.3">
      <c r="A7943" s="1"/>
    </row>
    <row r="7944" spans="1:1" x14ac:dyDescent="0.3">
      <c r="A7944" s="1"/>
    </row>
    <row r="7945" spans="1:1" x14ac:dyDescent="0.3">
      <c r="A7945" s="1"/>
    </row>
    <row r="7946" spans="1:1" x14ac:dyDescent="0.3">
      <c r="A7946" s="1"/>
    </row>
    <row r="7947" spans="1:1" x14ac:dyDescent="0.3">
      <c r="A7947" s="1"/>
    </row>
    <row r="7948" spans="1:1" x14ac:dyDescent="0.3">
      <c r="A7948" s="1"/>
    </row>
    <row r="7949" spans="1:1" x14ac:dyDescent="0.3">
      <c r="A7949" s="1"/>
    </row>
    <row r="7950" spans="1:1" x14ac:dyDescent="0.3">
      <c r="A7950" s="1"/>
    </row>
    <row r="7951" spans="1:1" x14ac:dyDescent="0.3">
      <c r="A7951" s="1"/>
    </row>
    <row r="7952" spans="1:1" x14ac:dyDescent="0.3">
      <c r="A7952" s="1"/>
    </row>
    <row r="7953" spans="1:1" x14ac:dyDescent="0.3">
      <c r="A7953" s="1"/>
    </row>
    <row r="7954" spans="1:1" x14ac:dyDescent="0.3">
      <c r="A7954" s="1"/>
    </row>
    <row r="7955" spans="1:1" x14ac:dyDescent="0.3">
      <c r="A7955" s="1"/>
    </row>
    <row r="7956" spans="1:1" x14ac:dyDescent="0.3">
      <c r="A7956" s="1"/>
    </row>
    <row r="7957" spans="1:1" x14ac:dyDescent="0.3">
      <c r="A7957" s="1"/>
    </row>
    <row r="7958" spans="1:1" x14ac:dyDescent="0.3">
      <c r="A7958" s="1"/>
    </row>
    <row r="7959" spans="1:1" x14ac:dyDescent="0.3">
      <c r="A7959" s="1"/>
    </row>
    <row r="7960" spans="1:1" x14ac:dyDescent="0.3">
      <c r="A7960" s="1"/>
    </row>
    <row r="7961" spans="1:1" x14ac:dyDescent="0.3">
      <c r="A7961" s="1"/>
    </row>
    <row r="7962" spans="1:1" x14ac:dyDescent="0.3">
      <c r="A7962" s="1"/>
    </row>
    <row r="7963" spans="1:1" x14ac:dyDescent="0.3">
      <c r="A7963" s="1"/>
    </row>
    <row r="7964" spans="1:1" x14ac:dyDescent="0.3">
      <c r="A7964" s="1"/>
    </row>
    <row r="7965" spans="1:1" x14ac:dyDescent="0.3">
      <c r="A7965" s="1"/>
    </row>
    <row r="7966" spans="1:1" x14ac:dyDescent="0.3">
      <c r="A7966" s="1"/>
    </row>
    <row r="7967" spans="1:1" x14ac:dyDescent="0.3">
      <c r="A7967" s="1"/>
    </row>
    <row r="7968" spans="1:1" x14ac:dyDescent="0.3">
      <c r="A7968" s="1"/>
    </row>
    <row r="7969" spans="1:1" x14ac:dyDescent="0.3">
      <c r="A7969" s="1"/>
    </row>
    <row r="7970" spans="1:1" x14ac:dyDescent="0.3">
      <c r="A7970" s="1"/>
    </row>
    <row r="7971" spans="1:1" x14ac:dyDescent="0.3">
      <c r="A7971" s="1"/>
    </row>
    <row r="7972" spans="1:1" x14ac:dyDescent="0.3">
      <c r="A7972" s="1"/>
    </row>
    <row r="7973" spans="1:1" x14ac:dyDescent="0.3">
      <c r="A7973" s="1"/>
    </row>
    <row r="7974" spans="1:1" x14ac:dyDescent="0.3">
      <c r="A7974" s="1"/>
    </row>
    <row r="7975" spans="1:1" x14ac:dyDescent="0.3">
      <c r="A7975" s="1"/>
    </row>
    <row r="7976" spans="1:1" x14ac:dyDescent="0.3">
      <c r="A7976" s="1"/>
    </row>
    <row r="7977" spans="1:1" x14ac:dyDescent="0.3">
      <c r="A7977" s="1"/>
    </row>
    <row r="7978" spans="1:1" x14ac:dyDescent="0.3">
      <c r="A7978" s="1"/>
    </row>
    <row r="7979" spans="1:1" x14ac:dyDescent="0.3">
      <c r="A7979" s="1"/>
    </row>
    <row r="7980" spans="1:1" x14ac:dyDescent="0.3">
      <c r="A7980" s="1"/>
    </row>
    <row r="7981" spans="1:1" x14ac:dyDescent="0.3">
      <c r="A7981" s="1"/>
    </row>
    <row r="7982" spans="1:1" x14ac:dyDescent="0.3">
      <c r="A7982" s="1"/>
    </row>
    <row r="7983" spans="1:1" x14ac:dyDescent="0.3">
      <c r="A7983" s="1"/>
    </row>
    <row r="7984" spans="1:1" x14ac:dyDescent="0.3">
      <c r="A7984" s="1"/>
    </row>
    <row r="7985" spans="1:1" x14ac:dyDescent="0.3">
      <c r="A7985" s="1"/>
    </row>
    <row r="7986" spans="1:1" x14ac:dyDescent="0.3">
      <c r="A7986" s="1"/>
    </row>
    <row r="7987" spans="1:1" x14ac:dyDescent="0.3">
      <c r="A7987" s="1"/>
    </row>
    <row r="7988" spans="1:1" x14ac:dyDescent="0.3">
      <c r="A7988" s="1"/>
    </row>
    <row r="7989" spans="1:1" x14ac:dyDescent="0.3">
      <c r="A7989" s="1"/>
    </row>
    <row r="7990" spans="1:1" x14ac:dyDescent="0.3">
      <c r="A7990" s="1"/>
    </row>
    <row r="7991" spans="1:1" x14ac:dyDescent="0.3">
      <c r="A7991" s="1"/>
    </row>
    <row r="7992" spans="1:1" x14ac:dyDescent="0.3">
      <c r="A7992" s="1"/>
    </row>
    <row r="7993" spans="1:1" x14ac:dyDescent="0.3">
      <c r="A7993" s="1"/>
    </row>
    <row r="7994" spans="1:1" x14ac:dyDescent="0.3">
      <c r="A7994" s="1"/>
    </row>
    <row r="7995" spans="1:1" x14ac:dyDescent="0.3">
      <c r="A7995" s="1"/>
    </row>
    <row r="7996" spans="1:1" x14ac:dyDescent="0.3">
      <c r="A7996" s="1"/>
    </row>
    <row r="7997" spans="1:1" x14ac:dyDescent="0.3">
      <c r="A7997" s="1"/>
    </row>
    <row r="7998" spans="1:1" x14ac:dyDescent="0.3">
      <c r="A7998" s="1"/>
    </row>
    <row r="7999" spans="1:1" x14ac:dyDescent="0.3">
      <c r="A7999" s="1"/>
    </row>
    <row r="8000" spans="1:1" x14ac:dyDescent="0.3">
      <c r="A8000" s="1"/>
    </row>
    <row r="8001" spans="1:1" x14ac:dyDescent="0.3">
      <c r="A8001" s="1"/>
    </row>
    <row r="8002" spans="1:1" x14ac:dyDescent="0.3">
      <c r="A8002" s="1"/>
    </row>
    <row r="8003" spans="1:1" x14ac:dyDescent="0.3">
      <c r="A8003" s="1"/>
    </row>
    <row r="8004" spans="1:1" x14ac:dyDescent="0.3">
      <c r="A8004" s="1"/>
    </row>
    <row r="8005" spans="1:1" x14ac:dyDescent="0.3">
      <c r="A8005" s="1"/>
    </row>
    <row r="8006" spans="1:1" x14ac:dyDescent="0.3">
      <c r="A8006" s="1"/>
    </row>
    <row r="8007" spans="1:1" x14ac:dyDescent="0.3">
      <c r="A8007" s="1"/>
    </row>
    <row r="8008" spans="1:1" x14ac:dyDescent="0.3">
      <c r="A8008" s="1"/>
    </row>
    <row r="8009" spans="1:1" x14ac:dyDescent="0.3">
      <c r="A8009" s="1"/>
    </row>
    <row r="8010" spans="1:1" x14ac:dyDescent="0.3">
      <c r="A8010" s="1"/>
    </row>
    <row r="8011" spans="1:1" x14ac:dyDescent="0.3">
      <c r="A8011" s="1"/>
    </row>
    <row r="8012" spans="1:1" x14ac:dyDescent="0.3">
      <c r="A8012" s="1"/>
    </row>
    <row r="8013" spans="1:1" x14ac:dyDescent="0.3">
      <c r="A8013" s="1"/>
    </row>
    <row r="8014" spans="1:1" x14ac:dyDescent="0.3">
      <c r="A8014" s="1"/>
    </row>
    <row r="8015" spans="1:1" x14ac:dyDescent="0.3">
      <c r="A8015" s="1"/>
    </row>
    <row r="8016" spans="1:1" x14ac:dyDescent="0.3">
      <c r="A8016" s="1"/>
    </row>
    <row r="8017" spans="1:1" x14ac:dyDescent="0.3">
      <c r="A8017" s="1"/>
    </row>
    <row r="8018" spans="1:1" x14ac:dyDescent="0.3">
      <c r="A8018" s="1"/>
    </row>
    <row r="8019" spans="1:1" x14ac:dyDescent="0.3">
      <c r="A8019" s="1"/>
    </row>
    <row r="8020" spans="1:1" x14ac:dyDescent="0.3">
      <c r="A8020" s="1"/>
    </row>
    <row r="8021" spans="1:1" x14ac:dyDescent="0.3">
      <c r="A8021" s="1"/>
    </row>
    <row r="8022" spans="1:1" x14ac:dyDescent="0.3">
      <c r="A8022" s="1"/>
    </row>
    <row r="8023" spans="1:1" x14ac:dyDescent="0.3">
      <c r="A8023" s="1"/>
    </row>
    <row r="8024" spans="1:1" x14ac:dyDescent="0.3">
      <c r="A8024" s="1"/>
    </row>
    <row r="8025" spans="1:1" x14ac:dyDescent="0.3">
      <c r="A8025" s="1"/>
    </row>
    <row r="8026" spans="1:1" x14ac:dyDescent="0.3">
      <c r="A8026" s="1"/>
    </row>
    <row r="8027" spans="1:1" x14ac:dyDescent="0.3">
      <c r="A8027" s="1"/>
    </row>
    <row r="8028" spans="1:1" x14ac:dyDescent="0.3">
      <c r="A8028" s="1"/>
    </row>
    <row r="8029" spans="1:1" x14ac:dyDescent="0.3">
      <c r="A8029" s="1"/>
    </row>
    <row r="8030" spans="1:1" x14ac:dyDescent="0.3">
      <c r="A8030" s="1"/>
    </row>
    <row r="8031" spans="1:1" x14ac:dyDescent="0.3">
      <c r="A8031" s="1"/>
    </row>
    <row r="8032" spans="1:1" x14ac:dyDescent="0.3">
      <c r="A8032" s="1"/>
    </row>
    <row r="8033" spans="1:1" x14ac:dyDescent="0.3">
      <c r="A8033" s="1"/>
    </row>
    <row r="8034" spans="1:1" x14ac:dyDescent="0.3">
      <c r="A8034" s="1"/>
    </row>
    <row r="8035" spans="1:1" x14ac:dyDescent="0.3">
      <c r="A8035" s="1"/>
    </row>
    <row r="8036" spans="1:1" x14ac:dyDescent="0.3">
      <c r="A8036" s="1"/>
    </row>
    <row r="8037" spans="1:1" x14ac:dyDescent="0.3">
      <c r="A8037" s="1"/>
    </row>
    <row r="8038" spans="1:1" x14ac:dyDescent="0.3">
      <c r="A8038" s="1"/>
    </row>
    <row r="8039" spans="1:1" x14ac:dyDescent="0.3">
      <c r="A8039" s="1"/>
    </row>
    <row r="8040" spans="1:1" x14ac:dyDescent="0.3">
      <c r="A8040" s="1"/>
    </row>
    <row r="8041" spans="1:1" x14ac:dyDescent="0.3">
      <c r="A8041" s="1"/>
    </row>
    <row r="8042" spans="1:1" x14ac:dyDescent="0.3">
      <c r="A8042" s="1"/>
    </row>
    <row r="8043" spans="1:1" x14ac:dyDescent="0.3">
      <c r="A8043" s="1"/>
    </row>
    <row r="8044" spans="1:1" x14ac:dyDescent="0.3">
      <c r="A8044" s="1"/>
    </row>
    <row r="8045" spans="1:1" x14ac:dyDescent="0.3">
      <c r="A8045" s="1"/>
    </row>
    <row r="8046" spans="1:1" x14ac:dyDescent="0.3">
      <c r="A8046" s="1"/>
    </row>
    <row r="8047" spans="1:1" x14ac:dyDescent="0.3">
      <c r="A8047" s="1"/>
    </row>
    <row r="8048" spans="1:1" x14ac:dyDescent="0.3">
      <c r="A8048" s="1"/>
    </row>
    <row r="8049" spans="1:1" x14ac:dyDescent="0.3">
      <c r="A8049" s="1"/>
    </row>
    <row r="8050" spans="1:1" x14ac:dyDescent="0.3">
      <c r="A8050" s="1"/>
    </row>
    <row r="8051" spans="1:1" x14ac:dyDescent="0.3">
      <c r="A8051" s="1"/>
    </row>
    <row r="8052" spans="1:1" x14ac:dyDescent="0.3">
      <c r="A8052" s="1"/>
    </row>
    <row r="8053" spans="1:1" x14ac:dyDescent="0.3">
      <c r="A8053" s="1"/>
    </row>
    <row r="8054" spans="1:1" x14ac:dyDescent="0.3">
      <c r="A8054" s="1"/>
    </row>
    <row r="8055" spans="1:1" x14ac:dyDescent="0.3">
      <c r="A8055" s="1"/>
    </row>
    <row r="8056" spans="1:1" x14ac:dyDescent="0.3">
      <c r="A8056" s="1"/>
    </row>
    <row r="8057" spans="1:1" x14ac:dyDescent="0.3">
      <c r="A8057" s="1"/>
    </row>
    <row r="8058" spans="1:1" x14ac:dyDescent="0.3">
      <c r="A8058" s="1"/>
    </row>
    <row r="8059" spans="1:1" x14ac:dyDescent="0.3">
      <c r="A8059" s="1"/>
    </row>
    <row r="8060" spans="1:1" x14ac:dyDescent="0.3">
      <c r="A8060" s="1"/>
    </row>
    <row r="8061" spans="1:1" x14ac:dyDescent="0.3">
      <c r="A8061" s="1"/>
    </row>
    <row r="8062" spans="1:1" x14ac:dyDescent="0.3">
      <c r="A8062" s="1"/>
    </row>
    <row r="8063" spans="1:1" x14ac:dyDescent="0.3">
      <c r="A8063" s="1"/>
    </row>
    <row r="8064" spans="1:1" x14ac:dyDescent="0.3">
      <c r="A8064" s="1"/>
    </row>
    <row r="8065" spans="1:1" x14ac:dyDescent="0.3">
      <c r="A8065" s="1"/>
    </row>
    <row r="8066" spans="1:1" x14ac:dyDescent="0.3">
      <c r="A8066" s="1"/>
    </row>
    <row r="8067" spans="1:1" x14ac:dyDescent="0.3">
      <c r="A8067" s="1"/>
    </row>
    <row r="8068" spans="1:1" x14ac:dyDescent="0.3">
      <c r="A8068" s="1"/>
    </row>
    <row r="8069" spans="1:1" x14ac:dyDescent="0.3">
      <c r="A8069" s="1"/>
    </row>
    <row r="8070" spans="1:1" x14ac:dyDescent="0.3">
      <c r="A8070" s="1"/>
    </row>
    <row r="8071" spans="1:1" x14ac:dyDescent="0.3">
      <c r="A8071" s="1"/>
    </row>
    <row r="8072" spans="1:1" x14ac:dyDescent="0.3">
      <c r="A8072" s="1"/>
    </row>
    <row r="8073" spans="1:1" x14ac:dyDescent="0.3">
      <c r="A8073" s="1"/>
    </row>
    <row r="8074" spans="1:1" x14ac:dyDescent="0.3">
      <c r="A8074" s="1"/>
    </row>
    <row r="8075" spans="1:1" x14ac:dyDescent="0.3">
      <c r="A8075" s="1"/>
    </row>
    <row r="8076" spans="1:1" x14ac:dyDescent="0.3">
      <c r="A8076" s="1"/>
    </row>
    <row r="8077" spans="1:1" x14ac:dyDescent="0.3">
      <c r="A8077" s="1"/>
    </row>
    <row r="8078" spans="1:1" x14ac:dyDescent="0.3">
      <c r="A8078" s="1"/>
    </row>
    <row r="8079" spans="1:1" x14ac:dyDescent="0.3">
      <c r="A8079" s="1"/>
    </row>
    <row r="8080" spans="1:1" x14ac:dyDescent="0.3">
      <c r="A8080" s="1"/>
    </row>
    <row r="8081" spans="1:1" x14ac:dyDescent="0.3">
      <c r="A8081" s="1"/>
    </row>
    <row r="8082" spans="1:1" x14ac:dyDescent="0.3">
      <c r="A8082" s="1"/>
    </row>
    <row r="8083" spans="1:1" x14ac:dyDescent="0.3">
      <c r="A8083" s="1"/>
    </row>
    <row r="8084" spans="1:1" x14ac:dyDescent="0.3">
      <c r="A8084" s="1"/>
    </row>
    <row r="8085" spans="1:1" x14ac:dyDescent="0.3">
      <c r="A8085" s="1"/>
    </row>
    <row r="8086" spans="1:1" x14ac:dyDescent="0.3">
      <c r="A8086" s="1"/>
    </row>
    <row r="8087" spans="1:1" x14ac:dyDescent="0.3">
      <c r="A8087" s="1"/>
    </row>
    <row r="8088" spans="1:1" x14ac:dyDescent="0.3">
      <c r="A8088" s="1"/>
    </row>
    <row r="8089" spans="1:1" x14ac:dyDescent="0.3">
      <c r="A8089" s="1"/>
    </row>
    <row r="8090" spans="1:1" x14ac:dyDescent="0.3">
      <c r="A8090" s="1"/>
    </row>
    <row r="8091" spans="1:1" x14ac:dyDescent="0.3">
      <c r="A8091" s="1"/>
    </row>
    <row r="8092" spans="1:1" x14ac:dyDescent="0.3">
      <c r="A8092" s="1"/>
    </row>
    <row r="8093" spans="1:1" x14ac:dyDescent="0.3">
      <c r="A8093" s="1"/>
    </row>
    <row r="8094" spans="1:1" x14ac:dyDescent="0.3">
      <c r="A8094" s="1"/>
    </row>
    <row r="8095" spans="1:1" x14ac:dyDescent="0.3">
      <c r="A8095" s="1"/>
    </row>
    <row r="8096" spans="1:1" x14ac:dyDescent="0.3">
      <c r="A8096" s="1"/>
    </row>
    <row r="8097" spans="1:1" x14ac:dyDescent="0.3">
      <c r="A8097" s="1"/>
    </row>
    <row r="8098" spans="1:1" x14ac:dyDescent="0.3">
      <c r="A8098" s="1"/>
    </row>
    <row r="8099" spans="1:1" x14ac:dyDescent="0.3">
      <c r="A8099" s="1"/>
    </row>
    <row r="8100" spans="1:1" x14ac:dyDescent="0.3">
      <c r="A8100" s="1"/>
    </row>
    <row r="8101" spans="1:1" x14ac:dyDescent="0.3">
      <c r="A8101" s="1"/>
    </row>
    <row r="8102" spans="1:1" x14ac:dyDescent="0.3">
      <c r="A8102" s="1"/>
    </row>
    <row r="8103" spans="1:1" x14ac:dyDescent="0.3">
      <c r="A8103" s="1"/>
    </row>
    <row r="8104" spans="1:1" x14ac:dyDescent="0.3">
      <c r="A8104" s="1"/>
    </row>
    <row r="8105" spans="1:1" x14ac:dyDescent="0.3">
      <c r="A8105" s="1"/>
    </row>
    <row r="8106" spans="1:1" x14ac:dyDescent="0.3">
      <c r="A8106" s="1"/>
    </row>
    <row r="8107" spans="1:1" x14ac:dyDescent="0.3">
      <c r="A8107" s="1"/>
    </row>
    <row r="8108" spans="1:1" x14ac:dyDescent="0.3">
      <c r="A8108" s="1"/>
    </row>
    <row r="8109" spans="1:1" x14ac:dyDescent="0.3">
      <c r="A8109" s="1"/>
    </row>
    <row r="8110" spans="1:1" x14ac:dyDescent="0.3">
      <c r="A8110" s="1"/>
    </row>
    <row r="8111" spans="1:1" x14ac:dyDescent="0.3">
      <c r="A8111" s="1"/>
    </row>
    <row r="8112" spans="1:1" x14ac:dyDescent="0.3">
      <c r="A8112" s="1"/>
    </row>
    <row r="8113" spans="1:1" x14ac:dyDescent="0.3">
      <c r="A8113" s="1"/>
    </row>
    <row r="8114" spans="1:1" x14ac:dyDescent="0.3">
      <c r="A8114" s="1"/>
    </row>
    <row r="8115" spans="1:1" x14ac:dyDescent="0.3">
      <c r="A8115" s="1"/>
    </row>
    <row r="8116" spans="1:1" x14ac:dyDescent="0.3">
      <c r="A8116" s="1"/>
    </row>
    <row r="8117" spans="1:1" x14ac:dyDescent="0.3">
      <c r="A8117" s="1"/>
    </row>
    <row r="8118" spans="1:1" x14ac:dyDescent="0.3">
      <c r="A8118" s="1"/>
    </row>
    <row r="8119" spans="1:1" x14ac:dyDescent="0.3">
      <c r="A8119" s="1"/>
    </row>
    <row r="8120" spans="1:1" x14ac:dyDescent="0.3">
      <c r="A8120" s="1"/>
    </row>
    <row r="8121" spans="1:1" x14ac:dyDescent="0.3">
      <c r="A8121" s="1"/>
    </row>
    <row r="8122" spans="1:1" x14ac:dyDescent="0.3">
      <c r="A8122" s="1"/>
    </row>
    <row r="8123" spans="1:1" x14ac:dyDescent="0.3">
      <c r="A8123" s="1"/>
    </row>
    <row r="8124" spans="1:1" x14ac:dyDescent="0.3">
      <c r="A8124" s="1"/>
    </row>
    <row r="8125" spans="1:1" x14ac:dyDescent="0.3">
      <c r="A8125" s="1"/>
    </row>
    <row r="8126" spans="1:1" x14ac:dyDescent="0.3">
      <c r="A8126" s="1"/>
    </row>
    <row r="8127" spans="1:1" x14ac:dyDescent="0.3">
      <c r="A8127" s="1"/>
    </row>
    <row r="8128" spans="1:1" x14ac:dyDescent="0.3">
      <c r="A8128" s="1"/>
    </row>
    <row r="8129" spans="1:1" x14ac:dyDescent="0.3">
      <c r="A8129" s="1"/>
    </row>
    <row r="8130" spans="1:1" x14ac:dyDescent="0.3">
      <c r="A8130" s="1"/>
    </row>
    <row r="8131" spans="1:1" x14ac:dyDescent="0.3">
      <c r="A8131" s="1"/>
    </row>
    <row r="8132" spans="1:1" x14ac:dyDescent="0.3">
      <c r="A8132" s="1"/>
    </row>
    <row r="8133" spans="1:1" x14ac:dyDescent="0.3">
      <c r="A8133" s="1"/>
    </row>
    <row r="8134" spans="1:1" x14ac:dyDescent="0.3">
      <c r="A8134" s="1"/>
    </row>
    <row r="8135" spans="1:1" x14ac:dyDescent="0.3">
      <c r="A8135" s="1"/>
    </row>
    <row r="8136" spans="1:1" x14ac:dyDescent="0.3">
      <c r="A8136" s="1"/>
    </row>
    <row r="8137" spans="1:1" x14ac:dyDescent="0.3">
      <c r="A8137" s="1"/>
    </row>
    <row r="8138" spans="1:1" x14ac:dyDescent="0.3">
      <c r="A8138" s="1"/>
    </row>
    <row r="8139" spans="1:1" x14ac:dyDescent="0.3">
      <c r="A8139" s="1"/>
    </row>
    <row r="8140" spans="1:1" x14ac:dyDescent="0.3">
      <c r="A8140" s="1"/>
    </row>
    <row r="8141" spans="1:1" x14ac:dyDescent="0.3">
      <c r="A8141" s="1"/>
    </row>
    <row r="8142" spans="1:1" x14ac:dyDescent="0.3">
      <c r="A8142" s="1"/>
    </row>
    <row r="8143" spans="1:1" x14ac:dyDescent="0.3">
      <c r="A8143" s="1"/>
    </row>
    <row r="8144" spans="1:1" x14ac:dyDescent="0.3">
      <c r="A8144" s="1"/>
    </row>
    <row r="8145" spans="1:1" x14ac:dyDescent="0.3">
      <c r="A8145" s="1"/>
    </row>
    <row r="8146" spans="1:1" x14ac:dyDescent="0.3">
      <c r="A8146" s="1"/>
    </row>
    <row r="8147" spans="1:1" x14ac:dyDescent="0.3">
      <c r="A8147" s="1"/>
    </row>
    <row r="8148" spans="1:1" x14ac:dyDescent="0.3">
      <c r="A8148" s="1"/>
    </row>
    <row r="8149" spans="1:1" x14ac:dyDescent="0.3">
      <c r="A8149" s="1"/>
    </row>
    <row r="8150" spans="1:1" x14ac:dyDescent="0.3">
      <c r="A8150" s="1"/>
    </row>
    <row r="8151" spans="1:1" x14ac:dyDescent="0.3">
      <c r="A8151" s="1"/>
    </row>
    <row r="8152" spans="1:1" x14ac:dyDescent="0.3">
      <c r="A8152" s="1"/>
    </row>
    <row r="8153" spans="1:1" x14ac:dyDescent="0.3">
      <c r="A8153" s="1"/>
    </row>
    <row r="8154" spans="1:1" x14ac:dyDescent="0.3">
      <c r="A8154" s="1"/>
    </row>
    <row r="8155" spans="1:1" x14ac:dyDescent="0.3">
      <c r="A8155" s="1"/>
    </row>
    <row r="8156" spans="1:1" x14ac:dyDescent="0.3">
      <c r="A8156" s="1"/>
    </row>
    <row r="8157" spans="1:1" x14ac:dyDescent="0.3">
      <c r="A8157" s="1"/>
    </row>
    <row r="8158" spans="1:1" x14ac:dyDescent="0.3">
      <c r="A8158" s="1"/>
    </row>
    <row r="8159" spans="1:1" x14ac:dyDescent="0.3">
      <c r="A8159" s="1"/>
    </row>
    <row r="8160" spans="1:1" x14ac:dyDescent="0.3">
      <c r="A8160" s="1"/>
    </row>
    <row r="8161" spans="1:1" x14ac:dyDescent="0.3">
      <c r="A8161" s="1"/>
    </row>
    <row r="8162" spans="1:1" x14ac:dyDescent="0.3">
      <c r="A8162" s="1"/>
    </row>
    <row r="8163" spans="1:1" x14ac:dyDescent="0.3">
      <c r="A8163" s="1"/>
    </row>
    <row r="8164" spans="1:1" x14ac:dyDescent="0.3">
      <c r="A8164" s="1"/>
    </row>
    <row r="8165" spans="1:1" x14ac:dyDescent="0.3">
      <c r="A8165" s="1"/>
    </row>
    <row r="8166" spans="1:1" x14ac:dyDescent="0.3">
      <c r="A8166" s="1"/>
    </row>
    <row r="8167" spans="1:1" x14ac:dyDescent="0.3">
      <c r="A8167" s="1"/>
    </row>
    <row r="8168" spans="1:1" x14ac:dyDescent="0.3">
      <c r="A8168" s="1"/>
    </row>
    <row r="8169" spans="1:1" x14ac:dyDescent="0.3">
      <c r="A8169" s="1"/>
    </row>
    <row r="8170" spans="1:1" x14ac:dyDescent="0.3">
      <c r="A8170" s="1"/>
    </row>
    <row r="8171" spans="1:1" x14ac:dyDescent="0.3">
      <c r="A8171" s="1"/>
    </row>
    <row r="8172" spans="1:1" x14ac:dyDescent="0.3">
      <c r="A8172" s="1"/>
    </row>
    <row r="8173" spans="1:1" x14ac:dyDescent="0.3">
      <c r="A8173" s="1"/>
    </row>
    <row r="8174" spans="1:1" x14ac:dyDescent="0.3">
      <c r="A8174" s="1"/>
    </row>
    <row r="8175" spans="1:1" x14ac:dyDescent="0.3">
      <c r="A8175" s="1"/>
    </row>
    <row r="8176" spans="1:1" x14ac:dyDescent="0.3">
      <c r="A8176" s="1"/>
    </row>
    <row r="8177" spans="1:1" x14ac:dyDescent="0.3">
      <c r="A8177" s="1"/>
    </row>
    <row r="8178" spans="1:1" x14ac:dyDescent="0.3">
      <c r="A8178" s="1"/>
    </row>
    <row r="8179" spans="1:1" x14ac:dyDescent="0.3">
      <c r="A8179" s="1"/>
    </row>
    <row r="8180" spans="1:1" x14ac:dyDescent="0.3">
      <c r="A8180" s="1"/>
    </row>
    <row r="8181" spans="1:1" x14ac:dyDescent="0.3">
      <c r="A8181" s="1"/>
    </row>
    <row r="8182" spans="1:1" x14ac:dyDescent="0.3">
      <c r="A8182" s="1"/>
    </row>
    <row r="8183" spans="1:1" x14ac:dyDescent="0.3">
      <c r="A8183" s="1"/>
    </row>
    <row r="8184" spans="1:1" x14ac:dyDescent="0.3">
      <c r="A8184" s="1"/>
    </row>
    <row r="8185" spans="1:1" x14ac:dyDescent="0.3">
      <c r="A8185" s="1"/>
    </row>
    <row r="8186" spans="1:1" x14ac:dyDescent="0.3">
      <c r="A8186" s="1"/>
    </row>
    <row r="8187" spans="1:1" x14ac:dyDescent="0.3">
      <c r="A8187" s="1"/>
    </row>
    <row r="8188" spans="1:1" x14ac:dyDescent="0.3">
      <c r="A8188" s="1"/>
    </row>
    <row r="8189" spans="1:1" x14ac:dyDescent="0.3">
      <c r="A8189" s="1"/>
    </row>
    <row r="8190" spans="1:1" x14ac:dyDescent="0.3">
      <c r="A8190" s="1"/>
    </row>
    <row r="8191" spans="1:1" x14ac:dyDescent="0.3">
      <c r="A8191" s="1"/>
    </row>
    <row r="8192" spans="1:1" x14ac:dyDescent="0.3">
      <c r="A8192" s="1"/>
    </row>
    <row r="8193" spans="1:1" x14ac:dyDescent="0.3">
      <c r="A8193" s="1"/>
    </row>
    <row r="8194" spans="1:1" x14ac:dyDescent="0.3">
      <c r="A8194" s="1"/>
    </row>
    <row r="8195" spans="1:1" x14ac:dyDescent="0.3">
      <c r="A8195" s="1"/>
    </row>
    <row r="8196" spans="1:1" x14ac:dyDescent="0.3">
      <c r="A8196" s="1"/>
    </row>
    <row r="8197" spans="1:1" x14ac:dyDescent="0.3">
      <c r="A8197" s="1"/>
    </row>
    <row r="8198" spans="1:1" x14ac:dyDescent="0.3">
      <c r="A8198" s="1"/>
    </row>
    <row r="8199" spans="1:1" x14ac:dyDescent="0.3">
      <c r="A8199" s="1"/>
    </row>
    <row r="8200" spans="1:1" x14ac:dyDescent="0.3">
      <c r="A8200" s="1"/>
    </row>
    <row r="8201" spans="1:1" x14ac:dyDescent="0.3">
      <c r="A8201" s="1"/>
    </row>
    <row r="8202" spans="1:1" x14ac:dyDescent="0.3">
      <c r="A8202" s="1"/>
    </row>
    <row r="8203" spans="1:1" x14ac:dyDescent="0.3">
      <c r="A8203" s="1"/>
    </row>
    <row r="8204" spans="1:1" x14ac:dyDescent="0.3">
      <c r="A8204" s="1"/>
    </row>
    <row r="8205" spans="1:1" x14ac:dyDescent="0.3">
      <c r="A8205" s="1"/>
    </row>
    <row r="8206" spans="1:1" x14ac:dyDescent="0.3">
      <c r="A8206" s="1"/>
    </row>
    <row r="8207" spans="1:1" x14ac:dyDescent="0.3">
      <c r="A8207" s="1"/>
    </row>
    <row r="8208" spans="1:1" x14ac:dyDescent="0.3">
      <c r="A8208" s="1"/>
    </row>
    <row r="8209" spans="1:1" x14ac:dyDescent="0.3">
      <c r="A8209" s="1"/>
    </row>
    <row r="8210" spans="1:1" x14ac:dyDescent="0.3">
      <c r="A8210" s="1"/>
    </row>
    <row r="8211" spans="1:1" x14ac:dyDescent="0.3">
      <c r="A8211" s="1"/>
    </row>
    <row r="8212" spans="1:1" x14ac:dyDescent="0.3">
      <c r="A8212" s="1"/>
    </row>
    <row r="8213" spans="1:1" x14ac:dyDescent="0.3">
      <c r="A8213" s="1"/>
    </row>
    <row r="8214" spans="1:1" x14ac:dyDescent="0.3">
      <c r="A8214" s="1"/>
    </row>
    <row r="8215" spans="1:1" x14ac:dyDescent="0.3">
      <c r="A8215" s="1"/>
    </row>
    <row r="8216" spans="1:1" x14ac:dyDescent="0.3">
      <c r="A8216" s="1"/>
    </row>
    <row r="8217" spans="1:1" x14ac:dyDescent="0.3">
      <c r="A8217" s="1"/>
    </row>
    <row r="8218" spans="1:1" x14ac:dyDescent="0.3">
      <c r="A8218" s="1"/>
    </row>
    <row r="8219" spans="1:1" x14ac:dyDescent="0.3">
      <c r="A8219" s="1"/>
    </row>
    <row r="8220" spans="1:1" x14ac:dyDescent="0.3">
      <c r="A8220" s="1"/>
    </row>
    <row r="8221" spans="1:1" x14ac:dyDescent="0.3">
      <c r="A8221" s="1"/>
    </row>
    <row r="8222" spans="1:1" x14ac:dyDescent="0.3">
      <c r="A8222" s="1"/>
    </row>
    <row r="8223" spans="1:1" x14ac:dyDescent="0.3">
      <c r="A8223" s="1"/>
    </row>
    <row r="8224" spans="1:1" x14ac:dyDescent="0.3">
      <c r="A8224" s="1"/>
    </row>
    <row r="8225" spans="1:1" x14ac:dyDescent="0.3">
      <c r="A8225" s="1"/>
    </row>
    <row r="8226" spans="1:1" x14ac:dyDescent="0.3">
      <c r="A8226" s="1"/>
    </row>
    <row r="8227" spans="1:1" x14ac:dyDescent="0.3">
      <c r="A8227" s="1"/>
    </row>
    <row r="8228" spans="1:1" x14ac:dyDescent="0.3">
      <c r="A8228" s="1"/>
    </row>
    <row r="8229" spans="1:1" x14ac:dyDescent="0.3">
      <c r="A8229" s="1"/>
    </row>
    <row r="8230" spans="1:1" x14ac:dyDescent="0.3">
      <c r="A8230" s="1"/>
    </row>
    <row r="8231" spans="1:1" x14ac:dyDescent="0.3">
      <c r="A8231" s="1"/>
    </row>
    <row r="8232" spans="1:1" x14ac:dyDescent="0.3">
      <c r="A8232" s="1"/>
    </row>
    <row r="8233" spans="1:1" x14ac:dyDescent="0.3">
      <c r="A8233" s="1"/>
    </row>
    <row r="8234" spans="1:1" x14ac:dyDescent="0.3">
      <c r="A8234" s="1"/>
    </row>
    <row r="8235" spans="1:1" x14ac:dyDescent="0.3">
      <c r="A8235" s="1"/>
    </row>
    <row r="8236" spans="1:1" x14ac:dyDescent="0.3">
      <c r="A8236" s="1"/>
    </row>
    <row r="8237" spans="1:1" x14ac:dyDescent="0.3">
      <c r="A8237" s="1"/>
    </row>
    <row r="8238" spans="1:1" x14ac:dyDescent="0.3">
      <c r="A8238" s="1"/>
    </row>
    <row r="8239" spans="1:1" x14ac:dyDescent="0.3">
      <c r="A8239" s="1"/>
    </row>
    <row r="8240" spans="1:1" x14ac:dyDescent="0.3">
      <c r="A8240" s="1"/>
    </row>
    <row r="8241" spans="1:1" x14ac:dyDescent="0.3">
      <c r="A8241" s="1"/>
    </row>
    <row r="8242" spans="1:1" x14ac:dyDescent="0.3">
      <c r="A8242" s="1"/>
    </row>
    <row r="8243" spans="1:1" x14ac:dyDescent="0.3">
      <c r="A8243" s="1"/>
    </row>
    <row r="8244" spans="1:1" x14ac:dyDescent="0.3">
      <c r="A8244" s="1"/>
    </row>
    <row r="8245" spans="1:1" x14ac:dyDescent="0.3">
      <c r="A8245" s="1"/>
    </row>
    <row r="8246" spans="1:1" x14ac:dyDescent="0.3">
      <c r="A8246" s="1"/>
    </row>
    <row r="8247" spans="1:1" x14ac:dyDescent="0.3">
      <c r="A8247" s="1"/>
    </row>
    <row r="8248" spans="1:1" x14ac:dyDescent="0.3">
      <c r="A8248" s="1"/>
    </row>
    <row r="8249" spans="1:1" x14ac:dyDescent="0.3">
      <c r="A8249" s="1"/>
    </row>
    <row r="8250" spans="1:1" x14ac:dyDescent="0.3">
      <c r="A8250" s="1"/>
    </row>
    <row r="8251" spans="1:1" x14ac:dyDescent="0.3">
      <c r="A8251" s="1"/>
    </row>
    <row r="8252" spans="1:1" x14ac:dyDescent="0.3">
      <c r="A8252" s="1"/>
    </row>
    <row r="8253" spans="1:1" x14ac:dyDescent="0.3">
      <c r="A8253" s="1"/>
    </row>
    <row r="8254" spans="1:1" x14ac:dyDescent="0.3">
      <c r="A8254" s="1"/>
    </row>
    <row r="8255" spans="1:1" x14ac:dyDescent="0.3">
      <c r="A8255" s="1"/>
    </row>
    <row r="8256" spans="1:1" x14ac:dyDescent="0.3">
      <c r="A8256" s="1"/>
    </row>
    <row r="8257" spans="1:1" x14ac:dyDescent="0.3">
      <c r="A8257" s="1"/>
    </row>
    <row r="8258" spans="1:1" x14ac:dyDescent="0.3">
      <c r="A8258" s="1"/>
    </row>
    <row r="8259" spans="1:1" x14ac:dyDescent="0.3">
      <c r="A8259" s="1"/>
    </row>
    <row r="8260" spans="1:1" x14ac:dyDescent="0.3">
      <c r="A8260" s="1"/>
    </row>
    <row r="8261" spans="1:1" x14ac:dyDescent="0.3">
      <c r="A8261" s="1"/>
    </row>
    <row r="8262" spans="1:1" x14ac:dyDescent="0.3">
      <c r="A8262" s="1"/>
    </row>
    <row r="8263" spans="1:1" x14ac:dyDescent="0.3">
      <c r="A8263" s="1"/>
    </row>
    <row r="8264" spans="1:1" x14ac:dyDescent="0.3">
      <c r="A8264" s="1"/>
    </row>
    <row r="8265" spans="1:1" x14ac:dyDescent="0.3">
      <c r="A8265" s="1"/>
    </row>
    <row r="8266" spans="1:1" x14ac:dyDescent="0.3">
      <c r="A8266" s="1"/>
    </row>
    <row r="8267" spans="1:1" x14ac:dyDescent="0.3">
      <c r="A8267" s="1"/>
    </row>
    <row r="8268" spans="1:1" x14ac:dyDescent="0.3">
      <c r="A8268" s="1"/>
    </row>
    <row r="8269" spans="1:1" x14ac:dyDescent="0.3">
      <c r="A8269" s="1"/>
    </row>
    <row r="8270" spans="1:1" x14ac:dyDescent="0.3">
      <c r="A8270" s="1"/>
    </row>
    <row r="8271" spans="1:1" x14ac:dyDescent="0.3">
      <c r="A8271" s="1"/>
    </row>
    <row r="8272" spans="1:1" x14ac:dyDescent="0.3">
      <c r="A8272" s="1"/>
    </row>
    <row r="8273" spans="1:1" x14ac:dyDescent="0.3">
      <c r="A8273" s="1"/>
    </row>
    <row r="8274" spans="1:1" x14ac:dyDescent="0.3">
      <c r="A8274" s="1"/>
    </row>
    <row r="8275" spans="1:1" x14ac:dyDescent="0.3">
      <c r="A8275" s="1"/>
    </row>
    <row r="8276" spans="1:1" x14ac:dyDescent="0.3">
      <c r="A8276" s="1"/>
    </row>
    <row r="8277" spans="1:1" x14ac:dyDescent="0.3">
      <c r="A8277" s="1"/>
    </row>
    <row r="8278" spans="1:1" x14ac:dyDescent="0.3">
      <c r="A8278" s="1"/>
    </row>
    <row r="8279" spans="1:1" x14ac:dyDescent="0.3">
      <c r="A8279" s="1"/>
    </row>
    <row r="8280" spans="1:1" x14ac:dyDescent="0.3">
      <c r="A8280" s="1"/>
    </row>
    <row r="8281" spans="1:1" x14ac:dyDescent="0.3">
      <c r="A8281" s="1"/>
    </row>
    <row r="8282" spans="1:1" x14ac:dyDescent="0.3">
      <c r="A8282" s="1"/>
    </row>
    <row r="8283" spans="1:1" x14ac:dyDescent="0.3">
      <c r="A8283" s="1"/>
    </row>
    <row r="8284" spans="1:1" x14ac:dyDescent="0.3">
      <c r="A8284" s="1"/>
    </row>
    <row r="8285" spans="1:1" x14ac:dyDescent="0.3">
      <c r="A8285" s="1"/>
    </row>
    <row r="8286" spans="1:1" x14ac:dyDescent="0.3">
      <c r="A8286" s="1"/>
    </row>
    <row r="8287" spans="1:1" x14ac:dyDescent="0.3">
      <c r="A8287" s="1"/>
    </row>
    <row r="8288" spans="1:1" x14ac:dyDescent="0.3">
      <c r="A8288" s="1"/>
    </row>
    <row r="8289" spans="1:1" x14ac:dyDescent="0.3">
      <c r="A8289" s="1"/>
    </row>
    <row r="8290" spans="1:1" x14ac:dyDescent="0.3">
      <c r="A8290" s="1"/>
    </row>
    <row r="8291" spans="1:1" x14ac:dyDescent="0.3">
      <c r="A8291" s="1"/>
    </row>
    <row r="8292" spans="1:1" x14ac:dyDescent="0.3">
      <c r="A8292" s="1"/>
    </row>
    <row r="8293" spans="1:1" x14ac:dyDescent="0.3">
      <c r="A8293" s="1"/>
    </row>
    <row r="8294" spans="1:1" x14ac:dyDescent="0.3">
      <c r="A8294" s="1"/>
    </row>
    <row r="8295" spans="1:1" x14ac:dyDescent="0.3">
      <c r="A8295" s="1"/>
    </row>
    <row r="8296" spans="1:1" x14ac:dyDescent="0.3">
      <c r="A8296" s="1"/>
    </row>
    <row r="8297" spans="1:1" x14ac:dyDescent="0.3">
      <c r="A8297" s="1"/>
    </row>
    <row r="8298" spans="1:1" x14ac:dyDescent="0.3">
      <c r="A8298" s="1"/>
    </row>
    <row r="8299" spans="1:1" x14ac:dyDescent="0.3">
      <c r="A8299" s="1"/>
    </row>
    <row r="8300" spans="1:1" x14ac:dyDescent="0.3">
      <c r="A8300" s="1"/>
    </row>
    <row r="8301" spans="1:1" x14ac:dyDescent="0.3">
      <c r="A8301" s="1"/>
    </row>
    <row r="8302" spans="1:1" x14ac:dyDescent="0.3">
      <c r="A8302" s="1"/>
    </row>
    <row r="8303" spans="1:1" x14ac:dyDescent="0.3">
      <c r="A8303" s="1"/>
    </row>
    <row r="8304" spans="1:1" x14ac:dyDescent="0.3">
      <c r="A8304" s="1"/>
    </row>
    <row r="8305" spans="1:1" x14ac:dyDescent="0.3">
      <c r="A8305" s="1"/>
    </row>
    <row r="8306" spans="1:1" x14ac:dyDescent="0.3">
      <c r="A8306" s="1"/>
    </row>
    <row r="8307" spans="1:1" x14ac:dyDescent="0.3">
      <c r="A8307" s="1"/>
    </row>
    <row r="8308" spans="1:1" x14ac:dyDescent="0.3">
      <c r="A8308" s="1"/>
    </row>
    <row r="8309" spans="1:1" x14ac:dyDescent="0.3">
      <c r="A8309" s="1"/>
    </row>
    <row r="8310" spans="1:1" x14ac:dyDescent="0.3">
      <c r="A8310" s="1"/>
    </row>
    <row r="8311" spans="1:1" x14ac:dyDescent="0.3">
      <c r="A8311" s="1"/>
    </row>
    <row r="8312" spans="1:1" x14ac:dyDescent="0.3">
      <c r="A8312" s="1"/>
    </row>
    <row r="8313" spans="1:1" x14ac:dyDescent="0.3">
      <c r="A8313" s="1"/>
    </row>
    <row r="8314" spans="1:1" x14ac:dyDescent="0.3">
      <c r="A8314" s="1"/>
    </row>
    <row r="8315" spans="1:1" x14ac:dyDescent="0.3">
      <c r="A8315" s="1"/>
    </row>
    <row r="8316" spans="1:1" x14ac:dyDescent="0.3">
      <c r="A8316" s="1"/>
    </row>
    <row r="8317" spans="1:1" x14ac:dyDescent="0.3">
      <c r="A8317" s="1"/>
    </row>
    <row r="8318" spans="1:1" x14ac:dyDescent="0.3">
      <c r="A8318" s="1"/>
    </row>
    <row r="8319" spans="1:1" x14ac:dyDescent="0.3">
      <c r="A8319" s="1"/>
    </row>
    <row r="8320" spans="1:1" x14ac:dyDescent="0.3">
      <c r="A8320" s="1"/>
    </row>
    <row r="8321" spans="1:1" x14ac:dyDescent="0.3">
      <c r="A8321" s="1"/>
    </row>
    <row r="8322" spans="1:1" x14ac:dyDescent="0.3">
      <c r="A8322" s="1"/>
    </row>
    <row r="8323" spans="1:1" x14ac:dyDescent="0.3">
      <c r="A8323" s="1"/>
    </row>
    <row r="8324" spans="1:1" x14ac:dyDescent="0.3">
      <c r="A8324" s="1"/>
    </row>
    <row r="8325" spans="1:1" x14ac:dyDescent="0.3">
      <c r="A8325" s="1"/>
    </row>
    <row r="8326" spans="1:1" x14ac:dyDescent="0.3">
      <c r="A8326" s="1"/>
    </row>
    <row r="8327" spans="1:1" x14ac:dyDescent="0.3">
      <c r="A8327" s="1"/>
    </row>
    <row r="8328" spans="1:1" x14ac:dyDescent="0.3">
      <c r="A8328" s="1"/>
    </row>
    <row r="8329" spans="1:1" x14ac:dyDescent="0.3">
      <c r="A8329" s="1"/>
    </row>
    <row r="8330" spans="1:1" x14ac:dyDescent="0.3">
      <c r="A8330" s="1"/>
    </row>
    <row r="8331" spans="1:1" x14ac:dyDescent="0.3">
      <c r="A8331" s="1"/>
    </row>
    <row r="8332" spans="1:1" x14ac:dyDescent="0.3">
      <c r="A8332" s="1"/>
    </row>
    <row r="8333" spans="1:1" x14ac:dyDescent="0.3">
      <c r="A8333" s="1"/>
    </row>
    <row r="8334" spans="1:1" x14ac:dyDescent="0.3">
      <c r="A8334" s="1"/>
    </row>
    <row r="8335" spans="1:1" x14ac:dyDescent="0.3">
      <c r="A8335" s="1"/>
    </row>
    <row r="8336" spans="1:1" x14ac:dyDescent="0.3">
      <c r="A8336" s="1"/>
    </row>
    <row r="8337" spans="1:1" x14ac:dyDescent="0.3">
      <c r="A8337" s="1"/>
    </row>
    <row r="8338" spans="1:1" x14ac:dyDescent="0.3">
      <c r="A8338" s="1"/>
    </row>
    <row r="8339" spans="1:1" x14ac:dyDescent="0.3">
      <c r="A8339" s="1"/>
    </row>
    <row r="8340" spans="1:1" x14ac:dyDescent="0.3">
      <c r="A8340" s="1"/>
    </row>
    <row r="8341" spans="1:1" x14ac:dyDescent="0.3">
      <c r="A8341" s="1"/>
    </row>
    <row r="8342" spans="1:1" x14ac:dyDescent="0.3">
      <c r="A8342" s="1"/>
    </row>
    <row r="8343" spans="1:1" x14ac:dyDescent="0.3">
      <c r="A8343" s="1"/>
    </row>
    <row r="8344" spans="1:1" x14ac:dyDescent="0.3">
      <c r="A8344" s="1"/>
    </row>
    <row r="8345" spans="1:1" x14ac:dyDescent="0.3">
      <c r="A8345" s="1"/>
    </row>
    <row r="8346" spans="1:1" x14ac:dyDescent="0.3">
      <c r="A8346" s="1"/>
    </row>
    <row r="8347" spans="1:1" x14ac:dyDescent="0.3">
      <c r="A8347" s="1"/>
    </row>
    <row r="8348" spans="1:1" x14ac:dyDescent="0.3">
      <c r="A8348" s="1"/>
    </row>
    <row r="8349" spans="1:1" x14ac:dyDescent="0.3">
      <c r="A8349" s="1"/>
    </row>
    <row r="8350" spans="1:1" x14ac:dyDescent="0.3">
      <c r="A8350" s="1"/>
    </row>
    <row r="8351" spans="1:1" x14ac:dyDescent="0.3">
      <c r="A8351" s="1"/>
    </row>
    <row r="8352" spans="1:1" x14ac:dyDescent="0.3">
      <c r="A8352" s="1"/>
    </row>
    <row r="8353" spans="1:1" x14ac:dyDescent="0.3">
      <c r="A8353" s="1"/>
    </row>
    <row r="8354" spans="1:1" x14ac:dyDescent="0.3">
      <c r="A8354" s="1"/>
    </row>
    <row r="8355" spans="1:1" x14ac:dyDescent="0.3">
      <c r="A8355" s="1"/>
    </row>
    <row r="8356" spans="1:1" x14ac:dyDescent="0.3">
      <c r="A8356" s="1"/>
    </row>
    <row r="8357" spans="1:1" x14ac:dyDescent="0.3">
      <c r="A8357" s="1"/>
    </row>
    <row r="8358" spans="1:1" x14ac:dyDescent="0.3">
      <c r="A8358" s="1"/>
    </row>
    <row r="8359" spans="1:1" x14ac:dyDescent="0.3">
      <c r="A8359" s="1"/>
    </row>
    <row r="8360" spans="1:1" x14ac:dyDescent="0.3">
      <c r="A8360" s="1"/>
    </row>
    <row r="8361" spans="1:1" x14ac:dyDescent="0.3">
      <c r="A8361" s="1"/>
    </row>
    <row r="8362" spans="1:1" x14ac:dyDescent="0.3">
      <c r="A8362" s="1"/>
    </row>
    <row r="8363" spans="1:1" x14ac:dyDescent="0.3">
      <c r="A8363" s="1"/>
    </row>
    <row r="8364" spans="1:1" x14ac:dyDescent="0.3">
      <c r="A8364" s="1"/>
    </row>
    <row r="8365" spans="1:1" x14ac:dyDescent="0.3">
      <c r="A8365" s="1"/>
    </row>
    <row r="8366" spans="1:1" x14ac:dyDescent="0.3">
      <c r="A8366" s="1"/>
    </row>
    <row r="8367" spans="1:1" x14ac:dyDescent="0.3">
      <c r="A8367" s="1"/>
    </row>
    <row r="8368" spans="1:1" x14ac:dyDescent="0.3">
      <c r="A8368" s="1"/>
    </row>
    <row r="8369" spans="1:1" x14ac:dyDescent="0.3">
      <c r="A8369" s="1"/>
    </row>
    <row r="8370" spans="1:1" x14ac:dyDescent="0.3">
      <c r="A8370" s="1"/>
    </row>
    <row r="8371" spans="1:1" x14ac:dyDescent="0.3">
      <c r="A8371" s="1"/>
    </row>
    <row r="8372" spans="1:1" x14ac:dyDescent="0.3">
      <c r="A8372" s="1"/>
    </row>
    <row r="8373" spans="1:1" x14ac:dyDescent="0.3">
      <c r="A8373" s="1"/>
    </row>
    <row r="8374" spans="1:1" x14ac:dyDescent="0.3">
      <c r="A8374" s="1"/>
    </row>
    <row r="8375" spans="1:1" x14ac:dyDescent="0.3">
      <c r="A8375" s="1"/>
    </row>
    <row r="8376" spans="1:1" x14ac:dyDescent="0.3">
      <c r="A8376" s="1"/>
    </row>
    <row r="8377" spans="1:1" x14ac:dyDescent="0.3">
      <c r="A8377" s="1"/>
    </row>
    <row r="8378" spans="1:1" x14ac:dyDescent="0.3">
      <c r="A8378" s="1"/>
    </row>
    <row r="8379" spans="1:1" x14ac:dyDescent="0.3">
      <c r="A8379" s="1"/>
    </row>
    <row r="8380" spans="1:1" x14ac:dyDescent="0.3">
      <c r="A8380" s="1"/>
    </row>
    <row r="8381" spans="1:1" x14ac:dyDescent="0.3">
      <c r="A8381" s="1"/>
    </row>
    <row r="8382" spans="1:1" x14ac:dyDescent="0.3">
      <c r="A8382" s="1"/>
    </row>
    <row r="8383" spans="1:1" x14ac:dyDescent="0.3">
      <c r="A8383" s="1"/>
    </row>
    <row r="8384" spans="1:1" x14ac:dyDescent="0.3">
      <c r="A8384" s="1"/>
    </row>
    <row r="8385" spans="1:1" x14ac:dyDescent="0.3">
      <c r="A8385" s="1"/>
    </row>
    <row r="8386" spans="1:1" x14ac:dyDescent="0.3">
      <c r="A8386" s="1"/>
    </row>
    <row r="8387" spans="1:1" x14ac:dyDescent="0.3">
      <c r="A8387" s="1"/>
    </row>
    <row r="8388" spans="1:1" x14ac:dyDescent="0.3">
      <c r="A8388" s="1"/>
    </row>
    <row r="8389" spans="1:1" x14ac:dyDescent="0.3">
      <c r="A8389" s="1"/>
    </row>
    <row r="8390" spans="1:1" x14ac:dyDescent="0.3">
      <c r="A8390" s="1"/>
    </row>
    <row r="8391" spans="1:1" x14ac:dyDescent="0.3">
      <c r="A8391" s="1"/>
    </row>
    <row r="8392" spans="1:1" x14ac:dyDescent="0.3">
      <c r="A8392" s="1"/>
    </row>
    <row r="8393" spans="1:1" x14ac:dyDescent="0.3">
      <c r="A8393" s="1"/>
    </row>
    <row r="8394" spans="1:1" x14ac:dyDescent="0.3">
      <c r="A8394" s="1"/>
    </row>
    <row r="8395" spans="1:1" x14ac:dyDescent="0.3">
      <c r="A8395" s="1"/>
    </row>
    <row r="8396" spans="1:1" x14ac:dyDescent="0.3">
      <c r="A8396" s="1"/>
    </row>
    <row r="8397" spans="1:1" x14ac:dyDescent="0.3">
      <c r="A8397" s="1"/>
    </row>
    <row r="8398" spans="1:1" x14ac:dyDescent="0.3">
      <c r="A8398" s="1"/>
    </row>
    <row r="8399" spans="1:1" x14ac:dyDescent="0.3">
      <c r="A8399" s="1"/>
    </row>
    <row r="8400" spans="1:1" x14ac:dyDescent="0.3">
      <c r="A8400" s="1"/>
    </row>
    <row r="8401" spans="1:1" x14ac:dyDescent="0.3">
      <c r="A8401" s="1"/>
    </row>
    <row r="8402" spans="1:1" x14ac:dyDescent="0.3">
      <c r="A8402" s="1"/>
    </row>
    <row r="8403" spans="1:1" x14ac:dyDescent="0.3">
      <c r="A8403" s="1"/>
    </row>
    <row r="8404" spans="1:1" x14ac:dyDescent="0.3">
      <c r="A8404" s="1"/>
    </row>
    <row r="8405" spans="1:1" x14ac:dyDescent="0.3">
      <c r="A8405" s="1"/>
    </row>
    <row r="8406" spans="1:1" x14ac:dyDescent="0.3">
      <c r="A8406" s="1"/>
    </row>
    <row r="8407" spans="1:1" x14ac:dyDescent="0.3">
      <c r="A8407" s="1"/>
    </row>
    <row r="8408" spans="1:1" x14ac:dyDescent="0.3">
      <c r="A8408" s="1"/>
    </row>
    <row r="8409" spans="1:1" x14ac:dyDescent="0.3">
      <c r="A8409" s="1"/>
    </row>
    <row r="8410" spans="1:1" x14ac:dyDescent="0.3">
      <c r="A8410" s="1"/>
    </row>
    <row r="8411" spans="1:1" x14ac:dyDescent="0.3">
      <c r="A8411" s="1"/>
    </row>
    <row r="8412" spans="1:1" x14ac:dyDescent="0.3">
      <c r="A8412" s="1"/>
    </row>
    <row r="8413" spans="1:1" x14ac:dyDescent="0.3">
      <c r="A8413" s="1"/>
    </row>
    <row r="8414" spans="1:1" x14ac:dyDescent="0.3">
      <c r="A8414" s="1"/>
    </row>
    <row r="8415" spans="1:1" x14ac:dyDescent="0.3">
      <c r="A8415" s="1"/>
    </row>
    <row r="8416" spans="1:1" x14ac:dyDescent="0.3">
      <c r="A8416" s="1"/>
    </row>
    <row r="8417" spans="1:1" x14ac:dyDescent="0.3">
      <c r="A8417" s="1"/>
    </row>
    <row r="8418" spans="1:1" x14ac:dyDescent="0.3">
      <c r="A8418" s="1"/>
    </row>
    <row r="8419" spans="1:1" x14ac:dyDescent="0.3">
      <c r="A8419" s="1"/>
    </row>
    <row r="8420" spans="1:1" x14ac:dyDescent="0.3">
      <c r="A8420" s="1"/>
    </row>
    <row r="8421" spans="1:1" x14ac:dyDescent="0.3">
      <c r="A8421" s="1"/>
    </row>
    <row r="8422" spans="1:1" x14ac:dyDescent="0.3">
      <c r="A8422" s="1"/>
    </row>
    <row r="8423" spans="1:1" x14ac:dyDescent="0.3">
      <c r="A8423" s="1"/>
    </row>
    <row r="8424" spans="1:1" x14ac:dyDescent="0.3">
      <c r="A8424" s="1"/>
    </row>
    <row r="8425" spans="1:1" x14ac:dyDescent="0.3">
      <c r="A8425" s="1"/>
    </row>
    <row r="8426" spans="1:1" x14ac:dyDescent="0.3">
      <c r="A8426" s="1"/>
    </row>
    <row r="8427" spans="1:1" x14ac:dyDescent="0.3">
      <c r="A8427" s="1"/>
    </row>
    <row r="8428" spans="1:1" x14ac:dyDescent="0.3">
      <c r="A8428" s="1"/>
    </row>
    <row r="8429" spans="1:1" x14ac:dyDescent="0.3">
      <c r="A8429" s="1"/>
    </row>
    <row r="8430" spans="1:1" x14ac:dyDescent="0.3">
      <c r="A8430" s="1"/>
    </row>
    <row r="8431" spans="1:1" x14ac:dyDescent="0.3">
      <c r="A8431" s="1"/>
    </row>
    <row r="8432" spans="1:1" x14ac:dyDescent="0.3">
      <c r="A8432" s="1"/>
    </row>
    <row r="8433" spans="1:1" x14ac:dyDescent="0.3">
      <c r="A8433" s="1"/>
    </row>
    <row r="8434" spans="1:1" x14ac:dyDescent="0.3">
      <c r="A8434" s="1"/>
    </row>
    <row r="8435" spans="1:1" x14ac:dyDescent="0.3">
      <c r="A8435" s="1"/>
    </row>
    <row r="8436" spans="1:1" x14ac:dyDescent="0.3">
      <c r="A8436" s="1"/>
    </row>
    <row r="8437" spans="1:1" x14ac:dyDescent="0.3">
      <c r="A8437" s="1"/>
    </row>
    <row r="8438" spans="1:1" x14ac:dyDescent="0.3">
      <c r="A8438" s="1"/>
    </row>
    <row r="8439" spans="1:1" x14ac:dyDescent="0.3">
      <c r="A8439" s="1"/>
    </row>
    <row r="8440" spans="1:1" x14ac:dyDescent="0.3">
      <c r="A8440" s="1"/>
    </row>
    <row r="8441" spans="1:1" x14ac:dyDescent="0.3">
      <c r="A8441" s="1"/>
    </row>
    <row r="8442" spans="1:1" x14ac:dyDescent="0.3">
      <c r="A8442" s="1"/>
    </row>
    <row r="8443" spans="1:1" x14ac:dyDescent="0.3">
      <c r="A8443" s="1"/>
    </row>
    <row r="8444" spans="1:1" x14ac:dyDescent="0.3">
      <c r="A8444" s="1"/>
    </row>
    <row r="8445" spans="1:1" x14ac:dyDescent="0.3">
      <c r="A8445" s="1"/>
    </row>
    <row r="8446" spans="1:1" x14ac:dyDescent="0.3">
      <c r="A8446" s="1"/>
    </row>
    <row r="8447" spans="1:1" x14ac:dyDescent="0.3">
      <c r="A8447" s="1"/>
    </row>
    <row r="8448" spans="1:1" x14ac:dyDescent="0.3">
      <c r="A8448" s="1"/>
    </row>
    <row r="8449" spans="1:1" x14ac:dyDescent="0.3">
      <c r="A8449" s="1"/>
    </row>
    <row r="8450" spans="1:1" x14ac:dyDescent="0.3">
      <c r="A8450" s="1"/>
    </row>
    <row r="8451" spans="1:1" x14ac:dyDescent="0.3">
      <c r="A8451" s="1"/>
    </row>
    <row r="8452" spans="1:1" x14ac:dyDescent="0.3">
      <c r="A8452" s="1"/>
    </row>
    <row r="8453" spans="1:1" x14ac:dyDescent="0.3">
      <c r="A8453" s="1"/>
    </row>
    <row r="8454" spans="1:1" x14ac:dyDescent="0.3">
      <c r="A8454" s="1"/>
    </row>
    <row r="8455" spans="1:1" x14ac:dyDescent="0.3">
      <c r="A8455" s="1"/>
    </row>
    <row r="8456" spans="1:1" x14ac:dyDescent="0.3">
      <c r="A8456" s="1"/>
    </row>
    <row r="8457" spans="1:1" x14ac:dyDescent="0.3">
      <c r="A8457" s="1"/>
    </row>
    <row r="8458" spans="1:1" x14ac:dyDescent="0.3">
      <c r="A8458" s="1"/>
    </row>
    <row r="8459" spans="1:1" x14ac:dyDescent="0.3">
      <c r="A8459" s="1"/>
    </row>
    <row r="8460" spans="1:1" x14ac:dyDescent="0.3">
      <c r="A8460" s="1"/>
    </row>
    <row r="8461" spans="1:1" x14ac:dyDescent="0.3">
      <c r="A8461" s="1"/>
    </row>
    <row r="8462" spans="1:1" x14ac:dyDescent="0.3">
      <c r="A8462" s="1"/>
    </row>
    <row r="8463" spans="1:1" x14ac:dyDescent="0.3">
      <c r="A8463" s="1"/>
    </row>
    <row r="8464" spans="1:1" x14ac:dyDescent="0.3">
      <c r="A8464" s="1"/>
    </row>
    <row r="8465" spans="1:1" x14ac:dyDescent="0.3">
      <c r="A8465" s="1"/>
    </row>
    <row r="8466" spans="1:1" x14ac:dyDescent="0.3">
      <c r="A8466" s="1"/>
    </row>
    <row r="8467" spans="1:1" x14ac:dyDescent="0.3">
      <c r="A8467" s="1"/>
    </row>
    <row r="8468" spans="1:1" x14ac:dyDescent="0.3">
      <c r="A8468" s="1"/>
    </row>
    <row r="8469" spans="1:1" x14ac:dyDescent="0.3">
      <c r="A8469" s="1"/>
    </row>
    <row r="8470" spans="1:1" x14ac:dyDescent="0.3">
      <c r="A8470" s="1"/>
    </row>
    <row r="8471" spans="1:1" x14ac:dyDescent="0.3">
      <c r="A8471" s="1"/>
    </row>
    <row r="8472" spans="1:1" x14ac:dyDescent="0.3">
      <c r="A8472" s="1"/>
    </row>
    <row r="8473" spans="1:1" x14ac:dyDescent="0.3">
      <c r="A8473" s="1"/>
    </row>
    <row r="8474" spans="1:1" x14ac:dyDescent="0.3">
      <c r="A8474" s="1"/>
    </row>
    <row r="8475" spans="1:1" x14ac:dyDescent="0.3">
      <c r="A8475" s="1"/>
    </row>
    <row r="8476" spans="1:1" x14ac:dyDescent="0.3">
      <c r="A8476" s="1"/>
    </row>
    <row r="8477" spans="1:1" x14ac:dyDescent="0.3">
      <c r="A8477" s="1"/>
    </row>
    <row r="8478" spans="1:1" x14ac:dyDescent="0.3">
      <c r="A8478" s="1"/>
    </row>
    <row r="8479" spans="1:1" x14ac:dyDescent="0.3">
      <c r="A8479" s="1"/>
    </row>
    <row r="8480" spans="1:1" x14ac:dyDescent="0.3">
      <c r="A8480" s="1"/>
    </row>
    <row r="8481" spans="1:1" x14ac:dyDescent="0.3">
      <c r="A8481" s="1"/>
    </row>
    <row r="8482" spans="1:1" x14ac:dyDescent="0.3">
      <c r="A8482" s="1"/>
    </row>
    <row r="8483" spans="1:1" x14ac:dyDescent="0.3">
      <c r="A8483" s="1"/>
    </row>
    <row r="8484" spans="1:1" x14ac:dyDescent="0.3">
      <c r="A8484" s="1"/>
    </row>
    <row r="8485" spans="1:1" x14ac:dyDescent="0.3">
      <c r="A8485" s="1"/>
    </row>
    <row r="8486" spans="1:1" x14ac:dyDescent="0.3">
      <c r="A8486" s="1"/>
    </row>
    <row r="8487" spans="1:1" x14ac:dyDescent="0.3">
      <c r="A8487" s="1"/>
    </row>
    <row r="8488" spans="1:1" x14ac:dyDescent="0.3">
      <c r="A8488" s="1"/>
    </row>
    <row r="8489" spans="1:1" x14ac:dyDescent="0.3">
      <c r="A8489" s="1"/>
    </row>
    <row r="8490" spans="1:1" x14ac:dyDescent="0.3">
      <c r="A8490" s="1"/>
    </row>
    <row r="8491" spans="1:1" x14ac:dyDescent="0.3">
      <c r="A8491" s="1"/>
    </row>
    <row r="8492" spans="1:1" x14ac:dyDescent="0.3">
      <c r="A8492" s="1"/>
    </row>
    <row r="8493" spans="1:1" x14ac:dyDescent="0.3">
      <c r="A8493" s="1"/>
    </row>
    <row r="8494" spans="1:1" x14ac:dyDescent="0.3">
      <c r="A8494" s="1"/>
    </row>
    <row r="8495" spans="1:1" x14ac:dyDescent="0.3">
      <c r="A8495" s="1"/>
    </row>
    <row r="8496" spans="1:1" x14ac:dyDescent="0.3">
      <c r="A8496" s="1"/>
    </row>
    <row r="8497" spans="1:1" x14ac:dyDescent="0.3">
      <c r="A8497" s="1"/>
    </row>
    <row r="8498" spans="1:1" x14ac:dyDescent="0.3">
      <c r="A8498" s="1"/>
    </row>
    <row r="8499" spans="1:1" x14ac:dyDescent="0.3">
      <c r="A8499" s="1"/>
    </row>
    <row r="8500" spans="1:1" x14ac:dyDescent="0.3">
      <c r="A8500" s="1"/>
    </row>
    <row r="8501" spans="1:1" x14ac:dyDescent="0.3">
      <c r="A8501" s="1"/>
    </row>
    <row r="8502" spans="1:1" x14ac:dyDescent="0.3">
      <c r="A8502" s="1"/>
    </row>
    <row r="8503" spans="1:1" x14ac:dyDescent="0.3">
      <c r="A8503" s="1"/>
    </row>
    <row r="8504" spans="1:1" x14ac:dyDescent="0.3">
      <c r="A8504" s="1"/>
    </row>
    <row r="8505" spans="1:1" x14ac:dyDescent="0.3">
      <c r="A8505" s="1"/>
    </row>
    <row r="8506" spans="1:1" x14ac:dyDescent="0.3">
      <c r="A8506" s="1"/>
    </row>
    <row r="8507" spans="1:1" x14ac:dyDescent="0.3">
      <c r="A8507" s="1"/>
    </row>
    <row r="8508" spans="1:1" x14ac:dyDescent="0.3">
      <c r="A8508" s="1"/>
    </row>
    <row r="8509" spans="1:1" x14ac:dyDescent="0.3">
      <c r="A8509" s="1"/>
    </row>
    <row r="8510" spans="1:1" x14ac:dyDescent="0.3">
      <c r="A8510" s="1"/>
    </row>
    <row r="8511" spans="1:1" x14ac:dyDescent="0.3">
      <c r="A8511" s="1"/>
    </row>
    <row r="8512" spans="1:1" x14ac:dyDescent="0.3">
      <c r="A8512" s="1"/>
    </row>
    <row r="8513" spans="1:1" x14ac:dyDescent="0.3">
      <c r="A8513" s="1"/>
    </row>
    <row r="8514" spans="1:1" x14ac:dyDescent="0.3">
      <c r="A8514" s="1"/>
    </row>
    <row r="8515" spans="1:1" x14ac:dyDescent="0.3">
      <c r="A8515" s="1"/>
    </row>
    <row r="8516" spans="1:1" x14ac:dyDescent="0.3">
      <c r="A8516" s="1"/>
    </row>
    <row r="8517" spans="1:1" x14ac:dyDescent="0.3">
      <c r="A8517" s="1"/>
    </row>
    <row r="8518" spans="1:1" x14ac:dyDescent="0.3">
      <c r="A8518" s="1"/>
    </row>
    <row r="8519" spans="1:1" x14ac:dyDescent="0.3">
      <c r="A8519" s="1"/>
    </row>
    <row r="8520" spans="1:1" x14ac:dyDescent="0.3">
      <c r="A8520" s="1"/>
    </row>
    <row r="8521" spans="1:1" x14ac:dyDescent="0.3">
      <c r="A8521" s="1"/>
    </row>
    <row r="8522" spans="1:1" x14ac:dyDescent="0.3">
      <c r="A8522" s="1"/>
    </row>
    <row r="8523" spans="1:1" x14ac:dyDescent="0.3">
      <c r="A8523" s="1"/>
    </row>
    <row r="8524" spans="1:1" x14ac:dyDescent="0.3">
      <c r="A8524" s="1"/>
    </row>
    <row r="8525" spans="1:1" x14ac:dyDescent="0.3">
      <c r="A8525" s="1"/>
    </row>
    <row r="8526" spans="1:1" x14ac:dyDescent="0.3">
      <c r="A8526" s="1"/>
    </row>
    <row r="8527" spans="1:1" x14ac:dyDescent="0.3">
      <c r="A8527" s="1"/>
    </row>
    <row r="8528" spans="1:1" x14ac:dyDescent="0.3">
      <c r="A8528" s="1"/>
    </row>
    <row r="8529" spans="1:1" x14ac:dyDescent="0.3">
      <c r="A8529" s="1"/>
    </row>
    <row r="8530" spans="1:1" x14ac:dyDescent="0.3">
      <c r="A8530" s="1"/>
    </row>
    <row r="8531" spans="1:1" x14ac:dyDescent="0.3">
      <c r="A8531" s="1"/>
    </row>
    <row r="8532" spans="1:1" x14ac:dyDescent="0.3">
      <c r="A8532" s="1"/>
    </row>
    <row r="8533" spans="1:1" x14ac:dyDescent="0.3">
      <c r="A8533" s="1"/>
    </row>
    <row r="8534" spans="1:1" x14ac:dyDescent="0.3">
      <c r="A8534" s="1"/>
    </row>
    <row r="8535" spans="1:1" x14ac:dyDescent="0.3">
      <c r="A8535" s="1"/>
    </row>
    <row r="8536" spans="1:1" x14ac:dyDescent="0.3">
      <c r="A8536" s="1"/>
    </row>
    <row r="8537" spans="1:1" x14ac:dyDescent="0.3">
      <c r="A8537" s="1"/>
    </row>
    <row r="8538" spans="1:1" x14ac:dyDescent="0.3">
      <c r="A8538" s="1"/>
    </row>
    <row r="8539" spans="1:1" x14ac:dyDescent="0.3">
      <c r="A8539" s="1"/>
    </row>
    <row r="8540" spans="1:1" x14ac:dyDescent="0.3">
      <c r="A8540" s="1"/>
    </row>
    <row r="8541" spans="1:1" x14ac:dyDescent="0.3">
      <c r="A8541" s="1"/>
    </row>
    <row r="8542" spans="1:1" x14ac:dyDescent="0.3">
      <c r="A8542" s="1"/>
    </row>
    <row r="8543" spans="1:1" x14ac:dyDescent="0.3">
      <c r="A8543" s="1"/>
    </row>
    <row r="8544" spans="1:1" x14ac:dyDescent="0.3">
      <c r="A8544" s="1"/>
    </row>
    <row r="8545" spans="1:1" x14ac:dyDescent="0.3">
      <c r="A8545" s="1"/>
    </row>
    <row r="8546" spans="1:1" x14ac:dyDescent="0.3">
      <c r="A8546" s="1"/>
    </row>
    <row r="8547" spans="1:1" x14ac:dyDescent="0.3">
      <c r="A8547" s="1"/>
    </row>
    <row r="8548" spans="1:1" x14ac:dyDescent="0.3">
      <c r="A8548" s="1"/>
    </row>
    <row r="8549" spans="1:1" x14ac:dyDescent="0.3">
      <c r="A8549" s="1"/>
    </row>
    <row r="8550" spans="1:1" x14ac:dyDescent="0.3">
      <c r="A8550" s="1"/>
    </row>
    <row r="8551" spans="1:1" x14ac:dyDescent="0.3">
      <c r="A8551" s="1"/>
    </row>
    <row r="8552" spans="1:1" x14ac:dyDescent="0.3">
      <c r="A8552" s="1"/>
    </row>
    <row r="8553" spans="1:1" x14ac:dyDescent="0.3">
      <c r="A8553" s="1"/>
    </row>
    <row r="8554" spans="1:1" x14ac:dyDescent="0.3">
      <c r="A8554" s="1"/>
    </row>
    <row r="8555" spans="1:1" x14ac:dyDescent="0.3">
      <c r="A8555" s="1"/>
    </row>
    <row r="8556" spans="1:1" x14ac:dyDescent="0.3">
      <c r="A8556" s="1"/>
    </row>
    <row r="8557" spans="1:1" x14ac:dyDescent="0.3">
      <c r="A8557" s="1"/>
    </row>
    <row r="8558" spans="1:1" x14ac:dyDescent="0.3">
      <c r="A8558" s="1"/>
    </row>
    <row r="8559" spans="1:1" x14ac:dyDescent="0.3">
      <c r="A8559" s="1"/>
    </row>
    <row r="8560" spans="1:1" x14ac:dyDescent="0.3">
      <c r="A8560" s="1"/>
    </row>
    <row r="8561" spans="1:1" x14ac:dyDescent="0.3">
      <c r="A8561" s="1"/>
    </row>
    <row r="8562" spans="1:1" x14ac:dyDescent="0.3">
      <c r="A8562" s="1"/>
    </row>
    <row r="8563" spans="1:1" x14ac:dyDescent="0.3">
      <c r="A8563" s="1"/>
    </row>
    <row r="8564" spans="1:1" x14ac:dyDescent="0.3">
      <c r="A8564" s="1"/>
    </row>
    <row r="8565" spans="1:1" x14ac:dyDescent="0.3">
      <c r="A8565" s="1"/>
    </row>
    <row r="8566" spans="1:1" x14ac:dyDescent="0.3">
      <c r="A8566" s="1"/>
    </row>
    <row r="8567" spans="1:1" x14ac:dyDescent="0.3">
      <c r="A8567" s="1"/>
    </row>
    <row r="8568" spans="1:1" x14ac:dyDescent="0.3">
      <c r="A8568" s="1"/>
    </row>
    <row r="8569" spans="1:1" x14ac:dyDescent="0.3">
      <c r="A8569" s="1"/>
    </row>
    <row r="8570" spans="1:1" x14ac:dyDescent="0.3">
      <c r="A8570" s="1"/>
    </row>
    <row r="8571" spans="1:1" x14ac:dyDescent="0.3">
      <c r="A8571" s="1"/>
    </row>
    <row r="8572" spans="1:1" x14ac:dyDescent="0.3">
      <c r="A8572" s="1"/>
    </row>
    <row r="8573" spans="1:1" x14ac:dyDescent="0.3">
      <c r="A8573" s="1"/>
    </row>
    <row r="8574" spans="1:1" x14ac:dyDescent="0.3">
      <c r="A8574" s="1"/>
    </row>
    <row r="8575" spans="1:1" x14ac:dyDescent="0.3">
      <c r="A8575" s="1"/>
    </row>
    <row r="8576" spans="1:1" x14ac:dyDescent="0.3">
      <c r="A8576" s="1"/>
    </row>
    <row r="8577" spans="1:1" x14ac:dyDescent="0.3">
      <c r="A8577" s="1"/>
    </row>
    <row r="8578" spans="1:1" x14ac:dyDescent="0.3">
      <c r="A8578" s="1"/>
    </row>
    <row r="8579" spans="1:1" x14ac:dyDescent="0.3">
      <c r="A8579" s="1"/>
    </row>
    <row r="8580" spans="1:1" x14ac:dyDescent="0.3">
      <c r="A8580" s="1"/>
    </row>
    <row r="8581" spans="1:1" x14ac:dyDescent="0.3">
      <c r="A8581" s="1"/>
    </row>
    <row r="8582" spans="1:1" x14ac:dyDescent="0.3">
      <c r="A8582" s="1"/>
    </row>
    <row r="8583" spans="1:1" x14ac:dyDescent="0.3">
      <c r="A8583" s="1"/>
    </row>
    <row r="8584" spans="1:1" x14ac:dyDescent="0.3">
      <c r="A8584" s="1"/>
    </row>
    <row r="8585" spans="1:1" x14ac:dyDescent="0.3">
      <c r="A8585" s="1"/>
    </row>
    <row r="8586" spans="1:1" x14ac:dyDescent="0.3">
      <c r="A8586" s="1"/>
    </row>
    <row r="8587" spans="1:1" x14ac:dyDescent="0.3">
      <c r="A8587" s="1"/>
    </row>
    <row r="8588" spans="1:1" x14ac:dyDescent="0.3">
      <c r="A8588" s="1"/>
    </row>
    <row r="8589" spans="1:1" x14ac:dyDescent="0.3">
      <c r="A8589" s="1"/>
    </row>
    <row r="8590" spans="1:1" x14ac:dyDescent="0.3">
      <c r="A8590" s="1"/>
    </row>
    <row r="8591" spans="1:1" x14ac:dyDescent="0.3">
      <c r="A8591" s="1"/>
    </row>
    <row r="8592" spans="1:1" x14ac:dyDescent="0.3">
      <c r="A8592" s="1"/>
    </row>
    <row r="8593" spans="1:1" x14ac:dyDescent="0.3">
      <c r="A8593" s="1"/>
    </row>
    <row r="8594" spans="1:1" x14ac:dyDescent="0.3">
      <c r="A8594" s="1"/>
    </row>
    <row r="8595" spans="1:1" x14ac:dyDescent="0.3">
      <c r="A8595" s="1"/>
    </row>
    <row r="8596" spans="1:1" x14ac:dyDescent="0.3">
      <c r="A8596" s="1"/>
    </row>
    <row r="8597" spans="1:1" x14ac:dyDescent="0.3">
      <c r="A8597" s="1"/>
    </row>
    <row r="8598" spans="1:1" x14ac:dyDescent="0.3">
      <c r="A8598" s="1"/>
    </row>
    <row r="8599" spans="1:1" x14ac:dyDescent="0.3">
      <c r="A8599" s="1"/>
    </row>
    <row r="8600" spans="1:1" x14ac:dyDescent="0.3">
      <c r="A8600" s="1"/>
    </row>
    <row r="8601" spans="1:1" x14ac:dyDescent="0.3">
      <c r="A8601" s="1"/>
    </row>
    <row r="8602" spans="1:1" x14ac:dyDescent="0.3">
      <c r="A8602" s="1"/>
    </row>
    <row r="8603" spans="1:1" x14ac:dyDescent="0.3">
      <c r="A8603" s="1"/>
    </row>
    <row r="8604" spans="1:1" x14ac:dyDescent="0.3">
      <c r="A8604" s="1"/>
    </row>
    <row r="8605" spans="1:1" x14ac:dyDescent="0.3">
      <c r="A8605" s="1"/>
    </row>
    <row r="8606" spans="1:1" x14ac:dyDescent="0.3">
      <c r="A8606" s="1"/>
    </row>
    <row r="8607" spans="1:1" x14ac:dyDescent="0.3">
      <c r="A8607" s="1"/>
    </row>
    <row r="8608" spans="1:1" x14ac:dyDescent="0.3">
      <c r="A8608" s="1"/>
    </row>
    <row r="8609" spans="1:1" x14ac:dyDescent="0.3">
      <c r="A8609" s="1"/>
    </row>
    <row r="8610" spans="1:1" x14ac:dyDescent="0.3">
      <c r="A8610" s="1"/>
    </row>
    <row r="8611" spans="1:1" x14ac:dyDescent="0.3">
      <c r="A8611" s="1"/>
    </row>
    <row r="8612" spans="1:1" x14ac:dyDescent="0.3">
      <c r="A8612" s="1"/>
    </row>
    <row r="8613" spans="1:1" x14ac:dyDescent="0.3">
      <c r="A8613" s="1"/>
    </row>
    <row r="8614" spans="1:1" x14ac:dyDescent="0.3">
      <c r="A8614" s="1"/>
    </row>
    <row r="8615" spans="1:1" x14ac:dyDescent="0.3">
      <c r="A8615" s="1"/>
    </row>
    <row r="8616" spans="1:1" x14ac:dyDescent="0.3">
      <c r="A8616" s="1"/>
    </row>
    <row r="8617" spans="1:1" x14ac:dyDescent="0.3">
      <c r="A8617" s="1"/>
    </row>
    <row r="8618" spans="1:1" x14ac:dyDescent="0.3">
      <c r="A8618" s="1"/>
    </row>
    <row r="8619" spans="1:1" x14ac:dyDescent="0.3">
      <c r="A8619" s="1"/>
    </row>
    <row r="8620" spans="1:1" x14ac:dyDescent="0.3">
      <c r="A8620" s="1"/>
    </row>
    <row r="8621" spans="1:1" x14ac:dyDescent="0.3">
      <c r="A8621" s="1"/>
    </row>
    <row r="8622" spans="1:1" x14ac:dyDescent="0.3">
      <c r="A8622" s="1"/>
    </row>
    <row r="8623" spans="1:1" x14ac:dyDescent="0.3">
      <c r="A8623" s="1"/>
    </row>
    <row r="8624" spans="1:1" x14ac:dyDescent="0.3">
      <c r="A8624" s="1"/>
    </row>
    <row r="8625" spans="1:1" x14ac:dyDescent="0.3">
      <c r="A8625" s="1"/>
    </row>
    <row r="8626" spans="1:1" x14ac:dyDescent="0.3">
      <c r="A8626" s="1"/>
    </row>
    <row r="8627" spans="1:1" x14ac:dyDescent="0.3">
      <c r="A8627" s="1"/>
    </row>
    <row r="8628" spans="1:1" x14ac:dyDescent="0.3">
      <c r="A8628" s="1"/>
    </row>
    <row r="8629" spans="1:1" x14ac:dyDescent="0.3">
      <c r="A8629" s="1"/>
    </row>
    <row r="8630" spans="1:1" x14ac:dyDescent="0.3">
      <c r="A8630" s="1"/>
    </row>
    <row r="8631" spans="1:1" x14ac:dyDescent="0.3">
      <c r="A8631" s="1"/>
    </row>
    <row r="8632" spans="1:1" x14ac:dyDescent="0.3">
      <c r="A8632" s="1"/>
    </row>
    <row r="8633" spans="1:1" x14ac:dyDescent="0.3">
      <c r="A8633" s="1"/>
    </row>
    <row r="8634" spans="1:1" x14ac:dyDescent="0.3">
      <c r="A8634" s="1"/>
    </row>
    <row r="8635" spans="1:1" x14ac:dyDescent="0.3">
      <c r="A8635" s="1"/>
    </row>
    <row r="8636" spans="1:1" x14ac:dyDescent="0.3">
      <c r="A8636" s="1"/>
    </row>
    <row r="8637" spans="1:1" x14ac:dyDescent="0.3">
      <c r="A8637" s="1"/>
    </row>
    <row r="8638" spans="1:1" x14ac:dyDescent="0.3">
      <c r="A8638" s="1"/>
    </row>
    <row r="8639" spans="1:1" x14ac:dyDescent="0.3">
      <c r="A8639" s="1"/>
    </row>
    <row r="8640" spans="1:1" x14ac:dyDescent="0.3">
      <c r="A8640" s="1"/>
    </row>
    <row r="8641" spans="1:1" x14ac:dyDescent="0.3">
      <c r="A8641" s="1"/>
    </row>
    <row r="8642" spans="1:1" x14ac:dyDescent="0.3">
      <c r="A8642" s="1"/>
    </row>
    <row r="8643" spans="1:1" x14ac:dyDescent="0.3">
      <c r="A8643" s="1"/>
    </row>
    <row r="8644" spans="1:1" x14ac:dyDescent="0.3">
      <c r="A8644" s="1"/>
    </row>
    <row r="8645" spans="1:1" x14ac:dyDescent="0.3">
      <c r="A8645" s="1"/>
    </row>
    <row r="8646" spans="1:1" x14ac:dyDescent="0.3">
      <c r="A8646" s="1"/>
    </row>
    <row r="8647" spans="1:1" x14ac:dyDescent="0.3">
      <c r="A8647" s="1"/>
    </row>
    <row r="8648" spans="1:1" x14ac:dyDescent="0.3">
      <c r="A8648" s="1"/>
    </row>
    <row r="8649" spans="1:1" x14ac:dyDescent="0.3">
      <c r="A8649" s="1"/>
    </row>
    <row r="8650" spans="1:1" x14ac:dyDescent="0.3">
      <c r="A8650" s="1"/>
    </row>
    <row r="8651" spans="1:1" x14ac:dyDescent="0.3">
      <c r="A8651" s="1"/>
    </row>
    <row r="8652" spans="1:1" x14ac:dyDescent="0.3">
      <c r="A8652" s="1"/>
    </row>
    <row r="8653" spans="1:1" x14ac:dyDescent="0.3">
      <c r="A8653" s="1"/>
    </row>
    <row r="8654" spans="1:1" x14ac:dyDescent="0.3">
      <c r="A8654" s="1"/>
    </row>
    <row r="8655" spans="1:1" x14ac:dyDescent="0.3">
      <c r="A8655" s="1"/>
    </row>
    <row r="8656" spans="1:1" x14ac:dyDescent="0.3">
      <c r="A8656" s="1"/>
    </row>
    <row r="8657" spans="1:1" x14ac:dyDescent="0.3">
      <c r="A8657" s="1"/>
    </row>
    <row r="8658" spans="1:1" x14ac:dyDescent="0.3">
      <c r="A8658" s="1"/>
    </row>
    <row r="8659" spans="1:1" x14ac:dyDescent="0.3">
      <c r="A8659" s="1"/>
    </row>
    <row r="8660" spans="1:1" x14ac:dyDescent="0.3">
      <c r="A8660" s="1"/>
    </row>
    <row r="8661" spans="1:1" x14ac:dyDescent="0.3">
      <c r="A8661" s="1"/>
    </row>
    <row r="8662" spans="1:1" x14ac:dyDescent="0.3">
      <c r="A8662" s="1"/>
    </row>
    <row r="8663" spans="1:1" x14ac:dyDescent="0.3">
      <c r="A8663" s="1"/>
    </row>
    <row r="8664" spans="1:1" x14ac:dyDescent="0.3">
      <c r="A8664" s="1"/>
    </row>
    <row r="8665" spans="1:1" x14ac:dyDescent="0.3">
      <c r="A8665" s="1"/>
    </row>
    <row r="8666" spans="1:1" x14ac:dyDescent="0.3">
      <c r="A8666" s="1"/>
    </row>
    <row r="8667" spans="1:1" x14ac:dyDescent="0.3">
      <c r="A8667" s="1"/>
    </row>
    <row r="8668" spans="1:1" x14ac:dyDescent="0.3">
      <c r="A8668" s="1"/>
    </row>
    <row r="8669" spans="1:1" x14ac:dyDescent="0.3">
      <c r="A8669" s="1"/>
    </row>
    <row r="8670" spans="1:1" x14ac:dyDescent="0.3">
      <c r="A8670" s="1"/>
    </row>
    <row r="8671" spans="1:1" x14ac:dyDescent="0.3">
      <c r="A8671" s="1"/>
    </row>
    <row r="8672" spans="1:1" x14ac:dyDescent="0.3">
      <c r="A8672" s="1"/>
    </row>
    <row r="8673" spans="1:1" x14ac:dyDescent="0.3">
      <c r="A8673" s="1"/>
    </row>
    <row r="8674" spans="1:1" x14ac:dyDescent="0.3">
      <c r="A8674" s="1"/>
    </row>
    <row r="8675" spans="1:1" x14ac:dyDescent="0.3">
      <c r="A8675" s="1"/>
    </row>
    <row r="8676" spans="1:1" x14ac:dyDescent="0.3">
      <c r="A8676" s="1"/>
    </row>
    <row r="8677" spans="1:1" x14ac:dyDescent="0.3">
      <c r="A8677" s="1"/>
    </row>
    <row r="8678" spans="1:1" x14ac:dyDescent="0.3">
      <c r="A8678" s="1"/>
    </row>
    <row r="8679" spans="1:1" x14ac:dyDescent="0.3">
      <c r="A8679" s="1"/>
    </row>
    <row r="8680" spans="1:1" x14ac:dyDescent="0.3">
      <c r="A8680" s="1"/>
    </row>
    <row r="8681" spans="1:1" x14ac:dyDescent="0.3">
      <c r="A8681" s="1"/>
    </row>
    <row r="8682" spans="1:1" x14ac:dyDescent="0.3">
      <c r="A8682" s="1"/>
    </row>
    <row r="8683" spans="1:1" x14ac:dyDescent="0.3">
      <c r="A8683" s="1"/>
    </row>
    <row r="8684" spans="1:1" x14ac:dyDescent="0.3">
      <c r="A8684" s="1"/>
    </row>
    <row r="8685" spans="1:1" x14ac:dyDescent="0.3">
      <c r="A8685" s="1"/>
    </row>
    <row r="8686" spans="1:1" x14ac:dyDescent="0.3">
      <c r="A8686" s="1"/>
    </row>
    <row r="8687" spans="1:1" x14ac:dyDescent="0.3">
      <c r="A8687" s="1"/>
    </row>
    <row r="8688" spans="1:1" x14ac:dyDescent="0.3">
      <c r="A8688" s="1"/>
    </row>
    <row r="8689" spans="1:1" x14ac:dyDescent="0.3">
      <c r="A8689" s="1"/>
    </row>
    <row r="8690" spans="1:1" x14ac:dyDescent="0.3">
      <c r="A8690" s="1"/>
    </row>
    <row r="8691" spans="1:1" x14ac:dyDescent="0.3">
      <c r="A8691" s="1"/>
    </row>
    <row r="8692" spans="1:1" x14ac:dyDescent="0.3">
      <c r="A8692" s="1"/>
    </row>
    <row r="8693" spans="1:1" x14ac:dyDescent="0.3">
      <c r="A8693" s="1"/>
    </row>
    <row r="8694" spans="1:1" x14ac:dyDescent="0.3">
      <c r="A8694" s="1"/>
    </row>
    <row r="8695" spans="1:1" x14ac:dyDescent="0.3">
      <c r="A8695" s="1"/>
    </row>
    <row r="8696" spans="1:1" x14ac:dyDescent="0.3">
      <c r="A8696" s="1"/>
    </row>
    <row r="8697" spans="1:1" x14ac:dyDescent="0.3">
      <c r="A8697" s="1"/>
    </row>
    <row r="8698" spans="1:1" x14ac:dyDescent="0.3">
      <c r="A8698" s="1"/>
    </row>
    <row r="8699" spans="1:1" x14ac:dyDescent="0.3">
      <c r="A8699" s="1"/>
    </row>
    <row r="8700" spans="1:1" x14ac:dyDescent="0.3">
      <c r="A8700" s="1"/>
    </row>
    <row r="8701" spans="1:1" x14ac:dyDescent="0.3">
      <c r="A8701" s="1"/>
    </row>
    <row r="8702" spans="1:1" x14ac:dyDescent="0.3">
      <c r="A8702" s="1"/>
    </row>
    <row r="8703" spans="1:1" x14ac:dyDescent="0.3">
      <c r="A8703" s="1"/>
    </row>
    <row r="8704" spans="1:1" x14ac:dyDescent="0.3">
      <c r="A8704" s="1"/>
    </row>
    <row r="8705" spans="1:1" x14ac:dyDescent="0.3">
      <c r="A8705" s="1"/>
    </row>
    <row r="8706" spans="1:1" x14ac:dyDescent="0.3">
      <c r="A8706" s="1"/>
    </row>
    <row r="8707" spans="1:1" x14ac:dyDescent="0.3">
      <c r="A8707" s="1"/>
    </row>
    <row r="8708" spans="1:1" x14ac:dyDescent="0.3">
      <c r="A8708" s="1"/>
    </row>
    <row r="8709" spans="1:1" x14ac:dyDescent="0.3">
      <c r="A8709" s="1"/>
    </row>
    <row r="8710" spans="1:1" x14ac:dyDescent="0.3">
      <c r="A8710" s="1"/>
    </row>
    <row r="8711" spans="1:1" x14ac:dyDescent="0.3">
      <c r="A8711" s="1"/>
    </row>
    <row r="8712" spans="1:1" x14ac:dyDescent="0.3">
      <c r="A8712" s="1"/>
    </row>
    <row r="8713" spans="1:1" x14ac:dyDescent="0.3">
      <c r="A8713" s="1"/>
    </row>
    <row r="8714" spans="1:1" x14ac:dyDescent="0.3">
      <c r="A8714" s="1"/>
    </row>
    <row r="8715" spans="1:1" x14ac:dyDescent="0.3">
      <c r="A8715" s="1"/>
    </row>
    <row r="8716" spans="1:1" x14ac:dyDescent="0.3">
      <c r="A8716" s="1"/>
    </row>
    <row r="8717" spans="1:1" x14ac:dyDescent="0.3">
      <c r="A8717" s="1"/>
    </row>
    <row r="8718" spans="1:1" x14ac:dyDescent="0.3">
      <c r="A8718" s="1"/>
    </row>
    <row r="8719" spans="1:1" x14ac:dyDescent="0.3">
      <c r="A8719" s="1"/>
    </row>
    <row r="8720" spans="1:1" x14ac:dyDescent="0.3">
      <c r="A8720" s="1"/>
    </row>
    <row r="8721" spans="1:1" x14ac:dyDescent="0.3">
      <c r="A8721" s="1"/>
    </row>
    <row r="8722" spans="1:1" x14ac:dyDescent="0.3">
      <c r="A8722" s="1"/>
    </row>
    <row r="8723" spans="1:1" x14ac:dyDescent="0.3">
      <c r="A8723" s="1"/>
    </row>
    <row r="8724" spans="1:1" x14ac:dyDescent="0.3">
      <c r="A8724" s="1"/>
    </row>
    <row r="8725" spans="1:1" x14ac:dyDescent="0.3">
      <c r="A8725" s="1"/>
    </row>
    <row r="8726" spans="1:1" x14ac:dyDescent="0.3">
      <c r="A8726" s="1"/>
    </row>
    <row r="8727" spans="1:1" x14ac:dyDescent="0.3">
      <c r="A8727" s="1"/>
    </row>
    <row r="8728" spans="1:1" x14ac:dyDescent="0.3">
      <c r="A8728" s="1"/>
    </row>
    <row r="8729" spans="1:1" x14ac:dyDescent="0.3">
      <c r="A8729" s="1"/>
    </row>
    <row r="8730" spans="1:1" x14ac:dyDescent="0.3">
      <c r="A8730" s="1"/>
    </row>
    <row r="8731" spans="1:1" x14ac:dyDescent="0.3">
      <c r="A8731" s="1"/>
    </row>
    <row r="8732" spans="1:1" x14ac:dyDescent="0.3">
      <c r="A8732" s="1"/>
    </row>
    <row r="8733" spans="1:1" x14ac:dyDescent="0.3">
      <c r="A8733" s="1"/>
    </row>
    <row r="8734" spans="1:1" x14ac:dyDescent="0.3">
      <c r="A8734" s="1"/>
    </row>
    <row r="8735" spans="1:1" x14ac:dyDescent="0.3">
      <c r="A8735" s="1"/>
    </row>
    <row r="8736" spans="1:1" x14ac:dyDescent="0.3">
      <c r="A8736" s="1"/>
    </row>
    <row r="8737" spans="1:1" x14ac:dyDescent="0.3">
      <c r="A8737" s="1"/>
    </row>
    <row r="8738" spans="1:1" x14ac:dyDescent="0.3">
      <c r="A8738" s="1"/>
    </row>
    <row r="8739" spans="1:1" x14ac:dyDescent="0.3">
      <c r="A8739" s="1"/>
    </row>
    <row r="8740" spans="1:1" x14ac:dyDescent="0.3">
      <c r="A8740" s="1"/>
    </row>
    <row r="8741" spans="1:1" x14ac:dyDescent="0.3">
      <c r="A8741" s="1"/>
    </row>
    <row r="8742" spans="1:1" x14ac:dyDescent="0.3">
      <c r="A8742" s="1"/>
    </row>
    <row r="8743" spans="1:1" x14ac:dyDescent="0.3">
      <c r="A8743" s="1"/>
    </row>
    <row r="8744" spans="1:1" x14ac:dyDescent="0.3">
      <c r="A8744" s="1"/>
    </row>
    <row r="8745" spans="1:1" x14ac:dyDescent="0.3">
      <c r="A8745" s="1"/>
    </row>
    <row r="8746" spans="1:1" x14ac:dyDescent="0.3">
      <c r="A8746" s="1"/>
    </row>
    <row r="8747" spans="1:1" x14ac:dyDescent="0.3">
      <c r="A8747" s="1"/>
    </row>
    <row r="8748" spans="1:1" x14ac:dyDescent="0.3">
      <c r="A8748" s="1"/>
    </row>
    <row r="8749" spans="1:1" x14ac:dyDescent="0.3">
      <c r="A8749" s="1"/>
    </row>
    <row r="8750" spans="1:1" x14ac:dyDescent="0.3">
      <c r="A8750" s="1"/>
    </row>
    <row r="8751" spans="1:1" x14ac:dyDescent="0.3">
      <c r="A8751" s="1"/>
    </row>
    <row r="8752" spans="1:1" x14ac:dyDescent="0.3">
      <c r="A8752" s="1"/>
    </row>
    <row r="8753" spans="1:1" x14ac:dyDescent="0.3">
      <c r="A8753" s="1"/>
    </row>
    <row r="8754" spans="1:1" x14ac:dyDescent="0.3">
      <c r="A8754" s="1"/>
    </row>
    <row r="8755" spans="1:1" x14ac:dyDescent="0.3">
      <c r="A8755" s="1"/>
    </row>
    <row r="8756" spans="1:1" x14ac:dyDescent="0.3">
      <c r="A8756" s="1"/>
    </row>
    <row r="8757" spans="1:1" x14ac:dyDescent="0.3">
      <c r="A8757" s="1"/>
    </row>
    <row r="8758" spans="1:1" x14ac:dyDescent="0.3">
      <c r="A8758" s="1"/>
    </row>
    <row r="8759" spans="1:1" x14ac:dyDescent="0.3">
      <c r="A8759" s="1"/>
    </row>
    <row r="8760" spans="1:1" x14ac:dyDescent="0.3">
      <c r="A8760" s="1"/>
    </row>
    <row r="8761" spans="1:1" x14ac:dyDescent="0.3">
      <c r="A8761" s="1"/>
    </row>
    <row r="8762" spans="1:1" x14ac:dyDescent="0.3">
      <c r="A8762" s="1"/>
    </row>
    <row r="8763" spans="1:1" x14ac:dyDescent="0.3">
      <c r="A8763" s="1"/>
    </row>
    <row r="8764" spans="1:1" x14ac:dyDescent="0.3">
      <c r="A8764" s="1"/>
    </row>
    <row r="8765" spans="1:1" x14ac:dyDescent="0.3">
      <c r="A8765" s="1"/>
    </row>
    <row r="8766" spans="1:1" x14ac:dyDescent="0.3">
      <c r="A8766" s="1"/>
    </row>
    <row r="8767" spans="1:1" x14ac:dyDescent="0.3">
      <c r="A8767" s="1"/>
    </row>
    <row r="8768" spans="1:1" x14ac:dyDescent="0.3">
      <c r="A8768" s="1"/>
    </row>
    <row r="8769" spans="1:1" x14ac:dyDescent="0.3">
      <c r="A8769" s="1"/>
    </row>
    <row r="8770" spans="1:1" x14ac:dyDescent="0.3">
      <c r="A8770" s="1"/>
    </row>
    <row r="8771" spans="1:1" x14ac:dyDescent="0.3">
      <c r="A8771" s="1"/>
    </row>
    <row r="8772" spans="1:1" x14ac:dyDescent="0.3">
      <c r="A8772" s="1"/>
    </row>
    <row r="8773" spans="1:1" x14ac:dyDescent="0.3">
      <c r="A8773" s="1"/>
    </row>
    <row r="8774" spans="1:1" x14ac:dyDescent="0.3">
      <c r="A8774" s="1"/>
    </row>
    <row r="8775" spans="1:1" x14ac:dyDescent="0.3">
      <c r="A8775" s="1"/>
    </row>
    <row r="8776" spans="1:1" x14ac:dyDescent="0.3">
      <c r="A8776" s="1"/>
    </row>
    <row r="8777" spans="1:1" x14ac:dyDescent="0.3">
      <c r="A8777" s="1"/>
    </row>
    <row r="8778" spans="1:1" x14ac:dyDescent="0.3">
      <c r="A8778" s="1"/>
    </row>
    <row r="8779" spans="1:1" x14ac:dyDescent="0.3">
      <c r="A8779" s="1"/>
    </row>
    <row r="8780" spans="1:1" x14ac:dyDescent="0.3">
      <c r="A8780" s="1"/>
    </row>
    <row r="8781" spans="1:1" x14ac:dyDescent="0.3">
      <c r="A8781" s="1"/>
    </row>
    <row r="8782" spans="1:1" x14ac:dyDescent="0.3">
      <c r="A8782" s="1"/>
    </row>
    <row r="8783" spans="1:1" x14ac:dyDescent="0.3">
      <c r="A8783" s="1"/>
    </row>
    <row r="8784" spans="1:1" x14ac:dyDescent="0.3">
      <c r="A8784" s="1"/>
    </row>
    <row r="8785" spans="1:1" x14ac:dyDescent="0.3">
      <c r="A8785" s="1"/>
    </row>
    <row r="8786" spans="1:1" x14ac:dyDescent="0.3">
      <c r="A8786" s="1"/>
    </row>
    <row r="8787" spans="1:1" x14ac:dyDescent="0.3">
      <c r="A8787" s="1"/>
    </row>
    <row r="8788" spans="1:1" x14ac:dyDescent="0.3">
      <c r="A8788" s="1"/>
    </row>
    <row r="8789" spans="1:1" x14ac:dyDescent="0.3">
      <c r="A8789" s="1"/>
    </row>
    <row r="8790" spans="1:1" x14ac:dyDescent="0.3">
      <c r="A8790" s="1"/>
    </row>
    <row r="8791" spans="1:1" x14ac:dyDescent="0.3">
      <c r="A8791" s="1"/>
    </row>
    <row r="8792" spans="1:1" x14ac:dyDescent="0.3">
      <c r="A8792" s="1"/>
    </row>
    <row r="8793" spans="1:1" x14ac:dyDescent="0.3">
      <c r="A8793" s="1"/>
    </row>
    <row r="8794" spans="1:1" x14ac:dyDescent="0.3">
      <c r="A8794" s="1"/>
    </row>
    <row r="8795" spans="1:1" x14ac:dyDescent="0.3">
      <c r="A8795" s="1"/>
    </row>
    <row r="8796" spans="1:1" x14ac:dyDescent="0.3">
      <c r="A8796" s="1"/>
    </row>
    <row r="8797" spans="1:1" x14ac:dyDescent="0.3">
      <c r="A8797" s="1"/>
    </row>
    <row r="8798" spans="1:1" x14ac:dyDescent="0.3">
      <c r="A8798" s="1"/>
    </row>
    <row r="8799" spans="1:1" x14ac:dyDescent="0.3">
      <c r="A8799" s="1"/>
    </row>
    <row r="8800" spans="1:1" x14ac:dyDescent="0.3">
      <c r="A8800" s="1"/>
    </row>
    <row r="8801" spans="1:1" x14ac:dyDescent="0.3">
      <c r="A8801" s="1"/>
    </row>
    <row r="8802" spans="1:1" x14ac:dyDescent="0.3">
      <c r="A8802" s="1"/>
    </row>
    <row r="8803" spans="1:1" x14ac:dyDescent="0.3">
      <c r="A8803" s="1"/>
    </row>
    <row r="8804" spans="1:1" x14ac:dyDescent="0.3">
      <c r="A8804" s="1"/>
    </row>
    <row r="8805" spans="1:1" x14ac:dyDescent="0.3">
      <c r="A8805" s="1"/>
    </row>
    <row r="8806" spans="1:1" x14ac:dyDescent="0.3">
      <c r="A8806" s="1"/>
    </row>
    <row r="8807" spans="1:1" x14ac:dyDescent="0.3">
      <c r="A8807" s="1"/>
    </row>
    <row r="8808" spans="1:1" x14ac:dyDescent="0.3">
      <c r="A8808" s="1"/>
    </row>
    <row r="8809" spans="1:1" x14ac:dyDescent="0.3">
      <c r="A8809" s="1"/>
    </row>
    <row r="8810" spans="1:1" x14ac:dyDescent="0.3">
      <c r="A8810" s="1"/>
    </row>
    <row r="8811" spans="1:1" x14ac:dyDescent="0.3">
      <c r="A8811" s="1"/>
    </row>
    <row r="8812" spans="1:1" x14ac:dyDescent="0.3">
      <c r="A8812" s="1"/>
    </row>
    <row r="8813" spans="1:1" x14ac:dyDescent="0.3">
      <c r="A8813" s="1"/>
    </row>
    <row r="8814" spans="1:1" x14ac:dyDescent="0.3">
      <c r="A8814" s="1"/>
    </row>
    <row r="8815" spans="1:1" x14ac:dyDescent="0.3">
      <c r="A8815" s="1"/>
    </row>
    <row r="8816" spans="1:1" x14ac:dyDescent="0.3">
      <c r="A8816" s="1"/>
    </row>
    <row r="8817" spans="1:1" x14ac:dyDescent="0.3">
      <c r="A8817" s="1"/>
    </row>
    <row r="8818" spans="1:1" x14ac:dyDescent="0.3">
      <c r="A8818" s="1"/>
    </row>
    <row r="8819" spans="1:1" x14ac:dyDescent="0.3">
      <c r="A8819" s="1"/>
    </row>
    <row r="8820" spans="1:1" x14ac:dyDescent="0.3">
      <c r="A8820" s="1"/>
    </row>
    <row r="8821" spans="1:1" x14ac:dyDescent="0.3">
      <c r="A8821" s="1"/>
    </row>
    <row r="8822" spans="1:1" x14ac:dyDescent="0.3">
      <c r="A8822" s="1"/>
    </row>
    <row r="8823" spans="1:1" x14ac:dyDescent="0.3">
      <c r="A8823" s="1"/>
    </row>
    <row r="8824" spans="1:1" x14ac:dyDescent="0.3">
      <c r="A8824" s="1"/>
    </row>
    <row r="8825" spans="1:1" x14ac:dyDescent="0.3">
      <c r="A8825" s="1"/>
    </row>
    <row r="8826" spans="1:1" x14ac:dyDescent="0.3">
      <c r="A8826" s="1"/>
    </row>
    <row r="8827" spans="1:1" x14ac:dyDescent="0.3">
      <c r="A8827" s="1"/>
    </row>
    <row r="8828" spans="1:1" x14ac:dyDescent="0.3">
      <c r="A8828" s="1"/>
    </row>
    <row r="8829" spans="1:1" x14ac:dyDescent="0.3">
      <c r="A8829" s="1"/>
    </row>
    <row r="8830" spans="1:1" x14ac:dyDescent="0.3">
      <c r="A8830" s="1"/>
    </row>
    <row r="8831" spans="1:1" x14ac:dyDescent="0.3">
      <c r="A8831" s="1"/>
    </row>
    <row r="8832" spans="1:1" x14ac:dyDescent="0.3">
      <c r="A8832" s="1"/>
    </row>
    <row r="8833" spans="1:1" x14ac:dyDescent="0.3">
      <c r="A8833" s="1"/>
    </row>
    <row r="8834" spans="1:1" x14ac:dyDescent="0.3">
      <c r="A8834" s="1"/>
    </row>
    <row r="8835" spans="1:1" x14ac:dyDescent="0.3">
      <c r="A8835" s="1"/>
    </row>
    <row r="8836" spans="1:1" x14ac:dyDescent="0.3">
      <c r="A8836" s="1"/>
    </row>
    <row r="8837" spans="1:1" x14ac:dyDescent="0.3">
      <c r="A8837" s="1"/>
    </row>
    <row r="8838" spans="1:1" x14ac:dyDescent="0.3">
      <c r="A8838" s="1"/>
    </row>
    <row r="8839" spans="1:1" x14ac:dyDescent="0.3">
      <c r="A8839" s="1"/>
    </row>
    <row r="8840" spans="1:1" x14ac:dyDescent="0.3">
      <c r="A8840" s="1"/>
    </row>
    <row r="8841" spans="1:1" x14ac:dyDescent="0.3">
      <c r="A8841" s="1"/>
    </row>
    <row r="8842" spans="1:1" x14ac:dyDescent="0.3">
      <c r="A8842" s="1"/>
    </row>
    <row r="8843" spans="1:1" x14ac:dyDescent="0.3">
      <c r="A8843" s="1"/>
    </row>
    <row r="8844" spans="1:1" x14ac:dyDescent="0.3">
      <c r="A8844" s="1"/>
    </row>
    <row r="8845" spans="1:1" x14ac:dyDescent="0.3">
      <c r="A8845" s="1"/>
    </row>
    <row r="8846" spans="1:1" x14ac:dyDescent="0.3">
      <c r="A8846" s="1"/>
    </row>
    <row r="8847" spans="1:1" x14ac:dyDescent="0.3">
      <c r="A8847" s="1"/>
    </row>
    <row r="8848" spans="1:1" x14ac:dyDescent="0.3">
      <c r="A8848" s="1"/>
    </row>
    <row r="8849" spans="1:1" x14ac:dyDescent="0.3">
      <c r="A8849" s="1"/>
    </row>
    <row r="8850" spans="1:1" x14ac:dyDescent="0.3">
      <c r="A8850" s="1"/>
    </row>
    <row r="8851" spans="1:1" x14ac:dyDescent="0.3">
      <c r="A8851" s="1"/>
    </row>
    <row r="8852" spans="1:1" x14ac:dyDescent="0.3">
      <c r="A8852" s="1"/>
    </row>
    <row r="8853" spans="1:1" x14ac:dyDescent="0.3">
      <c r="A8853" s="1"/>
    </row>
    <row r="8854" spans="1:1" x14ac:dyDescent="0.3">
      <c r="A8854" s="1"/>
    </row>
    <row r="8855" spans="1:1" x14ac:dyDescent="0.3">
      <c r="A8855" s="1"/>
    </row>
    <row r="8856" spans="1:1" x14ac:dyDescent="0.3">
      <c r="A8856" s="1"/>
    </row>
    <row r="8857" spans="1:1" x14ac:dyDescent="0.3">
      <c r="A8857" s="1"/>
    </row>
    <row r="8858" spans="1:1" x14ac:dyDescent="0.3">
      <c r="A8858" s="1"/>
    </row>
    <row r="8859" spans="1:1" x14ac:dyDescent="0.3">
      <c r="A8859" s="1"/>
    </row>
    <row r="8860" spans="1:1" x14ac:dyDescent="0.3">
      <c r="A8860" s="1"/>
    </row>
    <row r="8861" spans="1:1" x14ac:dyDescent="0.3">
      <c r="A8861" s="1"/>
    </row>
    <row r="8862" spans="1:1" x14ac:dyDescent="0.3">
      <c r="A8862" s="1"/>
    </row>
    <row r="8863" spans="1:1" x14ac:dyDescent="0.3">
      <c r="A8863" s="1"/>
    </row>
    <row r="8864" spans="1:1" x14ac:dyDescent="0.3">
      <c r="A8864" s="1"/>
    </row>
    <row r="8865" spans="1:1" x14ac:dyDescent="0.3">
      <c r="A8865" s="1"/>
    </row>
    <row r="8866" spans="1:1" x14ac:dyDescent="0.3">
      <c r="A8866" s="1"/>
    </row>
    <row r="8867" spans="1:1" x14ac:dyDescent="0.3">
      <c r="A8867" s="1"/>
    </row>
    <row r="8868" spans="1:1" x14ac:dyDescent="0.3">
      <c r="A8868" s="1"/>
    </row>
    <row r="8869" spans="1:1" x14ac:dyDescent="0.3">
      <c r="A8869" s="1"/>
    </row>
    <row r="8870" spans="1:1" x14ac:dyDescent="0.3">
      <c r="A8870" s="1"/>
    </row>
    <row r="8871" spans="1:1" x14ac:dyDescent="0.3">
      <c r="A8871" s="1"/>
    </row>
    <row r="8872" spans="1:1" x14ac:dyDescent="0.3">
      <c r="A8872" s="1"/>
    </row>
    <row r="8873" spans="1:1" x14ac:dyDescent="0.3">
      <c r="A8873" s="1"/>
    </row>
    <row r="8874" spans="1:1" x14ac:dyDescent="0.3">
      <c r="A8874" s="1"/>
    </row>
    <row r="8875" spans="1:1" x14ac:dyDescent="0.3">
      <c r="A8875" s="1"/>
    </row>
    <row r="8876" spans="1:1" x14ac:dyDescent="0.3">
      <c r="A8876" s="1"/>
    </row>
    <row r="8877" spans="1:1" x14ac:dyDescent="0.3">
      <c r="A8877" s="1"/>
    </row>
    <row r="8878" spans="1:1" x14ac:dyDescent="0.3">
      <c r="A8878" s="1"/>
    </row>
    <row r="8879" spans="1:1" x14ac:dyDescent="0.3">
      <c r="A8879" s="1"/>
    </row>
    <row r="8880" spans="1:1" x14ac:dyDescent="0.3">
      <c r="A8880" s="1"/>
    </row>
    <row r="8881" spans="1:1" x14ac:dyDescent="0.3">
      <c r="A8881" s="1"/>
    </row>
    <row r="8882" spans="1:1" x14ac:dyDescent="0.3">
      <c r="A8882" s="1"/>
    </row>
    <row r="8883" spans="1:1" x14ac:dyDescent="0.3">
      <c r="A8883" s="1"/>
    </row>
    <row r="8884" spans="1:1" x14ac:dyDescent="0.3">
      <c r="A8884" s="1"/>
    </row>
    <row r="8885" spans="1:1" x14ac:dyDescent="0.3">
      <c r="A8885" s="1"/>
    </row>
    <row r="8886" spans="1:1" x14ac:dyDescent="0.3">
      <c r="A8886" s="1"/>
    </row>
    <row r="8887" spans="1:1" x14ac:dyDescent="0.3">
      <c r="A8887" s="1"/>
    </row>
    <row r="8888" spans="1:1" x14ac:dyDescent="0.3">
      <c r="A8888" s="1"/>
    </row>
    <row r="8889" spans="1:1" x14ac:dyDescent="0.3">
      <c r="A8889" s="1"/>
    </row>
    <row r="8890" spans="1:1" x14ac:dyDescent="0.3">
      <c r="A8890" s="1"/>
    </row>
    <row r="8891" spans="1:1" x14ac:dyDescent="0.3">
      <c r="A8891" s="1"/>
    </row>
    <row r="8892" spans="1:1" x14ac:dyDescent="0.3">
      <c r="A8892" s="1"/>
    </row>
    <row r="8893" spans="1:1" x14ac:dyDescent="0.3">
      <c r="A8893" s="1"/>
    </row>
    <row r="8894" spans="1:1" x14ac:dyDescent="0.3">
      <c r="A8894" s="1"/>
    </row>
    <row r="8895" spans="1:1" x14ac:dyDescent="0.3">
      <c r="A8895" s="1"/>
    </row>
    <row r="8896" spans="1:1" x14ac:dyDescent="0.3">
      <c r="A8896" s="1"/>
    </row>
    <row r="8897" spans="1:1" x14ac:dyDescent="0.3">
      <c r="A8897" s="1"/>
    </row>
    <row r="8898" spans="1:1" x14ac:dyDescent="0.3">
      <c r="A8898" s="1"/>
    </row>
    <row r="8899" spans="1:1" x14ac:dyDescent="0.3">
      <c r="A8899" s="1"/>
    </row>
    <row r="8900" spans="1:1" x14ac:dyDescent="0.3">
      <c r="A8900" s="1"/>
    </row>
    <row r="8901" spans="1:1" x14ac:dyDescent="0.3">
      <c r="A8901" s="1"/>
    </row>
    <row r="8902" spans="1:1" x14ac:dyDescent="0.3">
      <c r="A8902" s="1"/>
    </row>
    <row r="8903" spans="1:1" x14ac:dyDescent="0.3">
      <c r="A8903" s="1"/>
    </row>
    <row r="8904" spans="1:1" x14ac:dyDescent="0.3">
      <c r="A8904" s="1"/>
    </row>
    <row r="8905" spans="1:1" x14ac:dyDescent="0.3">
      <c r="A8905" s="1"/>
    </row>
    <row r="8906" spans="1:1" x14ac:dyDescent="0.3">
      <c r="A8906" s="1"/>
    </row>
    <row r="8907" spans="1:1" x14ac:dyDescent="0.3">
      <c r="A8907" s="1"/>
    </row>
    <row r="8908" spans="1:1" x14ac:dyDescent="0.3">
      <c r="A8908" s="1"/>
    </row>
    <row r="8909" spans="1:1" x14ac:dyDescent="0.3">
      <c r="A8909" s="1"/>
    </row>
    <row r="8910" spans="1:1" x14ac:dyDescent="0.3">
      <c r="A8910" s="1"/>
    </row>
    <row r="8911" spans="1:1" x14ac:dyDescent="0.3">
      <c r="A8911" s="1"/>
    </row>
    <row r="8912" spans="1:1" x14ac:dyDescent="0.3">
      <c r="A8912" s="1"/>
    </row>
    <row r="8913" spans="1:1" x14ac:dyDescent="0.3">
      <c r="A8913" s="1"/>
    </row>
    <row r="8914" spans="1:1" x14ac:dyDescent="0.3">
      <c r="A8914" s="1"/>
    </row>
    <row r="8915" spans="1:1" x14ac:dyDescent="0.3">
      <c r="A8915" s="1"/>
    </row>
    <row r="8916" spans="1:1" x14ac:dyDescent="0.3">
      <c r="A8916" s="1"/>
    </row>
    <row r="8917" spans="1:1" x14ac:dyDescent="0.3">
      <c r="A8917" s="1"/>
    </row>
    <row r="8918" spans="1:1" x14ac:dyDescent="0.3">
      <c r="A8918" s="1"/>
    </row>
    <row r="8919" spans="1:1" x14ac:dyDescent="0.3">
      <c r="A8919" s="1"/>
    </row>
    <row r="8920" spans="1:1" x14ac:dyDescent="0.3">
      <c r="A8920" s="1"/>
    </row>
    <row r="8921" spans="1:1" x14ac:dyDescent="0.3">
      <c r="A8921" s="1"/>
    </row>
    <row r="8922" spans="1:1" x14ac:dyDescent="0.3">
      <c r="A8922" s="1"/>
    </row>
    <row r="8923" spans="1:1" x14ac:dyDescent="0.3">
      <c r="A8923" s="1"/>
    </row>
    <row r="8924" spans="1:1" x14ac:dyDescent="0.3">
      <c r="A8924" s="1"/>
    </row>
    <row r="8925" spans="1:1" x14ac:dyDescent="0.3">
      <c r="A8925" s="1"/>
    </row>
    <row r="8926" spans="1:1" x14ac:dyDescent="0.3">
      <c r="A8926" s="1"/>
    </row>
    <row r="8927" spans="1:1" x14ac:dyDescent="0.3">
      <c r="A8927" s="1"/>
    </row>
    <row r="8928" spans="1:1" x14ac:dyDescent="0.3">
      <c r="A8928" s="1"/>
    </row>
    <row r="8929" spans="1:1" x14ac:dyDescent="0.3">
      <c r="A8929" s="1"/>
    </row>
    <row r="8930" spans="1:1" x14ac:dyDescent="0.3">
      <c r="A8930" s="1"/>
    </row>
    <row r="8931" spans="1:1" x14ac:dyDescent="0.3">
      <c r="A8931" s="1"/>
    </row>
    <row r="8932" spans="1:1" x14ac:dyDescent="0.3">
      <c r="A8932" s="1"/>
    </row>
    <row r="8933" spans="1:1" x14ac:dyDescent="0.3">
      <c r="A8933" s="1"/>
    </row>
    <row r="8934" spans="1:1" x14ac:dyDescent="0.3">
      <c r="A8934" s="1"/>
    </row>
    <row r="8935" spans="1:1" x14ac:dyDescent="0.3">
      <c r="A8935" s="1"/>
    </row>
    <row r="8936" spans="1:1" x14ac:dyDescent="0.3">
      <c r="A8936" s="1"/>
    </row>
    <row r="8937" spans="1:1" x14ac:dyDescent="0.3">
      <c r="A8937" s="1"/>
    </row>
    <row r="8938" spans="1:1" x14ac:dyDescent="0.3">
      <c r="A8938" s="1"/>
    </row>
    <row r="8939" spans="1:1" x14ac:dyDescent="0.3">
      <c r="A8939" s="1"/>
    </row>
    <row r="8940" spans="1:1" x14ac:dyDescent="0.3">
      <c r="A8940" s="1"/>
    </row>
    <row r="8941" spans="1:1" x14ac:dyDescent="0.3">
      <c r="A8941" s="1"/>
    </row>
    <row r="8942" spans="1:1" x14ac:dyDescent="0.3">
      <c r="A8942" s="1"/>
    </row>
    <row r="8943" spans="1:1" x14ac:dyDescent="0.3">
      <c r="A8943" s="1"/>
    </row>
    <row r="8944" spans="1:1" x14ac:dyDescent="0.3">
      <c r="A8944" s="1"/>
    </row>
    <row r="8945" spans="1:1" x14ac:dyDescent="0.3">
      <c r="A8945" s="1"/>
    </row>
    <row r="8946" spans="1:1" x14ac:dyDescent="0.3">
      <c r="A8946" s="1"/>
    </row>
    <row r="8947" spans="1:1" x14ac:dyDescent="0.3">
      <c r="A8947" s="1"/>
    </row>
    <row r="8948" spans="1:1" x14ac:dyDescent="0.3">
      <c r="A8948" s="1"/>
    </row>
    <row r="8949" spans="1:1" x14ac:dyDescent="0.3">
      <c r="A8949" s="1"/>
    </row>
    <row r="8950" spans="1:1" x14ac:dyDescent="0.3">
      <c r="A8950" s="1"/>
    </row>
    <row r="8951" spans="1:1" x14ac:dyDescent="0.3">
      <c r="A8951" s="1"/>
    </row>
    <row r="8952" spans="1:1" x14ac:dyDescent="0.3">
      <c r="A8952" s="1"/>
    </row>
    <row r="8953" spans="1:1" x14ac:dyDescent="0.3">
      <c r="A8953" s="1"/>
    </row>
    <row r="8954" spans="1:1" x14ac:dyDescent="0.3">
      <c r="A8954" s="1"/>
    </row>
    <row r="8955" spans="1:1" x14ac:dyDescent="0.3">
      <c r="A8955" s="1"/>
    </row>
    <row r="8956" spans="1:1" x14ac:dyDescent="0.3">
      <c r="A8956" s="1"/>
    </row>
    <row r="8957" spans="1:1" x14ac:dyDescent="0.3">
      <c r="A8957" s="1"/>
    </row>
    <row r="8958" spans="1:1" x14ac:dyDescent="0.3">
      <c r="A8958" s="1"/>
    </row>
    <row r="8959" spans="1:1" x14ac:dyDescent="0.3">
      <c r="A8959" s="1"/>
    </row>
    <row r="8960" spans="1:1" x14ac:dyDescent="0.3">
      <c r="A8960" s="1"/>
    </row>
    <row r="8961" spans="1:1" x14ac:dyDescent="0.3">
      <c r="A8961" s="1"/>
    </row>
    <row r="8962" spans="1:1" x14ac:dyDescent="0.3">
      <c r="A8962" s="1"/>
    </row>
    <row r="8963" spans="1:1" x14ac:dyDescent="0.3">
      <c r="A8963" s="1"/>
    </row>
    <row r="8964" spans="1:1" x14ac:dyDescent="0.3">
      <c r="A8964" s="1"/>
    </row>
    <row r="8965" spans="1:1" x14ac:dyDescent="0.3">
      <c r="A8965" s="1"/>
    </row>
    <row r="8966" spans="1:1" x14ac:dyDescent="0.3">
      <c r="A8966" s="1"/>
    </row>
    <row r="8967" spans="1:1" x14ac:dyDescent="0.3">
      <c r="A8967" s="1"/>
    </row>
    <row r="8968" spans="1:1" x14ac:dyDescent="0.3">
      <c r="A8968" s="1"/>
    </row>
    <row r="8969" spans="1:1" x14ac:dyDescent="0.3">
      <c r="A8969" s="1"/>
    </row>
    <row r="8970" spans="1:1" x14ac:dyDescent="0.3">
      <c r="A8970" s="1"/>
    </row>
    <row r="8971" spans="1:1" x14ac:dyDescent="0.3">
      <c r="A8971" s="1"/>
    </row>
    <row r="8972" spans="1:1" x14ac:dyDescent="0.3">
      <c r="A8972" s="1"/>
    </row>
    <row r="8973" spans="1:1" x14ac:dyDescent="0.3">
      <c r="A8973" s="1"/>
    </row>
    <row r="8974" spans="1:1" x14ac:dyDescent="0.3">
      <c r="A8974" s="1"/>
    </row>
    <row r="8975" spans="1:1" x14ac:dyDescent="0.3">
      <c r="A8975" s="1"/>
    </row>
    <row r="8976" spans="1:1" x14ac:dyDescent="0.3">
      <c r="A8976" s="1"/>
    </row>
    <row r="8977" spans="1:1" x14ac:dyDescent="0.3">
      <c r="A8977" s="1"/>
    </row>
    <row r="8978" spans="1:1" x14ac:dyDescent="0.3">
      <c r="A8978" s="1"/>
    </row>
    <row r="8979" spans="1:1" x14ac:dyDescent="0.3">
      <c r="A8979" s="1"/>
    </row>
    <row r="8980" spans="1:1" x14ac:dyDescent="0.3">
      <c r="A8980" s="1"/>
    </row>
    <row r="8981" spans="1:1" x14ac:dyDescent="0.3">
      <c r="A8981" s="1"/>
    </row>
    <row r="8982" spans="1:1" x14ac:dyDescent="0.3">
      <c r="A8982" s="1"/>
    </row>
    <row r="8983" spans="1:1" x14ac:dyDescent="0.3">
      <c r="A8983" s="1"/>
    </row>
    <row r="8984" spans="1:1" x14ac:dyDescent="0.3">
      <c r="A8984" s="1"/>
    </row>
    <row r="8985" spans="1:1" x14ac:dyDescent="0.3">
      <c r="A8985" s="1"/>
    </row>
    <row r="8986" spans="1:1" x14ac:dyDescent="0.3">
      <c r="A8986" s="1"/>
    </row>
    <row r="8987" spans="1:1" x14ac:dyDescent="0.3">
      <c r="A8987" s="1"/>
    </row>
    <row r="8988" spans="1:1" x14ac:dyDescent="0.3">
      <c r="A8988" s="1"/>
    </row>
    <row r="8989" spans="1:1" x14ac:dyDescent="0.3">
      <c r="A8989" s="1"/>
    </row>
    <row r="8990" spans="1:1" x14ac:dyDescent="0.3">
      <c r="A8990" s="1"/>
    </row>
    <row r="8991" spans="1:1" x14ac:dyDescent="0.3">
      <c r="A8991" s="1"/>
    </row>
    <row r="8992" spans="1:1" x14ac:dyDescent="0.3">
      <c r="A8992" s="1"/>
    </row>
    <row r="8993" spans="1:1" x14ac:dyDescent="0.3">
      <c r="A8993" s="1"/>
    </row>
    <row r="8994" spans="1:1" x14ac:dyDescent="0.3">
      <c r="A8994" s="1"/>
    </row>
    <row r="8995" spans="1:1" x14ac:dyDescent="0.3">
      <c r="A8995" s="1"/>
    </row>
    <row r="8996" spans="1:1" x14ac:dyDescent="0.3">
      <c r="A8996" s="1"/>
    </row>
    <row r="8997" spans="1:1" x14ac:dyDescent="0.3">
      <c r="A8997" s="1"/>
    </row>
    <row r="8998" spans="1:1" x14ac:dyDescent="0.3">
      <c r="A8998" s="1"/>
    </row>
    <row r="8999" spans="1:1" x14ac:dyDescent="0.3">
      <c r="A8999" s="1"/>
    </row>
    <row r="9000" spans="1:1" x14ac:dyDescent="0.3">
      <c r="A9000" s="1"/>
    </row>
    <row r="9001" spans="1:1" x14ac:dyDescent="0.3">
      <c r="A9001" s="1"/>
    </row>
    <row r="9002" spans="1:1" x14ac:dyDescent="0.3">
      <c r="A9002" s="1"/>
    </row>
    <row r="9003" spans="1:1" x14ac:dyDescent="0.3">
      <c r="A9003" s="1"/>
    </row>
    <row r="9004" spans="1:1" x14ac:dyDescent="0.3">
      <c r="A9004" s="1"/>
    </row>
    <row r="9005" spans="1:1" x14ac:dyDescent="0.3">
      <c r="A9005" s="1"/>
    </row>
    <row r="9006" spans="1:1" x14ac:dyDescent="0.3">
      <c r="A9006" s="1"/>
    </row>
    <row r="9007" spans="1:1" x14ac:dyDescent="0.3">
      <c r="A9007" s="1"/>
    </row>
    <row r="9008" spans="1:1" x14ac:dyDescent="0.3">
      <c r="A9008" s="1"/>
    </row>
    <row r="9009" spans="1:1" x14ac:dyDescent="0.3">
      <c r="A9009" s="1"/>
    </row>
    <row r="9010" spans="1:1" x14ac:dyDescent="0.3">
      <c r="A9010" s="1"/>
    </row>
    <row r="9011" spans="1:1" x14ac:dyDescent="0.3">
      <c r="A9011" s="1"/>
    </row>
    <row r="9012" spans="1:1" x14ac:dyDescent="0.3">
      <c r="A9012" s="1"/>
    </row>
    <row r="9013" spans="1:1" x14ac:dyDescent="0.3">
      <c r="A9013" s="1"/>
    </row>
    <row r="9014" spans="1:1" x14ac:dyDescent="0.3">
      <c r="A9014" s="1"/>
    </row>
    <row r="9015" spans="1:1" x14ac:dyDescent="0.3">
      <c r="A9015" s="1"/>
    </row>
    <row r="9016" spans="1:1" x14ac:dyDescent="0.3">
      <c r="A9016" s="1"/>
    </row>
    <row r="9017" spans="1:1" x14ac:dyDescent="0.3">
      <c r="A9017" s="1"/>
    </row>
    <row r="9018" spans="1:1" x14ac:dyDescent="0.3">
      <c r="A9018" s="1"/>
    </row>
    <row r="9019" spans="1:1" x14ac:dyDescent="0.3">
      <c r="A9019" s="1"/>
    </row>
    <row r="9020" spans="1:1" x14ac:dyDescent="0.3">
      <c r="A9020" s="1"/>
    </row>
    <row r="9021" spans="1:1" x14ac:dyDescent="0.3">
      <c r="A9021" s="1"/>
    </row>
    <row r="9022" spans="1:1" x14ac:dyDescent="0.3">
      <c r="A9022" s="1"/>
    </row>
    <row r="9023" spans="1:1" x14ac:dyDescent="0.3">
      <c r="A9023" s="1"/>
    </row>
    <row r="9024" spans="1:1" x14ac:dyDescent="0.3">
      <c r="A9024" s="1"/>
    </row>
    <row r="9025" spans="1:1" x14ac:dyDescent="0.3">
      <c r="A9025" s="1"/>
    </row>
    <row r="9026" spans="1:1" x14ac:dyDescent="0.3">
      <c r="A9026" s="1"/>
    </row>
    <row r="9027" spans="1:1" x14ac:dyDescent="0.3">
      <c r="A9027" s="1"/>
    </row>
    <row r="9028" spans="1:1" x14ac:dyDescent="0.3">
      <c r="A9028" s="1"/>
    </row>
    <row r="9029" spans="1:1" x14ac:dyDescent="0.3">
      <c r="A9029" s="1"/>
    </row>
    <row r="9030" spans="1:1" x14ac:dyDescent="0.3">
      <c r="A9030" s="1"/>
    </row>
    <row r="9031" spans="1:1" x14ac:dyDescent="0.3">
      <c r="A9031" s="1"/>
    </row>
    <row r="9032" spans="1:1" x14ac:dyDescent="0.3">
      <c r="A9032" s="1"/>
    </row>
    <row r="9033" spans="1:1" x14ac:dyDescent="0.3">
      <c r="A9033" s="1"/>
    </row>
    <row r="9034" spans="1:1" x14ac:dyDescent="0.3">
      <c r="A9034" s="1"/>
    </row>
    <row r="9035" spans="1:1" x14ac:dyDescent="0.3">
      <c r="A9035" s="1"/>
    </row>
    <row r="9036" spans="1:1" x14ac:dyDescent="0.3">
      <c r="A9036" s="1"/>
    </row>
    <row r="9037" spans="1:1" x14ac:dyDescent="0.3">
      <c r="A9037" s="1"/>
    </row>
    <row r="9038" spans="1:1" x14ac:dyDescent="0.3">
      <c r="A9038" s="1"/>
    </row>
    <row r="9039" spans="1:1" x14ac:dyDescent="0.3">
      <c r="A9039" s="1"/>
    </row>
    <row r="9040" spans="1:1" x14ac:dyDescent="0.3">
      <c r="A9040" s="1"/>
    </row>
    <row r="9041" spans="1:1" x14ac:dyDescent="0.3">
      <c r="A9041" s="1"/>
    </row>
    <row r="9042" spans="1:1" x14ac:dyDescent="0.3">
      <c r="A9042" s="1"/>
    </row>
    <row r="9043" spans="1:1" x14ac:dyDescent="0.3">
      <c r="A9043" s="1"/>
    </row>
    <row r="9044" spans="1:1" x14ac:dyDescent="0.3">
      <c r="A9044" s="1"/>
    </row>
    <row r="9045" spans="1:1" x14ac:dyDescent="0.3">
      <c r="A9045" s="1"/>
    </row>
    <row r="9046" spans="1:1" x14ac:dyDescent="0.3">
      <c r="A9046" s="1"/>
    </row>
    <row r="9047" spans="1:1" x14ac:dyDescent="0.3">
      <c r="A9047" s="1"/>
    </row>
    <row r="9048" spans="1:1" x14ac:dyDescent="0.3">
      <c r="A9048" s="1"/>
    </row>
    <row r="9049" spans="1:1" x14ac:dyDescent="0.3">
      <c r="A9049" s="1"/>
    </row>
    <row r="9050" spans="1:1" x14ac:dyDescent="0.3">
      <c r="A9050" s="1"/>
    </row>
    <row r="9051" spans="1:1" x14ac:dyDescent="0.3">
      <c r="A9051" s="1"/>
    </row>
    <row r="9052" spans="1:1" x14ac:dyDescent="0.3">
      <c r="A9052" s="1"/>
    </row>
    <row r="9053" spans="1:1" x14ac:dyDescent="0.3">
      <c r="A9053" s="1"/>
    </row>
    <row r="9054" spans="1:1" x14ac:dyDescent="0.3">
      <c r="A9054" s="1"/>
    </row>
    <row r="9055" spans="1:1" x14ac:dyDescent="0.3">
      <c r="A9055" s="1"/>
    </row>
    <row r="9056" spans="1:1" x14ac:dyDescent="0.3">
      <c r="A9056" s="1"/>
    </row>
    <row r="9057" spans="1:1" x14ac:dyDescent="0.3">
      <c r="A9057" s="1"/>
    </row>
    <row r="9058" spans="1:1" x14ac:dyDescent="0.3">
      <c r="A9058" s="1"/>
    </row>
    <row r="9059" spans="1:1" x14ac:dyDescent="0.3">
      <c r="A9059" s="1"/>
    </row>
    <row r="9060" spans="1:1" x14ac:dyDescent="0.3">
      <c r="A9060" s="1"/>
    </row>
    <row r="9061" spans="1:1" x14ac:dyDescent="0.3">
      <c r="A9061" s="1"/>
    </row>
    <row r="9062" spans="1:1" x14ac:dyDescent="0.3">
      <c r="A9062" s="1"/>
    </row>
    <row r="9063" spans="1:1" x14ac:dyDescent="0.3">
      <c r="A9063" s="1"/>
    </row>
    <row r="9064" spans="1:1" x14ac:dyDescent="0.3">
      <c r="A9064" s="1"/>
    </row>
    <row r="9065" spans="1:1" x14ac:dyDescent="0.3">
      <c r="A9065" s="1"/>
    </row>
    <row r="9066" spans="1:1" x14ac:dyDescent="0.3">
      <c r="A9066" s="1"/>
    </row>
    <row r="9067" spans="1:1" x14ac:dyDescent="0.3">
      <c r="A9067" s="1"/>
    </row>
    <row r="9068" spans="1:1" x14ac:dyDescent="0.3">
      <c r="A9068" s="1"/>
    </row>
    <row r="9069" spans="1:1" x14ac:dyDescent="0.3">
      <c r="A9069" s="1"/>
    </row>
    <row r="9070" spans="1:1" x14ac:dyDescent="0.3">
      <c r="A9070" s="1"/>
    </row>
    <row r="9071" spans="1:1" x14ac:dyDescent="0.3">
      <c r="A9071" s="1"/>
    </row>
    <row r="9072" spans="1:1" x14ac:dyDescent="0.3">
      <c r="A9072" s="1"/>
    </row>
    <row r="9073" spans="1:1" x14ac:dyDescent="0.3">
      <c r="A9073" s="1"/>
    </row>
    <row r="9074" spans="1:1" x14ac:dyDescent="0.3">
      <c r="A9074" s="1"/>
    </row>
    <row r="9075" spans="1:1" x14ac:dyDescent="0.3">
      <c r="A9075" s="1"/>
    </row>
    <row r="9076" spans="1:1" x14ac:dyDescent="0.3">
      <c r="A9076" s="1"/>
    </row>
    <row r="9077" spans="1:1" x14ac:dyDescent="0.3">
      <c r="A9077" s="1"/>
    </row>
    <row r="9078" spans="1:1" x14ac:dyDescent="0.3">
      <c r="A9078" s="1"/>
    </row>
    <row r="9079" spans="1:1" x14ac:dyDescent="0.3">
      <c r="A9079" s="1"/>
    </row>
    <row r="9080" spans="1:1" x14ac:dyDescent="0.3">
      <c r="A9080" s="1"/>
    </row>
    <row r="9081" spans="1:1" x14ac:dyDescent="0.3">
      <c r="A9081" s="1"/>
    </row>
    <row r="9082" spans="1:1" x14ac:dyDescent="0.3">
      <c r="A9082" s="1"/>
    </row>
    <row r="9083" spans="1:1" x14ac:dyDescent="0.3">
      <c r="A9083" s="1"/>
    </row>
    <row r="9084" spans="1:1" x14ac:dyDescent="0.3">
      <c r="A9084" s="1"/>
    </row>
    <row r="9085" spans="1:1" x14ac:dyDescent="0.3">
      <c r="A9085" s="1"/>
    </row>
    <row r="9086" spans="1:1" x14ac:dyDescent="0.3">
      <c r="A9086" s="1"/>
    </row>
    <row r="9087" spans="1:1" x14ac:dyDescent="0.3">
      <c r="A9087" s="1"/>
    </row>
    <row r="9088" spans="1:1" x14ac:dyDescent="0.3">
      <c r="A9088" s="1"/>
    </row>
    <row r="9089" spans="1:1" x14ac:dyDescent="0.3">
      <c r="A9089" s="1"/>
    </row>
    <row r="9090" spans="1:1" x14ac:dyDescent="0.3">
      <c r="A9090" s="1"/>
    </row>
    <row r="9091" spans="1:1" x14ac:dyDescent="0.3">
      <c r="A9091" s="1"/>
    </row>
    <row r="9092" spans="1:1" x14ac:dyDescent="0.3">
      <c r="A9092" s="1"/>
    </row>
    <row r="9093" spans="1:1" x14ac:dyDescent="0.3">
      <c r="A9093" s="1"/>
    </row>
    <row r="9094" spans="1:1" x14ac:dyDescent="0.3">
      <c r="A9094" s="1"/>
    </row>
    <row r="9095" spans="1:1" x14ac:dyDescent="0.3">
      <c r="A9095" s="1"/>
    </row>
    <row r="9096" spans="1:1" x14ac:dyDescent="0.3">
      <c r="A9096" s="1"/>
    </row>
    <row r="9097" spans="1:1" x14ac:dyDescent="0.3">
      <c r="A9097" s="1"/>
    </row>
    <row r="9098" spans="1:1" x14ac:dyDescent="0.3">
      <c r="A9098" s="1"/>
    </row>
    <row r="9099" spans="1:1" x14ac:dyDescent="0.3">
      <c r="A9099" s="1"/>
    </row>
    <row r="9100" spans="1:1" x14ac:dyDescent="0.3">
      <c r="A9100" s="1"/>
    </row>
    <row r="9101" spans="1:1" x14ac:dyDescent="0.3">
      <c r="A9101" s="1"/>
    </row>
    <row r="9102" spans="1:1" x14ac:dyDescent="0.3">
      <c r="A9102" s="1"/>
    </row>
    <row r="9103" spans="1:1" x14ac:dyDescent="0.3">
      <c r="A9103" s="1"/>
    </row>
    <row r="9104" spans="1:1" x14ac:dyDescent="0.3">
      <c r="A9104" s="1"/>
    </row>
    <row r="9105" spans="1:1" x14ac:dyDescent="0.3">
      <c r="A9105" s="1"/>
    </row>
    <row r="9106" spans="1:1" x14ac:dyDescent="0.3">
      <c r="A9106" s="1"/>
    </row>
    <row r="9107" spans="1:1" x14ac:dyDescent="0.3">
      <c r="A9107" s="1"/>
    </row>
    <row r="9108" spans="1:1" x14ac:dyDescent="0.3">
      <c r="A9108" s="1"/>
    </row>
    <row r="9109" spans="1:1" x14ac:dyDescent="0.3">
      <c r="A9109" s="1"/>
    </row>
    <row r="9110" spans="1:1" x14ac:dyDescent="0.3">
      <c r="A9110" s="1"/>
    </row>
    <row r="9111" spans="1:1" x14ac:dyDescent="0.3">
      <c r="A9111" s="1"/>
    </row>
    <row r="9112" spans="1:1" x14ac:dyDescent="0.3">
      <c r="A9112" s="1"/>
    </row>
    <row r="9113" spans="1:1" x14ac:dyDescent="0.3">
      <c r="A9113" s="1"/>
    </row>
    <row r="9114" spans="1:1" x14ac:dyDescent="0.3">
      <c r="A9114" s="1"/>
    </row>
    <row r="9115" spans="1:1" x14ac:dyDescent="0.3">
      <c r="A9115" s="1"/>
    </row>
    <row r="9116" spans="1:1" x14ac:dyDescent="0.3">
      <c r="A9116" s="1"/>
    </row>
    <row r="9117" spans="1:1" x14ac:dyDescent="0.3">
      <c r="A9117" s="1"/>
    </row>
    <row r="9118" spans="1:1" x14ac:dyDescent="0.3">
      <c r="A9118" s="1"/>
    </row>
    <row r="9119" spans="1:1" x14ac:dyDescent="0.3">
      <c r="A9119" s="1"/>
    </row>
    <row r="9120" spans="1:1" x14ac:dyDescent="0.3">
      <c r="A9120" s="1"/>
    </row>
    <row r="9121" spans="1:1" x14ac:dyDescent="0.3">
      <c r="A9121" s="1"/>
    </row>
    <row r="9122" spans="1:1" x14ac:dyDescent="0.3">
      <c r="A9122" s="1"/>
    </row>
    <row r="9123" spans="1:1" x14ac:dyDescent="0.3">
      <c r="A9123" s="1"/>
    </row>
    <row r="9124" spans="1:1" x14ac:dyDescent="0.3">
      <c r="A9124" s="1"/>
    </row>
    <row r="9125" spans="1:1" x14ac:dyDescent="0.3">
      <c r="A9125" s="1"/>
    </row>
    <row r="9126" spans="1:1" x14ac:dyDescent="0.3">
      <c r="A9126" s="1"/>
    </row>
    <row r="9127" spans="1:1" x14ac:dyDescent="0.3">
      <c r="A9127" s="1"/>
    </row>
    <row r="9128" spans="1:1" x14ac:dyDescent="0.3">
      <c r="A9128" s="1"/>
    </row>
    <row r="9129" spans="1:1" x14ac:dyDescent="0.3">
      <c r="A9129" s="1"/>
    </row>
    <row r="9130" spans="1:1" x14ac:dyDescent="0.3">
      <c r="A9130" s="1"/>
    </row>
    <row r="9131" spans="1:1" x14ac:dyDescent="0.3">
      <c r="A9131" s="1"/>
    </row>
    <row r="9132" spans="1:1" x14ac:dyDescent="0.3">
      <c r="A9132" s="1"/>
    </row>
    <row r="9133" spans="1:1" x14ac:dyDescent="0.3">
      <c r="A9133" s="1"/>
    </row>
    <row r="9134" spans="1:1" x14ac:dyDescent="0.3">
      <c r="A9134" s="1"/>
    </row>
    <row r="9135" spans="1:1" x14ac:dyDescent="0.3">
      <c r="A9135" s="1"/>
    </row>
    <row r="9136" spans="1:1" x14ac:dyDescent="0.3">
      <c r="A9136" s="1"/>
    </row>
    <row r="9137" spans="1:1" x14ac:dyDescent="0.3">
      <c r="A9137" s="1"/>
    </row>
    <row r="9138" spans="1:1" x14ac:dyDescent="0.3">
      <c r="A9138" s="1"/>
    </row>
    <row r="9139" spans="1:1" x14ac:dyDescent="0.3">
      <c r="A9139" s="1"/>
    </row>
    <row r="9140" spans="1:1" x14ac:dyDescent="0.3">
      <c r="A9140" s="1"/>
    </row>
    <row r="9141" spans="1:1" x14ac:dyDescent="0.3">
      <c r="A9141" s="1"/>
    </row>
    <row r="9142" spans="1:1" x14ac:dyDescent="0.3">
      <c r="A9142" s="1"/>
    </row>
    <row r="9143" spans="1:1" x14ac:dyDescent="0.3">
      <c r="A9143" s="1"/>
    </row>
    <row r="9144" spans="1:1" x14ac:dyDescent="0.3">
      <c r="A9144" s="1"/>
    </row>
    <row r="9145" spans="1:1" x14ac:dyDescent="0.3">
      <c r="A9145" s="1"/>
    </row>
    <row r="9146" spans="1:1" x14ac:dyDescent="0.3">
      <c r="A9146" s="1"/>
    </row>
    <row r="9147" spans="1:1" x14ac:dyDescent="0.3">
      <c r="A9147" s="1"/>
    </row>
    <row r="9148" spans="1:1" x14ac:dyDescent="0.3">
      <c r="A9148" s="1"/>
    </row>
    <row r="9149" spans="1:1" x14ac:dyDescent="0.3">
      <c r="A9149" s="1"/>
    </row>
    <row r="9150" spans="1:1" x14ac:dyDescent="0.3">
      <c r="A9150" s="1"/>
    </row>
    <row r="9151" spans="1:1" x14ac:dyDescent="0.3">
      <c r="A9151" s="1"/>
    </row>
    <row r="9152" spans="1:1" x14ac:dyDescent="0.3">
      <c r="A9152" s="1"/>
    </row>
    <row r="9153" spans="1:1" x14ac:dyDescent="0.3">
      <c r="A9153" s="1"/>
    </row>
    <row r="9154" spans="1:1" x14ac:dyDescent="0.3">
      <c r="A9154" s="1"/>
    </row>
    <row r="9155" spans="1:1" x14ac:dyDescent="0.3">
      <c r="A9155" s="1"/>
    </row>
    <row r="9156" spans="1:1" x14ac:dyDescent="0.3">
      <c r="A9156" s="1"/>
    </row>
    <row r="9157" spans="1:1" x14ac:dyDescent="0.3">
      <c r="A9157" s="1"/>
    </row>
    <row r="9158" spans="1:1" x14ac:dyDescent="0.3">
      <c r="A9158" s="1"/>
    </row>
    <row r="9159" spans="1:1" x14ac:dyDescent="0.3">
      <c r="A9159" s="1"/>
    </row>
    <row r="9160" spans="1:1" x14ac:dyDescent="0.3">
      <c r="A9160" s="1"/>
    </row>
    <row r="9161" spans="1:1" x14ac:dyDescent="0.3">
      <c r="A9161" s="1"/>
    </row>
    <row r="9162" spans="1:1" x14ac:dyDescent="0.3">
      <c r="A9162" s="1"/>
    </row>
    <row r="9163" spans="1:1" x14ac:dyDescent="0.3">
      <c r="A9163" s="1"/>
    </row>
    <row r="9164" spans="1:1" x14ac:dyDescent="0.3">
      <c r="A9164" s="1"/>
    </row>
    <row r="9165" spans="1:1" x14ac:dyDescent="0.3">
      <c r="A9165" s="1"/>
    </row>
    <row r="9166" spans="1:1" x14ac:dyDescent="0.3">
      <c r="A9166" s="1"/>
    </row>
    <row r="9167" spans="1:1" x14ac:dyDescent="0.3">
      <c r="A9167" s="1"/>
    </row>
    <row r="9168" spans="1:1" x14ac:dyDescent="0.3">
      <c r="A9168" s="1"/>
    </row>
    <row r="9169" spans="1:1" x14ac:dyDescent="0.3">
      <c r="A9169" s="1"/>
    </row>
    <row r="9170" spans="1:1" x14ac:dyDescent="0.3">
      <c r="A9170" s="1"/>
    </row>
    <row r="9171" spans="1:1" x14ac:dyDescent="0.3">
      <c r="A9171" s="1"/>
    </row>
    <row r="9172" spans="1:1" x14ac:dyDescent="0.3">
      <c r="A9172" s="1"/>
    </row>
    <row r="9173" spans="1:1" x14ac:dyDescent="0.3">
      <c r="A9173" s="1"/>
    </row>
    <row r="9174" spans="1:1" x14ac:dyDescent="0.3">
      <c r="A9174" s="1"/>
    </row>
    <row r="9175" spans="1:1" x14ac:dyDescent="0.3">
      <c r="A9175" s="1"/>
    </row>
    <row r="9176" spans="1:1" x14ac:dyDescent="0.3">
      <c r="A9176" s="1"/>
    </row>
    <row r="9177" spans="1:1" x14ac:dyDescent="0.3">
      <c r="A9177" s="1"/>
    </row>
    <row r="9178" spans="1:1" x14ac:dyDescent="0.3">
      <c r="A9178" s="1"/>
    </row>
    <row r="9179" spans="1:1" x14ac:dyDescent="0.3">
      <c r="A9179" s="1"/>
    </row>
    <row r="9180" spans="1:1" x14ac:dyDescent="0.3">
      <c r="A9180" s="1"/>
    </row>
    <row r="9181" spans="1:1" x14ac:dyDescent="0.3">
      <c r="A9181" s="1"/>
    </row>
    <row r="9182" spans="1:1" x14ac:dyDescent="0.3">
      <c r="A9182" s="1"/>
    </row>
    <row r="9183" spans="1:1" x14ac:dyDescent="0.3">
      <c r="A9183" s="1"/>
    </row>
    <row r="9184" spans="1:1" x14ac:dyDescent="0.3">
      <c r="A9184" s="1"/>
    </row>
    <row r="9185" spans="1:1" x14ac:dyDescent="0.3">
      <c r="A9185" s="1"/>
    </row>
    <row r="9186" spans="1:1" x14ac:dyDescent="0.3">
      <c r="A9186" s="1"/>
    </row>
    <row r="9187" spans="1:1" x14ac:dyDescent="0.3">
      <c r="A9187" s="1"/>
    </row>
    <row r="9188" spans="1:1" x14ac:dyDescent="0.3">
      <c r="A9188" s="1"/>
    </row>
    <row r="9189" spans="1:1" x14ac:dyDescent="0.3">
      <c r="A9189" s="1"/>
    </row>
    <row r="9190" spans="1:1" x14ac:dyDescent="0.3">
      <c r="A9190" s="1"/>
    </row>
    <row r="9191" spans="1:1" x14ac:dyDescent="0.3">
      <c r="A9191" s="1"/>
    </row>
    <row r="9192" spans="1:1" x14ac:dyDescent="0.3">
      <c r="A9192" s="1"/>
    </row>
    <row r="9193" spans="1:1" x14ac:dyDescent="0.3">
      <c r="A9193" s="1"/>
    </row>
    <row r="9194" spans="1:1" x14ac:dyDescent="0.3">
      <c r="A9194" s="1"/>
    </row>
    <row r="9195" spans="1:1" x14ac:dyDescent="0.3">
      <c r="A9195" s="1"/>
    </row>
    <row r="9196" spans="1:1" x14ac:dyDescent="0.3">
      <c r="A9196" s="1"/>
    </row>
    <row r="9197" spans="1:1" x14ac:dyDescent="0.3">
      <c r="A9197" s="1"/>
    </row>
    <row r="9198" spans="1:1" x14ac:dyDescent="0.3">
      <c r="A9198" s="1"/>
    </row>
    <row r="9199" spans="1:1" x14ac:dyDescent="0.3">
      <c r="A9199" s="1"/>
    </row>
    <row r="9200" spans="1:1" x14ac:dyDescent="0.3">
      <c r="A9200" s="1"/>
    </row>
    <row r="9201" spans="1:1" x14ac:dyDescent="0.3">
      <c r="A9201" s="1"/>
    </row>
    <row r="9202" spans="1:1" x14ac:dyDescent="0.3">
      <c r="A9202" s="1"/>
    </row>
    <row r="9203" spans="1:1" x14ac:dyDescent="0.3">
      <c r="A9203" s="1"/>
    </row>
    <row r="9204" spans="1:1" x14ac:dyDescent="0.3">
      <c r="A9204" s="1"/>
    </row>
    <row r="9205" spans="1:1" x14ac:dyDescent="0.3">
      <c r="A9205" s="1"/>
    </row>
    <row r="9206" spans="1:1" x14ac:dyDescent="0.3">
      <c r="A9206" s="1"/>
    </row>
    <row r="9207" spans="1:1" x14ac:dyDescent="0.3">
      <c r="A9207" s="1"/>
    </row>
    <row r="9208" spans="1:1" x14ac:dyDescent="0.3">
      <c r="A9208" s="1"/>
    </row>
    <row r="9209" spans="1:1" x14ac:dyDescent="0.3">
      <c r="A9209" s="1"/>
    </row>
    <row r="9210" spans="1:1" x14ac:dyDescent="0.3">
      <c r="A9210" s="1"/>
    </row>
    <row r="9211" spans="1:1" x14ac:dyDescent="0.3">
      <c r="A9211" s="1"/>
    </row>
    <row r="9212" spans="1:1" x14ac:dyDescent="0.3">
      <c r="A9212" s="1"/>
    </row>
    <row r="9213" spans="1:1" x14ac:dyDescent="0.3">
      <c r="A9213" s="1"/>
    </row>
    <row r="9214" spans="1:1" x14ac:dyDescent="0.3">
      <c r="A9214" s="1"/>
    </row>
    <row r="9215" spans="1:1" x14ac:dyDescent="0.3">
      <c r="A9215" s="1"/>
    </row>
    <row r="9216" spans="1:1" x14ac:dyDescent="0.3">
      <c r="A9216" s="1"/>
    </row>
    <row r="9217" spans="1:1" x14ac:dyDescent="0.3">
      <c r="A9217" s="1"/>
    </row>
    <row r="9218" spans="1:1" x14ac:dyDescent="0.3">
      <c r="A9218" s="1"/>
    </row>
    <row r="9219" spans="1:1" x14ac:dyDescent="0.3">
      <c r="A9219" s="1"/>
    </row>
    <row r="9220" spans="1:1" x14ac:dyDescent="0.3">
      <c r="A9220" s="1"/>
    </row>
    <row r="9221" spans="1:1" x14ac:dyDescent="0.3">
      <c r="A9221" s="1"/>
    </row>
    <row r="9222" spans="1:1" x14ac:dyDescent="0.3">
      <c r="A9222" s="1"/>
    </row>
    <row r="9223" spans="1:1" x14ac:dyDescent="0.3">
      <c r="A9223" s="1"/>
    </row>
    <row r="9224" spans="1:1" x14ac:dyDescent="0.3">
      <c r="A9224" s="1"/>
    </row>
    <row r="9225" spans="1:1" x14ac:dyDescent="0.3">
      <c r="A9225" s="1"/>
    </row>
    <row r="9226" spans="1:1" x14ac:dyDescent="0.3">
      <c r="A9226" s="1"/>
    </row>
    <row r="9227" spans="1:1" x14ac:dyDescent="0.3">
      <c r="A9227" s="1"/>
    </row>
    <row r="9228" spans="1:1" x14ac:dyDescent="0.3">
      <c r="A9228" s="1"/>
    </row>
    <row r="9229" spans="1:1" x14ac:dyDescent="0.3">
      <c r="A9229" s="1"/>
    </row>
    <row r="9230" spans="1:1" x14ac:dyDescent="0.3">
      <c r="A9230" s="1"/>
    </row>
    <row r="9231" spans="1:1" x14ac:dyDescent="0.3">
      <c r="A9231" s="1"/>
    </row>
    <row r="9232" spans="1:1" x14ac:dyDescent="0.3">
      <c r="A9232" s="1"/>
    </row>
    <row r="9233" spans="1:1" x14ac:dyDescent="0.3">
      <c r="A9233" s="1"/>
    </row>
    <row r="9234" spans="1:1" x14ac:dyDescent="0.3">
      <c r="A9234" s="1"/>
    </row>
    <row r="9235" spans="1:1" x14ac:dyDescent="0.3">
      <c r="A9235" s="1"/>
    </row>
    <row r="9236" spans="1:1" x14ac:dyDescent="0.3">
      <c r="A9236" s="1"/>
    </row>
    <row r="9237" spans="1:1" x14ac:dyDescent="0.3">
      <c r="A9237" s="1"/>
    </row>
    <row r="9238" spans="1:1" x14ac:dyDescent="0.3">
      <c r="A9238" s="1"/>
    </row>
    <row r="9239" spans="1:1" x14ac:dyDescent="0.3">
      <c r="A9239" s="1"/>
    </row>
    <row r="9240" spans="1:1" x14ac:dyDescent="0.3">
      <c r="A9240" s="1"/>
    </row>
    <row r="9241" spans="1:1" x14ac:dyDescent="0.3">
      <c r="A9241" s="1"/>
    </row>
    <row r="9242" spans="1:1" x14ac:dyDescent="0.3">
      <c r="A9242" s="1"/>
    </row>
    <row r="9243" spans="1:1" x14ac:dyDescent="0.3">
      <c r="A9243" s="1"/>
    </row>
    <row r="9244" spans="1:1" x14ac:dyDescent="0.3">
      <c r="A9244" s="1"/>
    </row>
    <row r="9245" spans="1:1" x14ac:dyDescent="0.3">
      <c r="A9245" s="1"/>
    </row>
    <row r="9246" spans="1:1" x14ac:dyDescent="0.3">
      <c r="A9246" s="1"/>
    </row>
    <row r="9247" spans="1:1" x14ac:dyDescent="0.3">
      <c r="A9247" s="1"/>
    </row>
    <row r="9248" spans="1:1" x14ac:dyDescent="0.3">
      <c r="A9248" s="1"/>
    </row>
    <row r="9249" spans="1:1" x14ac:dyDescent="0.3">
      <c r="A9249" s="1"/>
    </row>
    <row r="9250" spans="1:1" x14ac:dyDescent="0.3">
      <c r="A9250" s="1"/>
    </row>
    <row r="9251" spans="1:1" x14ac:dyDescent="0.3">
      <c r="A9251" s="1"/>
    </row>
    <row r="9252" spans="1:1" x14ac:dyDescent="0.3">
      <c r="A9252" s="1"/>
    </row>
    <row r="9253" spans="1:1" x14ac:dyDescent="0.3">
      <c r="A9253" s="1"/>
    </row>
    <row r="9254" spans="1:1" x14ac:dyDescent="0.3">
      <c r="A9254" s="1"/>
    </row>
    <row r="9255" spans="1:1" x14ac:dyDescent="0.3">
      <c r="A9255" s="1"/>
    </row>
    <row r="9256" spans="1:1" x14ac:dyDescent="0.3">
      <c r="A9256" s="1"/>
    </row>
    <row r="9257" spans="1:1" x14ac:dyDescent="0.3">
      <c r="A9257" s="1"/>
    </row>
    <row r="9258" spans="1:1" x14ac:dyDescent="0.3">
      <c r="A9258" s="1"/>
    </row>
    <row r="9259" spans="1:1" x14ac:dyDescent="0.3">
      <c r="A9259" s="1"/>
    </row>
    <row r="9260" spans="1:1" x14ac:dyDescent="0.3">
      <c r="A9260" s="1"/>
    </row>
    <row r="9261" spans="1:1" x14ac:dyDescent="0.3">
      <c r="A9261" s="1"/>
    </row>
    <row r="9262" spans="1:1" x14ac:dyDescent="0.3">
      <c r="A9262" s="1"/>
    </row>
    <row r="9263" spans="1:1" x14ac:dyDescent="0.3">
      <c r="A9263" s="1"/>
    </row>
    <row r="9264" spans="1:1" x14ac:dyDescent="0.3">
      <c r="A9264" s="1"/>
    </row>
    <row r="9265" spans="1:1" x14ac:dyDescent="0.3">
      <c r="A9265" s="1"/>
    </row>
    <row r="9266" spans="1:1" x14ac:dyDescent="0.3">
      <c r="A9266" s="1"/>
    </row>
    <row r="9267" spans="1:1" x14ac:dyDescent="0.3">
      <c r="A9267" s="1"/>
    </row>
    <row r="9268" spans="1:1" x14ac:dyDescent="0.3">
      <c r="A9268" s="1"/>
    </row>
    <row r="9269" spans="1:1" x14ac:dyDescent="0.3">
      <c r="A9269" s="1"/>
    </row>
    <row r="9270" spans="1:1" x14ac:dyDescent="0.3">
      <c r="A9270" s="1"/>
    </row>
    <row r="9271" spans="1:1" x14ac:dyDescent="0.3">
      <c r="A9271" s="1"/>
    </row>
    <row r="9272" spans="1:1" x14ac:dyDescent="0.3">
      <c r="A9272" s="1"/>
    </row>
    <row r="9273" spans="1:1" x14ac:dyDescent="0.3">
      <c r="A9273" s="1"/>
    </row>
    <row r="9274" spans="1:1" x14ac:dyDescent="0.3">
      <c r="A9274" s="1"/>
    </row>
    <row r="9275" spans="1:1" x14ac:dyDescent="0.3">
      <c r="A9275" s="1"/>
    </row>
    <row r="9276" spans="1:1" x14ac:dyDescent="0.3">
      <c r="A9276" s="1"/>
    </row>
    <row r="9277" spans="1:1" x14ac:dyDescent="0.3">
      <c r="A9277" s="1"/>
    </row>
    <row r="9278" spans="1:1" x14ac:dyDescent="0.3">
      <c r="A9278" s="1"/>
    </row>
    <row r="9279" spans="1:1" x14ac:dyDescent="0.3">
      <c r="A9279" s="1"/>
    </row>
    <row r="9280" spans="1:1" x14ac:dyDescent="0.3">
      <c r="A9280" s="1"/>
    </row>
    <row r="9281" spans="1:1" x14ac:dyDescent="0.3">
      <c r="A9281" s="1"/>
    </row>
    <row r="9282" spans="1:1" x14ac:dyDescent="0.3">
      <c r="A9282" s="1"/>
    </row>
    <row r="9283" spans="1:1" x14ac:dyDescent="0.3">
      <c r="A9283" s="1"/>
    </row>
    <row r="9284" spans="1:1" x14ac:dyDescent="0.3">
      <c r="A9284" s="1"/>
    </row>
    <row r="9285" spans="1:1" x14ac:dyDescent="0.3">
      <c r="A9285" s="1"/>
    </row>
    <row r="9286" spans="1:1" x14ac:dyDescent="0.3">
      <c r="A9286" s="1"/>
    </row>
    <row r="9287" spans="1:1" x14ac:dyDescent="0.3">
      <c r="A9287" s="1"/>
    </row>
    <row r="9288" spans="1:1" x14ac:dyDescent="0.3">
      <c r="A9288" s="1"/>
    </row>
    <row r="9289" spans="1:1" x14ac:dyDescent="0.3">
      <c r="A9289" s="1"/>
    </row>
    <row r="9290" spans="1:1" x14ac:dyDescent="0.3">
      <c r="A9290" s="1"/>
    </row>
    <row r="9291" spans="1:1" x14ac:dyDescent="0.3">
      <c r="A9291" s="1"/>
    </row>
    <row r="9292" spans="1:1" x14ac:dyDescent="0.3">
      <c r="A9292" s="1"/>
    </row>
    <row r="9293" spans="1:1" x14ac:dyDescent="0.3">
      <c r="A9293" s="1"/>
    </row>
    <row r="9294" spans="1:1" x14ac:dyDescent="0.3">
      <c r="A9294" s="1"/>
    </row>
    <row r="9295" spans="1:1" x14ac:dyDescent="0.3">
      <c r="A9295" s="1"/>
    </row>
    <row r="9296" spans="1:1" x14ac:dyDescent="0.3">
      <c r="A9296" s="1"/>
    </row>
    <row r="9297" spans="1:1" x14ac:dyDescent="0.3">
      <c r="A9297" s="1"/>
    </row>
    <row r="9298" spans="1:1" x14ac:dyDescent="0.3">
      <c r="A9298" s="1"/>
    </row>
    <row r="9299" spans="1:1" x14ac:dyDescent="0.3">
      <c r="A9299" s="1"/>
    </row>
    <row r="9300" spans="1:1" x14ac:dyDescent="0.3">
      <c r="A9300" s="1"/>
    </row>
    <row r="9301" spans="1:1" x14ac:dyDescent="0.3">
      <c r="A9301" s="1"/>
    </row>
    <row r="9302" spans="1:1" x14ac:dyDescent="0.3">
      <c r="A9302" s="1"/>
    </row>
    <row r="9303" spans="1:1" x14ac:dyDescent="0.3">
      <c r="A9303" s="1"/>
    </row>
    <row r="9304" spans="1:1" x14ac:dyDescent="0.3">
      <c r="A9304" s="1"/>
    </row>
    <row r="9305" spans="1:1" x14ac:dyDescent="0.3">
      <c r="A9305" s="1"/>
    </row>
    <row r="9306" spans="1:1" x14ac:dyDescent="0.3">
      <c r="A9306" s="1"/>
    </row>
    <row r="9307" spans="1:1" x14ac:dyDescent="0.3">
      <c r="A9307" s="1"/>
    </row>
    <row r="9308" spans="1:1" x14ac:dyDescent="0.3">
      <c r="A9308" s="1"/>
    </row>
    <row r="9309" spans="1:1" x14ac:dyDescent="0.3">
      <c r="A9309" s="1"/>
    </row>
    <row r="9310" spans="1:1" x14ac:dyDescent="0.3">
      <c r="A9310" s="1"/>
    </row>
    <row r="9311" spans="1:1" x14ac:dyDescent="0.3">
      <c r="A9311" s="1"/>
    </row>
    <row r="9312" spans="1:1" x14ac:dyDescent="0.3">
      <c r="A9312" s="1"/>
    </row>
    <row r="9313" spans="1:1" x14ac:dyDescent="0.3">
      <c r="A9313" s="1"/>
    </row>
    <row r="9314" spans="1:1" x14ac:dyDescent="0.3">
      <c r="A9314" s="1"/>
    </row>
    <row r="9315" spans="1:1" x14ac:dyDescent="0.3">
      <c r="A9315" s="1"/>
    </row>
    <row r="9316" spans="1:1" x14ac:dyDescent="0.3">
      <c r="A9316" s="1"/>
    </row>
    <row r="9317" spans="1:1" x14ac:dyDescent="0.3">
      <c r="A9317" s="1"/>
    </row>
    <row r="9318" spans="1:1" x14ac:dyDescent="0.3">
      <c r="A9318" s="1"/>
    </row>
    <row r="9319" spans="1:1" x14ac:dyDescent="0.3">
      <c r="A9319" s="1"/>
    </row>
    <row r="9320" spans="1:1" x14ac:dyDescent="0.3">
      <c r="A9320" s="1"/>
    </row>
    <row r="9321" spans="1:1" x14ac:dyDescent="0.3">
      <c r="A9321" s="1"/>
    </row>
    <row r="9322" spans="1:1" x14ac:dyDescent="0.3">
      <c r="A9322" s="1"/>
    </row>
    <row r="9323" spans="1:1" x14ac:dyDescent="0.3">
      <c r="A9323" s="1"/>
    </row>
    <row r="9324" spans="1:1" x14ac:dyDescent="0.3">
      <c r="A9324" s="1"/>
    </row>
    <row r="9325" spans="1:1" x14ac:dyDescent="0.3">
      <c r="A9325" s="1"/>
    </row>
    <row r="9326" spans="1:1" x14ac:dyDescent="0.3">
      <c r="A9326" s="1"/>
    </row>
    <row r="9327" spans="1:1" x14ac:dyDescent="0.3">
      <c r="A9327" s="1"/>
    </row>
    <row r="9328" spans="1:1" x14ac:dyDescent="0.3">
      <c r="A9328" s="1"/>
    </row>
    <row r="9329" spans="1:1" x14ac:dyDescent="0.3">
      <c r="A9329" s="1"/>
    </row>
    <row r="9330" spans="1:1" x14ac:dyDescent="0.3">
      <c r="A9330" s="1"/>
    </row>
    <row r="9331" spans="1:1" x14ac:dyDescent="0.3">
      <c r="A9331" s="1"/>
    </row>
    <row r="9332" spans="1:1" x14ac:dyDescent="0.3">
      <c r="A9332" s="1"/>
    </row>
    <row r="9333" spans="1:1" x14ac:dyDescent="0.3">
      <c r="A9333" s="1"/>
    </row>
    <row r="9334" spans="1:1" x14ac:dyDescent="0.3">
      <c r="A9334" s="1"/>
    </row>
    <row r="9335" spans="1:1" x14ac:dyDescent="0.3">
      <c r="A9335" s="1"/>
    </row>
    <row r="9336" spans="1:1" x14ac:dyDescent="0.3">
      <c r="A9336" s="1"/>
    </row>
    <row r="9337" spans="1:1" x14ac:dyDescent="0.3">
      <c r="A9337" s="1"/>
    </row>
    <row r="9338" spans="1:1" x14ac:dyDescent="0.3">
      <c r="A9338" s="1"/>
    </row>
    <row r="9339" spans="1:1" x14ac:dyDescent="0.3">
      <c r="A9339" s="1"/>
    </row>
    <row r="9340" spans="1:1" x14ac:dyDescent="0.3">
      <c r="A9340" s="1"/>
    </row>
    <row r="9341" spans="1:1" x14ac:dyDescent="0.3">
      <c r="A9341" s="1"/>
    </row>
    <row r="9342" spans="1:1" x14ac:dyDescent="0.3">
      <c r="A9342" s="1"/>
    </row>
    <row r="9343" spans="1:1" x14ac:dyDescent="0.3">
      <c r="A9343" s="1"/>
    </row>
    <row r="9344" spans="1:1" x14ac:dyDescent="0.3">
      <c r="A9344" s="1"/>
    </row>
    <row r="9345" spans="1:1" x14ac:dyDescent="0.3">
      <c r="A9345" s="1"/>
    </row>
    <row r="9346" spans="1:1" x14ac:dyDescent="0.3">
      <c r="A9346" s="1"/>
    </row>
    <row r="9347" spans="1:1" x14ac:dyDescent="0.3">
      <c r="A9347" s="1"/>
    </row>
    <row r="9348" spans="1:1" x14ac:dyDescent="0.3">
      <c r="A9348" s="1"/>
    </row>
    <row r="9349" spans="1:1" x14ac:dyDescent="0.3">
      <c r="A9349" s="1"/>
    </row>
    <row r="9350" spans="1:1" x14ac:dyDescent="0.3">
      <c r="A9350" s="1"/>
    </row>
    <row r="9351" spans="1:1" x14ac:dyDescent="0.3">
      <c r="A9351" s="1"/>
    </row>
    <row r="9352" spans="1:1" x14ac:dyDescent="0.3">
      <c r="A9352" s="1"/>
    </row>
    <row r="9353" spans="1:1" x14ac:dyDescent="0.3">
      <c r="A9353" s="1"/>
    </row>
    <row r="9354" spans="1:1" x14ac:dyDescent="0.3">
      <c r="A9354" s="1"/>
    </row>
    <row r="9355" spans="1:1" x14ac:dyDescent="0.3">
      <c r="A9355" s="1"/>
    </row>
    <row r="9356" spans="1:1" x14ac:dyDescent="0.3">
      <c r="A9356" s="1"/>
    </row>
    <row r="9357" spans="1:1" x14ac:dyDescent="0.3">
      <c r="A9357" s="1"/>
    </row>
    <row r="9358" spans="1:1" x14ac:dyDescent="0.3">
      <c r="A9358" s="1"/>
    </row>
    <row r="9359" spans="1:1" x14ac:dyDescent="0.3">
      <c r="A9359" s="1"/>
    </row>
    <row r="9360" spans="1:1" x14ac:dyDescent="0.3">
      <c r="A9360" s="1"/>
    </row>
    <row r="9361" spans="1:1" x14ac:dyDescent="0.3">
      <c r="A9361" s="1"/>
    </row>
    <row r="9362" spans="1:1" x14ac:dyDescent="0.3">
      <c r="A9362" s="1"/>
    </row>
    <row r="9363" spans="1:1" x14ac:dyDescent="0.3">
      <c r="A9363" s="1"/>
    </row>
    <row r="9364" spans="1:1" x14ac:dyDescent="0.3">
      <c r="A9364" s="1"/>
    </row>
    <row r="9365" spans="1:1" x14ac:dyDescent="0.3">
      <c r="A9365" s="1"/>
    </row>
    <row r="9366" spans="1:1" x14ac:dyDescent="0.3">
      <c r="A9366" s="1"/>
    </row>
    <row r="9367" spans="1:1" x14ac:dyDescent="0.3">
      <c r="A9367" s="1"/>
    </row>
    <row r="9368" spans="1:1" x14ac:dyDescent="0.3">
      <c r="A9368" s="1"/>
    </row>
    <row r="9369" spans="1:1" x14ac:dyDescent="0.3">
      <c r="A9369" s="1"/>
    </row>
    <row r="9370" spans="1:1" x14ac:dyDescent="0.3">
      <c r="A9370" s="1"/>
    </row>
    <row r="9371" spans="1:1" x14ac:dyDescent="0.3">
      <c r="A9371" s="1"/>
    </row>
    <row r="9372" spans="1:1" x14ac:dyDescent="0.3">
      <c r="A9372" s="1"/>
    </row>
    <row r="9373" spans="1:1" x14ac:dyDescent="0.3">
      <c r="A9373" s="1"/>
    </row>
    <row r="9374" spans="1:1" x14ac:dyDescent="0.3">
      <c r="A9374" s="1"/>
    </row>
    <row r="9375" spans="1:1" x14ac:dyDescent="0.3">
      <c r="A9375" s="1"/>
    </row>
    <row r="9376" spans="1:1" x14ac:dyDescent="0.3">
      <c r="A9376" s="1"/>
    </row>
    <row r="9377" spans="1:1" x14ac:dyDescent="0.3">
      <c r="A9377" s="1"/>
    </row>
    <row r="9378" spans="1:1" x14ac:dyDescent="0.3">
      <c r="A9378" s="1"/>
    </row>
    <row r="9379" spans="1:1" x14ac:dyDescent="0.3">
      <c r="A9379" s="1"/>
    </row>
    <row r="9380" spans="1:1" x14ac:dyDescent="0.3">
      <c r="A9380" s="1"/>
    </row>
    <row r="9381" spans="1:1" x14ac:dyDescent="0.3">
      <c r="A9381" s="1"/>
    </row>
    <row r="9382" spans="1:1" x14ac:dyDescent="0.3">
      <c r="A9382" s="1"/>
    </row>
    <row r="9383" spans="1:1" x14ac:dyDescent="0.3">
      <c r="A9383" s="1"/>
    </row>
    <row r="9384" spans="1:1" x14ac:dyDescent="0.3">
      <c r="A9384" s="1"/>
    </row>
    <row r="9385" spans="1:1" x14ac:dyDescent="0.3">
      <c r="A9385" s="1"/>
    </row>
    <row r="9386" spans="1:1" x14ac:dyDescent="0.3">
      <c r="A9386" s="1"/>
    </row>
    <row r="9387" spans="1:1" x14ac:dyDescent="0.3">
      <c r="A9387" s="1"/>
    </row>
    <row r="9388" spans="1:1" x14ac:dyDescent="0.3">
      <c r="A9388" s="1"/>
    </row>
    <row r="9389" spans="1:1" x14ac:dyDescent="0.3">
      <c r="A9389" s="1"/>
    </row>
    <row r="9390" spans="1:1" x14ac:dyDescent="0.3">
      <c r="A9390" s="1"/>
    </row>
    <row r="9391" spans="1:1" x14ac:dyDescent="0.3">
      <c r="A9391" s="1"/>
    </row>
    <row r="9392" spans="1:1" x14ac:dyDescent="0.3">
      <c r="A9392" s="1"/>
    </row>
    <row r="9393" spans="1:1" x14ac:dyDescent="0.3">
      <c r="A9393" s="1"/>
    </row>
    <row r="9394" spans="1:1" x14ac:dyDescent="0.3">
      <c r="A9394" s="1"/>
    </row>
    <row r="9395" spans="1:1" x14ac:dyDescent="0.3">
      <c r="A9395" s="1"/>
    </row>
    <row r="9396" spans="1:1" x14ac:dyDescent="0.3">
      <c r="A9396" s="1"/>
    </row>
    <row r="9397" spans="1:1" x14ac:dyDescent="0.3">
      <c r="A9397" s="1"/>
    </row>
    <row r="9398" spans="1:1" x14ac:dyDescent="0.3">
      <c r="A9398" s="1"/>
    </row>
    <row r="9399" spans="1:1" x14ac:dyDescent="0.3">
      <c r="A9399" s="1"/>
    </row>
    <row r="9400" spans="1:1" x14ac:dyDescent="0.3">
      <c r="A9400" s="1"/>
    </row>
    <row r="9401" spans="1:1" x14ac:dyDescent="0.3">
      <c r="A9401" s="1"/>
    </row>
    <row r="9402" spans="1:1" x14ac:dyDescent="0.3">
      <c r="A9402" s="1"/>
    </row>
    <row r="9403" spans="1:1" x14ac:dyDescent="0.3">
      <c r="A9403" s="1"/>
    </row>
    <row r="9404" spans="1:1" x14ac:dyDescent="0.3">
      <c r="A9404" s="1"/>
    </row>
    <row r="9405" spans="1:1" x14ac:dyDescent="0.3">
      <c r="A9405" s="1"/>
    </row>
    <row r="9406" spans="1:1" x14ac:dyDescent="0.3">
      <c r="A9406" s="1"/>
    </row>
    <row r="9407" spans="1:1" x14ac:dyDescent="0.3">
      <c r="A9407" s="1"/>
    </row>
    <row r="9408" spans="1:1" x14ac:dyDescent="0.3">
      <c r="A9408" s="1"/>
    </row>
    <row r="9409" spans="1:1" x14ac:dyDescent="0.3">
      <c r="A9409" s="1"/>
    </row>
    <row r="9410" spans="1:1" x14ac:dyDescent="0.3">
      <c r="A9410" s="1"/>
    </row>
    <row r="9411" spans="1:1" x14ac:dyDescent="0.3">
      <c r="A9411" s="1"/>
    </row>
    <row r="9412" spans="1:1" x14ac:dyDescent="0.3">
      <c r="A9412" s="1"/>
    </row>
    <row r="9413" spans="1:1" x14ac:dyDescent="0.3">
      <c r="A9413" s="1"/>
    </row>
    <row r="9414" spans="1:1" x14ac:dyDescent="0.3">
      <c r="A9414" s="1"/>
    </row>
    <row r="9415" spans="1:1" x14ac:dyDescent="0.3">
      <c r="A9415" s="1"/>
    </row>
    <row r="9416" spans="1:1" x14ac:dyDescent="0.3">
      <c r="A9416" s="1"/>
    </row>
    <row r="9417" spans="1:1" x14ac:dyDescent="0.3">
      <c r="A9417" s="1"/>
    </row>
    <row r="9418" spans="1:1" x14ac:dyDescent="0.3">
      <c r="A9418" s="1"/>
    </row>
    <row r="9419" spans="1:1" x14ac:dyDescent="0.3">
      <c r="A9419" s="1"/>
    </row>
    <row r="9420" spans="1:1" x14ac:dyDescent="0.3">
      <c r="A9420" s="1"/>
    </row>
    <row r="9421" spans="1:1" x14ac:dyDescent="0.3">
      <c r="A9421" s="1"/>
    </row>
    <row r="9422" spans="1:1" x14ac:dyDescent="0.3">
      <c r="A9422" s="1"/>
    </row>
    <row r="9423" spans="1:1" x14ac:dyDescent="0.3">
      <c r="A9423" s="1"/>
    </row>
    <row r="9424" spans="1:1" x14ac:dyDescent="0.3">
      <c r="A9424" s="1"/>
    </row>
    <row r="9425" spans="1:1" x14ac:dyDescent="0.3">
      <c r="A9425" s="1"/>
    </row>
    <row r="9426" spans="1:1" x14ac:dyDescent="0.3">
      <c r="A9426" s="1"/>
    </row>
    <row r="9427" spans="1:1" x14ac:dyDescent="0.3">
      <c r="A9427" s="1"/>
    </row>
    <row r="9428" spans="1:1" x14ac:dyDescent="0.3">
      <c r="A9428" s="1"/>
    </row>
    <row r="9429" spans="1:1" x14ac:dyDescent="0.3">
      <c r="A9429" s="1"/>
    </row>
    <row r="9430" spans="1:1" x14ac:dyDescent="0.3">
      <c r="A9430" s="1"/>
    </row>
    <row r="9431" spans="1:1" x14ac:dyDescent="0.3">
      <c r="A9431" s="1"/>
    </row>
    <row r="9432" spans="1:1" x14ac:dyDescent="0.3">
      <c r="A9432" s="1"/>
    </row>
    <row r="9433" spans="1:1" x14ac:dyDescent="0.3">
      <c r="A9433" s="1"/>
    </row>
    <row r="9434" spans="1:1" x14ac:dyDescent="0.3">
      <c r="A9434" s="1"/>
    </row>
    <row r="9435" spans="1:1" x14ac:dyDescent="0.3">
      <c r="A9435" s="1"/>
    </row>
    <row r="9436" spans="1:1" x14ac:dyDescent="0.3">
      <c r="A9436" s="1"/>
    </row>
    <row r="9437" spans="1:1" x14ac:dyDescent="0.3">
      <c r="A9437" s="1"/>
    </row>
    <row r="9438" spans="1:1" x14ac:dyDescent="0.3">
      <c r="A9438" s="1"/>
    </row>
    <row r="9439" spans="1:1" x14ac:dyDescent="0.3">
      <c r="A9439" s="1"/>
    </row>
    <row r="9440" spans="1:1" x14ac:dyDescent="0.3">
      <c r="A9440" s="1"/>
    </row>
    <row r="9441" spans="1:1" x14ac:dyDescent="0.3">
      <c r="A9441" s="1"/>
    </row>
    <row r="9442" spans="1:1" x14ac:dyDescent="0.3">
      <c r="A9442" s="1"/>
    </row>
    <row r="9443" spans="1:1" x14ac:dyDescent="0.3">
      <c r="A9443" s="1"/>
    </row>
    <row r="9444" spans="1:1" x14ac:dyDescent="0.3">
      <c r="A9444" s="1"/>
    </row>
    <row r="9445" spans="1:1" x14ac:dyDescent="0.3">
      <c r="A9445" s="1"/>
    </row>
    <row r="9446" spans="1:1" x14ac:dyDescent="0.3">
      <c r="A9446" s="1"/>
    </row>
    <row r="9447" spans="1:1" x14ac:dyDescent="0.3">
      <c r="A9447" s="1"/>
    </row>
    <row r="9448" spans="1:1" x14ac:dyDescent="0.3">
      <c r="A9448" s="1"/>
    </row>
    <row r="9449" spans="1:1" x14ac:dyDescent="0.3">
      <c r="A9449" s="1"/>
    </row>
    <row r="9450" spans="1:1" x14ac:dyDescent="0.3">
      <c r="A9450" s="1"/>
    </row>
    <row r="9451" spans="1:1" x14ac:dyDescent="0.3">
      <c r="A9451" s="1"/>
    </row>
    <row r="9452" spans="1:1" x14ac:dyDescent="0.3">
      <c r="A9452" s="1"/>
    </row>
    <row r="9453" spans="1:1" x14ac:dyDescent="0.3">
      <c r="A9453" s="1"/>
    </row>
    <row r="9454" spans="1:1" x14ac:dyDescent="0.3">
      <c r="A9454" s="1"/>
    </row>
    <row r="9455" spans="1:1" x14ac:dyDescent="0.3">
      <c r="A9455" s="1"/>
    </row>
    <row r="9456" spans="1:1" x14ac:dyDescent="0.3">
      <c r="A9456" s="1"/>
    </row>
    <row r="9457" spans="1:1" x14ac:dyDescent="0.3">
      <c r="A9457" s="1"/>
    </row>
    <row r="9458" spans="1:1" x14ac:dyDescent="0.3">
      <c r="A9458" s="1"/>
    </row>
    <row r="9459" spans="1:1" x14ac:dyDescent="0.3">
      <c r="A9459" s="1"/>
    </row>
    <row r="9460" spans="1:1" x14ac:dyDescent="0.3">
      <c r="A9460" s="1"/>
    </row>
    <row r="9461" spans="1:1" x14ac:dyDescent="0.3">
      <c r="A9461" s="1"/>
    </row>
    <row r="9462" spans="1:1" x14ac:dyDescent="0.3">
      <c r="A9462" s="1"/>
    </row>
    <row r="9463" spans="1:1" x14ac:dyDescent="0.3">
      <c r="A9463" s="1"/>
    </row>
    <row r="9464" spans="1:1" x14ac:dyDescent="0.3">
      <c r="A9464" s="1"/>
    </row>
    <row r="9465" spans="1:1" x14ac:dyDescent="0.3">
      <c r="A9465" s="1"/>
    </row>
    <row r="9466" spans="1:1" x14ac:dyDescent="0.3">
      <c r="A9466" s="1"/>
    </row>
    <row r="9467" spans="1:1" x14ac:dyDescent="0.3">
      <c r="A9467" s="1"/>
    </row>
    <row r="9468" spans="1:1" x14ac:dyDescent="0.3">
      <c r="A9468" s="1"/>
    </row>
    <row r="9469" spans="1:1" x14ac:dyDescent="0.3">
      <c r="A9469" s="1"/>
    </row>
    <row r="9470" spans="1:1" x14ac:dyDescent="0.3">
      <c r="A9470" s="1"/>
    </row>
    <row r="9471" spans="1:1" x14ac:dyDescent="0.3">
      <c r="A9471" s="1"/>
    </row>
    <row r="9472" spans="1:1" x14ac:dyDescent="0.3">
      <c r="A9472" s="1"/>
    </row>
    <row r="9473" spans="1:1" x14ac:dyDescent="0.3">
      <c r="A9473" s="1"/>
    </row>
    <row r="9474" spans="1:1" x14ac:dyDescent="0.3">
      <c r="A9474" s="1"/>
    </row>
    <row r="9475" spans="1:1" x14ac:dyDescent="0.3">
      <c r="A9475" s="1"/>
    </row>
    <row r="9476" spans="1:1" x14ac:dyDescent="0.3">
      <c r="A9476" s="1"/>
    </row>
    <row r="9477" spans="1:1" x14ac:dyDescent="0.3">
      <c r="A9477" s="1"/>
    </row>
    <row r="9478" spans="1:1" x14ac:dyDescent="0.3">
      <c r="A9478" s="1"/>
    </row>
    <row r="9479" spans="1:1" x14ac:dyDescent="0.3">
      <c r="A9479" s="1"/>
    </row>
    <row r="9480" spans="1:1" x14ac:dyDescent="0.3">
      <c r="A9480" s="1"/>
    </row>
    <row r="9481" spans="1:1" x14ac:dyDescent="0.3">
      <c r="A9481" s="1"/>
    </row>
    <row r="9482" spans="1:1" x14ac:dyDescent="0.3">
      <c r="A9482" s="1"/>
    </row>
    <row r="9483" spans="1:1" x14ac:dyDescent="0.3">
      <c r="A9483" s="1"/>
    </row>
    <row r="9484" spans="1:1" x14ac:dyDescent="0.3">
      <c r="A9484" s="1"/>
    </row>
    <row r="9485" spans="1:1" x14ac:dyDescent="0.3">
      <c r="A9485" s="1"/>
    </row>
    <row r="9486" spans="1:1" x14ac:dyDescent="0.3">
      <c r="A9486" s="1"/>
    </row>
    <row r="9487" spans="1:1" x14ac:dyDescent="0.3">
      <c r="A9487" s="1"/>
    </row>
    <row r="9488" spans="1:1" x14ac:dyDescent="0.3">
      <c r="A9488" s="1"/>
    </row>
    <row r="9489" spans="1:1" x14ac:dyDescent="0.3">
      <c r="A9489" s="1"/>
    </row>
    <row r="9490" spans="1:1" x14ac:dyDescent="0.3">
      <c r="A9490" s="1"/>
    </row>
    <row r="9491" spans="1:1" x14ac:dyDescent="0.3">
      <c r="A9491" s="1"/>
    </row>
    <row r="9492" spans="1:1" x14ac:dyDescent="0.3">
      <c r="A9492" s="1"/>
    </row>
    <row r="9493" spans="1:1" x14ac:dyDescent="0.3">
      <c r="A9493" s="1"/>
    </row>
    <row r="9494" spans="1:1" x14ac:dyDescent="0.3">
      <c r="A9494" s="1"/>
    </row>
    <row r="9495" spans="1:1" x14ac:dyDescent="0.3">
      <c r="A9495" s="1"/>
    </row>
    <row r="9496" spans="1:1" x14ac:dyDescent="0.3">
      <c r="A9496" s="1"/>
    </row>
    <row r="9497" spans="1:1" x14ac:dyDescent="0.3">
      <c r="A9497" s="1"/>
    </row>
    <row r="9498" spans="1:1" x14ac:dyDescent="0.3">
      <c r="A9498" s="1"/>
    </row>
    <row r="9499" spans="1:1" x14ac:dyDescent="0.3">
      <c r="A9499" s="1"/>
    </row>
    <row r="9500" spans="1:1" x14ac:dyDescent="0.3">
      <c r="A9500" s="1"/>
    </row>
    <row r="9501" spans="1:1" x14ac:dyDescent="0.3">
      <c r="A9501" s="1"/>
    </row>
    <row r="9502" spans="1:1" x14ac:dyDescent="0.3">
      <c r="A9502" s="1"/>
    </row>
    <row r="9503" spans="1:1" x14ac:dyDescent="0.3">
      <c r="A9503" s="1"/>
    </row>
    <row r="9504" spans="1:1" x14ac:dyDescent="0.3">
      <c r="A9504" s="1"/>
    </row>
    <row r="9505" spans="1:1" x14ac:dyDescent="0.3">
      <c r="A9505" s="1"/>
    </row>
    <row r="9506" spans="1:1" x14ac:dyDescent="0.3">
      <c r="A9506" s="1"/>
    </row>
    <row r="9507" spans="1:1" x14ac:dyDescent="0.3">
      <c r="A9507" s="1"/>
    </row>
    <row r="9508" spans="1:1" x14ac:dyDescent="0.3">
      <c r="A9508" s="1"/>
    </row>
    <row r="9509" spans="1:1" x14ac:dyDescent="0.3">
      <c r="A9509" s="1"/>
    </row>
    <row r="9510" spans="1:1" x14ac:dyDescent="0.3">
      <c r="A9510" s="1"/>
    </row>
    <row r="9511" spans="1:1" x14ac:dyDescent="0.3">
      <c r="A9511" s="1"/>
    </row>
    <row r="9512" spans="1:1" x14ac:dyDescent="0.3">
      <c r="A9512" s="1"/>
    </row>
    <row r="9513" spans="1:1" x14ac:dyDescent="0.3">
      <c r="A9513" s="1"/>
    </row>
    <row r="9514" spans="1:1" x14ac:dyDescent="0.3">
      <c r="A9514" s="1"/>
    </row>
    <row r="9515" spans="1:1" x14ac:dyDescent="0.3">
      <c r="A9515" s="1"/>
    </row>
    <row r="9516" spans="1:1" x14ac:dyDescent="0.3">
      <c r="A9516" s="1"/>
    </row>
    <row r="9517" spans="1:1" x14ac:dyDescent="0.3">
      <c r="A9517" s="1"/>
    </row>
    <row r="9518" spans="1:1" x14ac:dyDescent="0.3">
      <c r="A9518" s="1"/>
    </row>
    <row r="9519" spans="1:1" x14ac:dyDescent="0.3">
      <c r="A9519" s="1"/>
    </row>
    <row r="9520" spans="1:1" x14ac:dyDescent="0.3">
      <c r="A9520" s="1"/>
    </row>
    <row r="9521" spans="1:1" x14ac:dyDescent="0.3">
      <c r="A9521" s="1"/>
    </row>
    <row r="9522" spans="1:1" x14ac:dyDescent="0.3">
      <c r="A9522" s="1"/>
    </row>
    <row r="9523" spans="1:1" x14ac:dyDescent="0.3">
      <c r="A9523" s="1"/>
    </row>
    <row r="9524" spans="1:1" x14ac:dyDescent="0.3">
      <c r="A9524" s="1"/>
    </row>
    <row r="9525" spans="1:1" x14ac:dyDescent="0.3">
      <c r="A9525" s="1"/>
    </row>
    <row r="9526" spans="1:1" x14ac:dyDescent="0.3">
      <c r="A9526" s="1"/>
    </row>
    <row r="9527" spans="1:1" x14ac:dyDescent="0.3">
      <c r="A9527" s="1"/>
    </row>
    <row r="9528" spans="1:1" x14ac:dyDescent="0.3">
      <c r="A9528" s="1"/>
    </row>
    <row r="9529" spans="1:1" x14ac:dyDescent="0.3">
      <c r="A9529" s="1"/>
    </row>
    <row r="9530" spans="1:1" x14ac:dyDescent="0.3">
      <c r="A9530" s="1"/>
    </row>
    <row r="9531" spans="1:1" x14ac:dyDescent="0.3">
      <c r="A9531" s="1"/>
    </row>
    <row r="9532" spans="1:1" x14ac:dyDescent="0.3">
      <c r="A9532" s="1"/>
    </row>
    <row r="9533" spans="1:1" x14ac:dyDescent="0.3">
      <c r="A9533" s="1"/>
    </row>
    <row r="9534" spans="1:1" x14ac:dyDescent="0.3">
      <c r="A9534" s="1"/>
    </row>
    <row r="9535" spans="1:1" x14ac:dyDescent="0.3">
      <c r="A9535" s="1"/>
    </row>
    <row r="9536" spans="1:1" x14ac:dyDescent="0.3">
      <c r="A9536" s="1"/>
    </row>
    <row r="9537" spans="1:1" x14ac:dyDescent="0.3">
      <c r="A9537" s="1"/>
    </row>
    <row r="9538" spans="1:1" x14ac:dyDescent="0.3">
      <c r="A9538" s="1"/>
    </row>
    <row r="9539" spans="1:1" x14ac:dyDescent="0.3">
      <c r="A9539" s="1"/>
    </row>
    <row r="9540" spans="1:1" x14ac:dyDescent="0.3">
      <c r="A9540" s="1"/>
    </row>
    <row r="9541" spans="1:1" x14ac:dyDescent="0.3">
      <c r="A9541" s="1"/>
    </row>
    <row r="9542" spans="1:1" x14ac:dyDescent="0.3">
      <c r="A9542" s="1"/>
    </row>
    <row r="9543" spans="1:1" x14ac:dyDescent="0.3">
      <c r="A9543" s="1"/>
    </row>
    <row r="9544" spans="1:1" x14ac:dyDescent="0.3">
      <c r="A9544" s="1"/>
    </row>
    <row r="9545" spans="1:1" x14ac:dyDescent="0.3">
      <c r="A9545" s="1"/>
    </row>
    <row r="9546" spans="1:1" x14ac:dyDescent="0.3">
      <c r="A9546" s="1"/>
    </row>
    <row r="9547" spans="1:1" x14ac:dyDescent="0.3">
      <c r="A9547" s="1"/>
    </row>
    <row r="9548" spans="1:1" x14ac:dyDescent="0.3">
      <c r="A9548" s="1"/>
    </row>
    <row r="9549" spans="1:1" x14ac:dyDescent="0.3">
      <c r="A9549" s="1"/>
    </row>
    <row r="9550" spans="1:1" x14ac:dyDescent="0.3">
      <c r="A9550" s="1"/>
    </row>
    <row r="9551" spans="1:1" x14ac:dyDescent="0.3">
      <c r="A9551" s="1"/>
    </row>
    <row r="9552" spans="1:1" x14ac:dyDescent="0.3">
      <c r="A9552" s="1"/>
    </row>
    <row r="9553" spans="1:1" x14ac:dyDescent="0.3">
      <c r="A9553" s="1"/>
    </row>
    <row r="9554" spans="1:1" x14ac:dyDescent="0.3">
      <c r="A9554" s="1"/>
    </row>
    <row r="9555" spans="1:1" x14ac:dyDescent="0.3">
      <c r="A9555" s="1"/>
    </row>
    <row r="9556" spans="1:1" x14ac:dyDescent="0.3">
      <c r="A9556" s="1"/>
    </row>
    <row r="9557" spans="1:1" x14ac:dyDescent="0.3">
      <c r="A9557" s="1"/>
    </row>
    <row r="9558" spans="1:1" x14ac:dyDescent="0.3">
      <c r="A9558" s="1"/>
    </row>
    <row r="9559" spans="1:1" x14ac:dyDescent="0.3">
      <c r="A9559" s="1"/>
    </row>
    <row r="9560" spans="1:1" x14ac:dyDescent="0.3">
      <c r="A9560" s="1"/>
    </row>
    <row r="9561" spans="1:1" x14ac:dyDescent="0.3">
      <c r="A9561" s="1"/>
    </row>
    <row r="9562" spans="1:1" x14ac:dyDescent="0.3">
      <c r="A9562" s="1"/>
    </row>
    <row r="9563" spans="1:1" x14ac:dyDescent="0.3">
      <c r="A9563" s="1"/>
    </row>
    <row r="9564" spans="1:1" x14ac:dyDescent="0.3">
      <c r="A9564" s="1"/>
    </row>
    <row r="9565" spans="1:1" x14ac:dyDescent="0.3">
      <c r="A9565" s="1"/>
    </row>
    <row r="9566" spans="1:1" x14ac:dyDescent="0.3">
      <c r="A9566" s="1"/>
    </row>
    <row r="9567" spans="1:1" x14ac:dyDescent="0.3">
      <c r="A9567" s="1"/>
    </row>
    <row r="9568" spans="1:1" x14ac:dyDescent="0.3">
      <c r="A9568" s="1"/>
    </row>
    <row r="9569" spans="1:1" x14ac:dyDescent="0.3">
      <c r="A9569" s="1"/>
    </row>
    <row r="9570" spans="1:1" x14ac:dyDescent="0.3">
      <c r="A9570" s="1"/>
    </row>
    <row r="9571" spans="1:1" x14ac:dyDescent="0.3">
      <c r="A9571" s="1"/>
    </row>
    <row r="9572" spans="1:1" x14ac:dyDescent="0.3">
      <c r="A9572" s="1"/>
    </row>
    <row r="9573" spans="1:1" x14ac:dyDescent="0.3">
      <c r="A9573" s="1"/>
    </row>
    <row r="9574" spans="1:1" x14ac:dyDescent="0.3">
      <c r="A9574" s="1"/>
    </row>
    <row r="9575" spans="1:1" x14ac:dyDescent="0.3">
      <c r="A9575" s="1"/>
    </row>
    <row r="9576" spans="1:1" x14ac:dyDescent="0.3">
      <c r="A9576" s="1"/>
    </row>
    <row r="9577" spans="1:1" x14ac:dyDescent="0.3">
      <c r="A9577" s="1"/>
    </row>
    <row r="9578" spans="1:1" x14ac:dyDescent="0.3">
      <c r="A9578" s="1"/>
    </row>
    <row r="9579" spans="1:1" x14ac:dyDescent="0.3">
      <c r="A9579" s="1"/>
    </row>
    <row r="9580" spans="1:1" x14ac:dyDescent="0.3">
      <c r="A9580" s="1"/>
    </row>
    <row r="9581" spans="1:1" x14ac:dyDescent="0.3">
      <c r="A9581" s="1"/>
    </row>
    <row r="9582" spans="1:1" x14ac:dyDescent="0.3">
      <c r="A9582" s="1"/>
    </row>
    <row r="9583" spans="1:1" x14ac:dyDescent="0.3">
      <c r="A9583" s="1"/>
    </row>
    <row r="9584" spans="1:1" x14ac:dyDescent="0.3">
      <c r="A9584" s="1"/>
    </row>
    <row r="9585" spans="1:1" x14ac:dyDescent="0.3">
      <c r="A9585" s="1"/>
    </row>
    <row r="9586" spans="1:1" x14ac:dyDescent="0.3">
      <c r="A9586" s="1"/>
    </row>
    <row r="9587" spans="1:1" x14ac:dyDescent="0.3">
      <c r="A9587" s="1"/>
    </row>
    <row r="9588" spans="1:1" x14ac:dyDescent="0.3">
      <c r="A9588" s="1"/>
    </row>
    <row r="9589" spans="1:1" x14ac:dyDescent="0.3">
      <c r="A9589" s="1"/>
    </row>
    <row r="9590" spans="1:1" x14ac:dyDescent="0.3">
      <c r="A9590" s="1"/>
    </row>
    <row r="9591" spans="1:1" x14ac:dyDescent="0.3">
      <c r="A9591" s="1"/>
    </row>
    <row r="9592" spans="1:1" x14ac:dyDescent="0.3">
      <c r="A9592" s="1"/>
    </row>
    <row r="9593" spans="1:1" x14ac:dyDescent="0.3">
      <c r="A9593" s="1"/>
    </row>
    <row r="9594" spans="1:1" x14ac:dyDescent="0.3">
      <c r="A9594" s="1"/>
    </row>
    <row r="9595" spans="1:1" x14ac:dyDescent="0.3">
      <c r="A9595" s="1"/>
    </row>
    <row r="9596" spans="1:1" x14ac:dyDescent="0.3">
      <c r="A9596" s="1"/>
    </row>
    <row r="9597" spans="1:1" x14ac:dyDescent="0.3">
      <c r="A9597" s="1"/>
    </row>
    <row r="9598" spans="1:1" x14ac:dyDescent="0.3">
      <c r="A9598" s="1"/>
    </row>
    <row r="9599" spans="1:1" x14ac:dyDescent="0.3">
      <c r="A9599" s="1"/>
    </row>
    <row r="9600" spans="1:1" x14ac:dyDescent="0.3">
      <c r="A9600" s="1"/>
    </row>
    <row r="9601" spans="1:1" x14ac:dyDescent="0.3">
      <c r="A9601" s="1"/>
    </row>
    <row r="9602" spans="1:1" x14ac:dyDescent="0.3">
      <c r="A9602" s="1"/>
    </row>
    <row r="9603" spans="1:1" x14ac:dyDescent="0.3">
      <c r="A9603" s="1"/>
    </row>
    <row r="9604" spans="1:1" x14ac:dyDescent="0.3">
      <c r="A9604" s="1"/>
    </row>
    <row r="9605" spans="1:1" x14ac:dyDescent="0.3">
      <c r="A9605" s="1"/>
    </row>
    <row r="9606" spans="1:1" x14ac:dyDescent="0.3">
      <c r="A9606" s="1"/>
    </row>
    <row r="9607" spans="1:1" x14ac:dyDescent="0.3">
      <c r="A9607" s="1"/>
    </row>
    <row r="9608" spans="1:1" x14ac:dyDescent="0.3">
      <c r="A9608" s="1"/>
    </row>
    <row r="9609" spans="1:1" x14ac:dyDescent="0.3">
      <c r="A9609" s="1"/>
    </row>
    <row r="9610" spans="1:1" x14ac:dyDescent="0.3">
      <c r="A9610" s="1"/>
    </row>
    <row r="9611" spans="1:1" x14ac:dyDescent="0.3">
      <c r="A9611" s="1"/>
    </row>
    <row r="9612" spans="1:1" x14ac:dyDescent="0.3">
      <c r="A9612" s="1"/>
    </row>
    <row r="9613" spans="1:1" x14ac:dyDescent="0.3">
      <c r="A9613" s="1"/>
    </row>
    <row r="9614" spans="1:1" x14ac:dyDescent="0.3">
      <c r="A9614" s="1"/>
    </row>
    <row r="9615" spans="1:1" x14ac:dyDescent="0.3">
      <c r="A9615" s="1"/>
    </row>
    <row r="9616" spans="1:1" x14ac:dyDescent="0.3">
      <c r="A9616" s="1"/>
    </row>
    <row r="9617" spans="1:1" x14ac:dyDescent="0.3">
      <c r="A9617" s="1"/>
    </row>
    <row r="9618" spans="1:1" x14ac:dyDescent="0.3">
      <c r="A9618" s="1"/>
    </row>
    <row r="9619" spans="1:1" x14ac:dyDescent="0.3">
      <c r="A9619" s="1"/>
    </row>
    <row r="9620" spans="1:1" x14ac:dyDescent="0.3">
      <c r="A9620" s="1"/>
    </row>
    <row r="9621" spans="1:1" x14ac:dyDescent="0.3">
      <c r="A9621" s="1"/>
    </row>
    <row r="9622" spans="1:1" x14ac:dyDescent="0.3">
      <c r="A9622" s="1"/>
    </row>
    <row r="9623" spans="1:1" x14ac:dyDescent="0.3">
      <c r="A9623" s="1"/>
    </row>
    <row r="9624" spans="1:1" x14ac:dyDescent="0.3">
      <c r="A9624" s="1"/>
    </row>
    <row r="9625" spans="1:1" x14ac:dyDescent="0.3">
      <c r="A9625" s="1"/>
    </row>
    <row r="9626" spans="1:1" x14ac:dyDescent="0.3">
      <c r="A9626" s="1"/>
    </row>
    <row r="9627" spans="1:1" x14ac:dyDescent="0.3">
      <c r="A9627" s="1"/>
    </row>
    <row r="9628" spans="1:1" x14ac:dyDescent="0.3">
      <c r="A9628" s="1"/>
    </row>
    <row r="9629" spans="1:1" x14ac:dyDescent="0.3">
      <c r="A9629" s="1"/>
    </row>
    <row r="9630" spans="1:1" x14ac:dyDescent="0.3">
      <c r="A9630" s="1"/>
    </row>
    <row r="9631" spans="1:1" x14ac:dyDescent="0.3">
      <c r="A9631" s="1"/>
    </row>
    <row r="9632" spans="1:1" x14ac:dyDescent="0.3">
      <c r="A9632" s="1"/>
    </row>
    <row r="9633" spans="1:1" x14ac:dyDescent="0.3">
      <c r="A9633" s="1"/>
    </row>
    <row r="9634" spans="1:1" x14ac:dyDescent="0.3">
      <c r="A9634" s="1"/>
    </row>
    <row r="9635" spans="1:1" x14ac:dyDescent="0.3">
      <c r="A9635" s="1"/>
    </row>
    <row r="9636" spans="1:1" x14ac:dyDescent="0.3">
      <c r="A9636" s="1"/>
    </row>
    <row r="9637" spans="1:1" x14ac:dyDescent="0.3">
      <c r="A9637" s="1"/>
    </row>
    <row r="9638" spans="1:1" x14ac:dyDescent="0.3">
      <c r="A9638" s="1"/>
    </row>
    <row r="9639" spans="1:1" x14ac:dyDescent="0.3">
      <c r="A9639" s="1"/>
    </row>
    <row r="9640" spans="1:1" x14ac:dyDescent="0.3">
      <c r="A9640" s="1"/>
    </row>
    <row r="9641" spans="1:1" x14ac:dyDescent="0.3">
      <c r="A9641" s="1"/>
    </row>
    <row r="9642" spans="1:1" x14ac:dyDescent="0.3">
      <c r="A9642" s="1"/>
    </row>
    <row r="9643" spans="1:1" x14ac:dyDescent="0.3">
      <c r="A9643" s="1"/>
    </row>
    <row r="9644" spans="1:1" x14ac:dyDescent="0.3">
      <c r="A9644" s="1"/>
    </row>
    <row r="9645" spans="1:1" x14ac:dyDescent="0.3">
      <c r="A9645" s="1"/>
    </row>
    <row r="9646" spans="1:1" x14ac:dyDescent="0.3">
      <c r="A9646" s="1"/>
    </row>
    <row r="9647" spans="1:1" x14ac:dyDescent="0.3">
      <c r="A9647" s="1"/>
    </row>
    <row r="9648" spans="1:1" x14ac:dyDescent="0.3">
      <c r="A9648" s="1"/>
    </row>
    <row r="9649" spans="1:1" x14ac:dyDescent="0.3">
      <c r="A9649" s="1"/>
    </row>
    <row r="9650" spans="1:1" x14ac:dyDescent="0.3">
      <c r="A9650" s="1"/>
    </row>
    <row r="9651" spans="1:1" x14ac:dyDescent="0.3">
      <c r="A9651" s="1"/>
    </row>
    <row r="9652" spans="1:1" x14ac:dyDescent="0.3">
      <c r="A9652" s="1"/>
    </row>
    <row r="9653" spans="1:1" x14ac:dyDescent="0.3">
      <c r="A9653" s="1"/>
    </row>
    <row r="9654" spans="1:1" x14ac:dyDescent="0.3">
      <c r="A9654" s="1"/>
    </row>
    <row r="9655" spans="1:1" x14ac:dyDescent="0.3">
      <c r="A9655" s="1"/>
    </row>
    <row r="9656" spans="1:1" x14ac:dyDescent="0.3">
      <c r="A9656" s="1"/>
    </row>
    <row r="9657" spans="1:1" x14ac:dyDescent="0.3">
      <c r="A9657" s="1"/>
    </row>
    <row r="9658" spans="1:1" x14ac:dyDescent="0.3">
      <c r="A9658" s="1"/>
    </row>
    <row r="9659" spans="1:1" x14ac:dyDescent="0.3">
      <c r="A9659" s="1"/>
    </row>
    <row r="9660" spans="1:1" x14ac:dyDescent="0.3">
      <c r="A9660" s="1"/>
    </row>
    <row r="9661" spans="1:1" x14ac:dyDescent="0.3">
      <c r="A9661" s="1"/>
    </row>
    <row r="9662" spans="1:1" x14ac:dyDescent="0.3">
      <c r="A9662" s="1"/>
    </row>
    <row r="9663" spans="1:1" x14ac:dyDescent="0.3">
      <c r="A9663" s="1"/>
    </row>
    <row r="9664" spans="1:1" x14ac:dyDescent="0.3">
      <c r="A9664" s="1"/>
    </row>
    <row r="9665" spans="1:1" x14ac:dyDescent="0.3">
      <c r="A9665" s="1"/>
    </row>
    <row r="9666" spans="1:1" x14ac:dyDescent="0.3">
      <c r="A9666" s="1"/>
    </row>
    <row r="9667" spans="1:1" x14ac:dyDescent="0.3">
      <c r="A9667" s="1"/>
    </row>
    <row r="9668" spans="1:1" x14ac:dyDescent="0.3">
      <c r="A9668" s="1"/>
    </row>
    <row r="9669" spans="1:1" x14ac:dyDescent="0.3">
      <c r="A9669" s="1"/>
    </row>
    <row r="9670" spans="1:1" x14ac:dyDescent="0.3">
      <c r="A9670" s="1"/>
    </row>
    <row r="9671" spans="1:1" x14ac:dyDescent="0.3">
      <c r="A9671" s="1"/>
    </row>
    <row r="9672" spans="1:1" x14ac:dyDescent="0.3">
      <c r="A9672" s="1"/>
    </row>
    <row r="9673" spans="1:1" x14ac:dyDescent="0.3">
      <c r="A9673" s="1"/>
    </row>
    <row r="9674" spans="1:1" x14ac:dyDescent="0.3">
      <c r="A9674" s="1"/>
    </row>
    <row r="9675" spans="1:1" x14ac:dyDescent="0.3">
      <c r="A9675" s="1"/>
    </row>
    <row r="9676" spans="1:1" x14ac:dyDescent="0.3">
      <c r="A9676" s="1"/>
    </row>
    <row r="9677" spans="1:1" x14ac:dyDescent="0.3">
      <c r="A9677" s="1"/>
    </row>
    <row r="9678" spans="1:1" x14ac:dyDescent="0.3">
      <c r="A9678" s="1"/>
    </row>
    <row r="9679" spans="1:1" x14ac:dyDescent="0.3">
      <c r="A9679" s="1"/>
    </row>
    <row r="9680" spans="1:1" x14ac:dyDescent="0.3">
      <c r="A9680" s="1"/>
    </row>
    <row r="9681" spans="1:1" x14ac:dyDescent="0.3">
      <c r="A9681" s="1"/>
    </row>
    <row r="9682" spans="1:1" x14ac:dyDescent="0.3">
      <c r="A9682" s="1"/>
    </row>
    <row r="9683" spans="1:1" x14ac:dyDescent="0.3">
      <c r="A9683" s="1"/>
    </row>
    <row r="9684" spans="1:1" x14ac:dyDescent="0.3">
      <c r="A9684" s="1"/>
    </row>
    <row r="9685" spans="1:1" x14ac:dyDescent="0.3">
      <c r="A9685" s="1"/>
    </row>
    <row r="9686" spans="1:1" x14ac:dyDescent="0.3">
      <c r="A9686" s="1"/>
    </row>
    <row r="9687" spans="1:1" x14ac:dyDescent="0.3">
      <c r="A9687" s="1"/>
    </row>
    <row r="9688" spans="1:1" x14ac:dyDescent="0.3">
      <c r="A9688" s="1"/>
    </row>
    <row r="9689" spans="1:1" x14ac:dyDescent="0.3">
      <c r="A9689" s="1"/>
    </row>
    <row r="9690" spans="1:1" x14ac:dyDescent="0.3">
      <c r="A9690" s="1"/>
    </row>
    <row r="9691" spans="1:1" x14ac:dyDescent="0.3">
      <c r="A9691" s="1"/>
    </row>
    <row r="9692" spans="1:1" x14ac:dyDescent="0.3">
      <c r="A9692" s="1"/>
    </row>
    <row r="9693" spans="1:1" x14ac:dyDescent="0.3">
      <c r="A9693" s="1"/>
    </row>
    <row r="9694" spans="1:1" x14ac:dyDescent="0.3">
      <c r="A9694" s="1"/>
    </row>
    <row r="9695" spans="1:1" x14ac:dyDescent="0.3">
      <c r="A9695" s="1"/>
    </row>
    <row r="9696" spans="1:1" x14ac:dyDescent="0.3">
      <c r="A9696" s="1"/>
    </row>
    <row r="9697" spans="1:1" x14ac:dyDescent="0.3">
      <c r="A9697" s="1"/>
    </row>
    <row r="9698" spans="1:1" x14ac:dyDescent="0.3">
      <c r="A9698" s="1"/>
    </row>
    <row r="9699" spans="1:1" x14ac:dyDescent="0.3">
      <c r="A9699" s="1"/>
    </row>
    <row r="9700" spans="1:1" x14ac:dyDescent="0.3">
      <c r="A9700" s="1"/>
    </row>
    <row r="9701" spans="1:1" x14ac:dyDescent="0.3">
      <c r="A9701" s="1"/>
    </row>
    <row r="9702" spans="1:1" x14ac:dyDescent="0.3">
      <c r="A9702" s="1"/>
    </row>
    <row r="9703" spans="1:1" x14ac:dyDescent="0.3">
      <c r="A9703" s="1"/>
    </row>
    <row r="9704" spans="1:1" x14ac:dyDescent="0.3">
      <c r="A9704" s="1"/>
    </row>
    <row r="9705" spans="1:1" x14ac:dyDescent="0.3">
      <c r="A9705" s="1"/>
    </row>
    <row r="9706" spans="1:1" x14ac:dyDescent="0.3">
      <c r="A9706" s="1"/>
    </row>
    <row r="9707" spans="1:1" x14ac:dyDescent="0.3">
      <c r="A9707" s="1"/>
    </row>
    <row r="9708" spans="1:1" x14ac:dyDescent="0.3">
      <c r="A9708" s="1"/>
    </row>
    <row r="9709" spans="1:1" x14ac:dyDescent="0.3">
      <c r="A9709" s="1"/>
    </row>
    <row r="9710" spans="1:1" x14ac:dyDescent="0.3">
      <c r="A9710" s="1"/>
    </row>
    <row r="9711" spans="1:1" x14ac:dyDescent="0.3">
      <c r="A9711" s="1"/>
    </row>
    <row r="9712" spans="1:1" x14ac:dyDescent="0.3">
      <c r="A9712" s="1"/>
    </row>
    <row r="9713" spans="1:1" x14ac:dyDescent="0.3">
      <c r="A9713" s="1"/>
    </row>
    <row r="9714" spans="1:1" x14ac:dyDescent="0.3">
      <c r="A9714" s="1"/>
    </row>
    <row r="9715" spans="1:1" x14ac:dyDescent="0.3">
      <c r="A9715" s="1"/>
    </row>
    <row r="9716" spans="1:1" x14ac:dyDescent="0.3">
      <c r="A9716" s="1"/>
    </row>
    <row r="9717" spans="1:1" x14ac:dyDescent="0.3">
      <c r="A9717" s="1"/>
    </row>
    <row r="9718" spans="1:1" x14ac:dyDescent="0.3">
      <c r="A9718" s="1"/>
    </row>
    <row r="9719" spans="1:1" x14ac:dyDescent="0.3">
      <c r="A9719" s="1"/>
    </row>
    <row r="9720" spans="1:1" x14ac:dyDescent="0.3">
      <c r="A9720" s="1"/>
    </row>
    <row r="9721" spans="1:1" x14ac:dyDescent="0.3">
      <c r="A9721" s="1"/>
    </row>
    <row r="9722" spans="1:1" x14ac:dyDescent="0.3">
      <c r="A9722" s="1"/>
    </row>
    <row r="9723" spans="1:1" x14ac:dyDescent="0.3">
      <c r="A9723" s="1"/>
    </row>
    <row r="9724" spans="1:1" x14ac:dyDescent="0.3">
      <c r="A9724" s="1"/>
    </row>
    <row r="9725" spans="1:1" x14ac:dyDescent="0.3">
      <c r="A9725" s="1"/>
    </row>
    <row r="9726" spans="1:1" x14ac:dyDescent="0.3">
      <c r="A9726" s="1"/>
    </row>
    <row r="9727" spans="1:1" x14ac:dyDescent="0.3">
      <c r="A9727" s="1"/>
    </row>
    <row r="9728" spans="1:1" x14ac:dyDescent="0.3">
      <c r="A9728" s="1"/>
    </row>
    <row r="9729" spans="1:1" x14ac:dyDescent="0.3">
      <c r="A9729" s="1"/>
    </row>
    <row r="9730" spans="1:1" x14ac:dyDescent="0.3">
      <c r="A9730" s="1"/>
    </row>
    <row r="9731" spans="1:1" x14ac:dyDescent="0.3">
      <c r="A9731" s="1"/>
    </row>
    <row r="9732" spans="1:1" x14ac:dyDescent="0.3">
      <c r="A9732" s="1"/>
    </row>
    <row r="9733" spans="1:1" x14ac:dyDescent="0.3">
      <c r="A9733" s="1"/>
    </row>
    <row r="9734" spans="1:1" x14ac:dyDescent="0.3">
      <c r="A9734" s="1"/>
    </row>
    <row r="9735" spans="1:1" x14ac:dyDescent="0.3">
      <c r="A9735" s="1"/>
    </row>
    <row r="9736" spans="1:1" x14ac:dyDescent="0.3">
      <c r="A9736" s="1"/>
    </row>
    <row r="9737" spans="1:1" x14ac:dyDescent="0.3">
      <c r="A9737" s="1"/>
    </row>
    <row r="9738" spans="1:1" x14ac:dyDescent="0.3">
      <c r="A9738" s="1"/>
    </row>
    <row r="9739" spans="1:1" x14ac:dyDescent="0.3">
      <c r="A9739" s="1"/>
    </row>
    <row r="9740" spans="1:1" x14ac:dyDescent="0.3">
      <c r="A9740" s="1"/>
    </row>
    <row r="9741" spans="1:1" x14ac:dyDescent="0.3">
      <c r="A9741" s="1"/>
    </row>
    <row r="9742" spans="1:1" x14ac:dyDescent="0.3">
      <c r="A9742" s="1"/>
    </row>
    <row r="9743" spans="1:1" x14ac:dyDescent="0.3">
      <c r="A9743" s="1"/>
    </row>
    <row r="9744" spans="1:1" x14ac:dyDescent="0.3">
      <c r="A9744" s="1"/>
    </row>
    <row r="9745" spans="1:1" x14ac:dyDescent="0.3">
      <c r="A9745" s="1"/>
    </row>
    <row r="9746" spans="1:1" x14ac:dyDescent="0.3">
      <c r="A9746" s="1"/>
    </row>
    <row r="9747" spans="1:1" x14ac:dyDescent="0.3">
      <c r="A9747" s="1"/>
    </row>
    <row r="9748" spans="1:1" x14ac:dyDescent="0.3">
      <c r="A9748" s="1"/>
    </row>
    <row r="9749" spans="1:1" x14ac:dyDescent="0.3">
      <c r="A9749" s="1"/>
    </row>
    <row r="9750" spans="1:1" x14ac:dyDescent="0.3">
      <c r="A9750" s="1"/>
    </row>
    <row r="9751" spans="1:1" x14ac:dyDescent="0.3">
      <c r="A9751" s="1"/>
    </row>
    <row r="9752" spans="1:1" x14ac:dyDescent="0.3">
      <c r="A9752" s="1"/>
    </row>
    <row r="9753" spans="1:1" x14ac:dyDescent="0.3">
      <c r="A9753" s="1"/>
    </row>
    <row r="9754" spans="1:1" x14ac:dyDescent="0.3">
      <c r="A9754" s="1"/>
    </row>
    <row r="9755" spans="1:1" x14ac:dyDescent="0.3">
      <c r="A9755" s="1"/>
    </row>
    <row r="9756" spans="1:1" x14ac:dyDescent="0.3">
      <c r="A9756" s="1"/>
    </row>
    <row r="9757" spans="1:1" x14ac:dyDescent="0.3">
      <c r="A9757" s="1"/>
    </row>
    <row r="9758" spans="1:1" x14ac:dyDescent="0.3">
      <c r="A9758" s="1"/>
    </row>
    <row r="9759" spans="1:1" x14ac:dyDescent="0.3">
      <c r="A9759" s="1"/>
    </row>
    <row r="9760" spans="1:1" x14ac:dyDescent="0.3">
      <c r="A9760" s="1"/>
    </row>
    <row r="9761" spans="1:1" x14ac:dyDescent="0.3">
      <c r="A9761" s="1"/>
    </row>
    <row r="9762" spans="1:1" x14ac:dyDescent="0.3">
      <c r="A9762" s="1"/>
    </row>
    <row r="9763" spans="1:1" x14ac:dyDescent="0.3">
      <c r="A9763" s="1"/>
    </row>
    <row r="9764" spans="1:1" x14ac:dyDescent="0.3">
      <c r="A9764" s="1"/>
    </row>
    <row r="9765" spans="1:1" x14ac:dyDescent="0.3">
      <c r="A9765" s="1"/>
    </row>
    <row r="9766" spans="1:1" x14ac:dyDescent="0.3">
      <c r="A9766" s="1"/>
    </row>
    <row r="9767" spans="1:1" x14ac:dyDescent="0.3">
      <c r="A9767" s="1"/>
    </row>
    <row r="9768" spans="1:1" x14ac:dyDescent="0.3">
      <c r="A9768" s="1"/>
    </row>
    <row r="9769" spans="1:1" x14ac:dyDescent="0.3">
      <c r="A9769" s="1"/>
    </row>
    <row r="9770" spans="1:1" x14ac:dyDescent="0.3">
      <c r="A9770" s="1"/>
    </row>
    <row r="9771" spans="1:1" x14ac:dyDescent="0.3">
      <c r="A9771" s="1"/>
    </row>
    <row r="9772" spans="1:1" x14ac:dyDescent="0.3">
      <c r="A9772" s="1"/>
    </row>
    <row r="9773" spans="1:1" x14ac:dyDescent="0.3">
      <c r="A9773" s="1"/>
    </row>
    <row r="9774" spans="1:1" x14ac:dyDescent="0.3">
      <c r="A9774" s="1"/>
    </row>
    <row r="9775" spans="1:1" x14ac:dyDescent="0.3">
      <c r="A9775" s="1"/>
    </row>
    <row r="9776" spans="1:1" x14ac:dyDescent="0.3">
      <c r="A9776" s="1"/>
    </row>
    <row r="9777" spans="1:1" x14ac:dyDescent="0.3">
      <c r="A9777" s="1"/>
    </row>
    <row r="9778" spans="1:1" x14ac:dyDescent="0.3">
      <c r="A9778" s="1"/>
    </row>
    <row r="9779" spans="1:1" x14ac:dyDescent="0.3">
      <c r="A9779" s="1"/>
    </row>
    <row r="9780" spans="1:1" x14ac:dyDescent="0.3">
      <c r="A9780" s="1"/>
    </row>
    <row r="9781" spans="1:1" x14ac:dyDescent="0.3">
      <c r="A9781" s="1"/>
    </row>
    <row r="9782" spans="1:1" x14ac:dyDescent="0.3">
      <c r="A9782" s="1"/>
    </row>
    <row r="9783" spans="1:1" x14ac:dyDescent="0.3">
      <c r="A9783" s="1"/>
    </row>
    <row r="9784" spans="1:1" x14ac:dyDescent="0.3">
      <c r="A9784" s="1"/>
    </row>
    <row r="9785" spans="1:1" x14ac:dyDescent="0.3">
      <c r="A9785" s="1"/>
    </row>
    <row r="9786" spans="1:1" x14ac:dyDescent="0.3">
      <c r="A9786" s="1"/>
    </row>
    <row r="9787" spans="1:1" x14ac:dyDescent="0.3">
      <c r="A9787" s="1"/>
    </row>
    <row r="9788" spans="1:1" x14ac:dyDescent="0.3">
      <c r="A9788" s="1"/>
    </row>
    <row r="9789" spans="1:1" x14ac:dyDescent="0.3">
      <c r="A9789" s="1"/>
    </row>
    <row r="9790" spans="1:1" x14ac:dyDescent="0.3">
      <c r="A9790" s="1"/>
    </row>
    <row r="9791" spans="1:1" x14ac:dyDescent="0.3">
      <c r="A9791" s="1"/>
    </row>
    <row r="9792" spans="1:1" x14ac:dyDescent="0.3">
      <c r="A9792" s="1"/>
    </row>
    <row r="9793" spans="1:1" x14ac:dyDescent="0.3">
      <c r="A9793" s="1"/>
    </row>
    <row r="9794" spans="1:1" x14ac:dyDescent="0.3">
      <c r="A9794" s="1"/>
    </row>
    <row r="9795" spans="1:1" x14ac:dyDescent="0.3">
      <c r="A9795" s="1"/>
    </row>
    <row r="9796" spans="1:1" x14ac:dyDescent="0.3">
      <c r="A9796" s="1"/>
    </row>
    <row r="9797" spans="1:1" x14ac:dyDescent="0.3">
      <c r="A9797" s="1"/>
    </row>
    <row r="9798" spans="1:1" x14ac:dyDescent="0.3">
      <c r="A9798" s="1"/>
    </row>
    <row r="9799" spans="1:1" x14ac:dyDescent="0.3">
      <c r="A9799" s="1"/>
    </row>
    <row r="9800" spans="1:1" x14ac:dyDescent="0.3">
      <c r="A9800" s="1"/>
    </row>
    <row r="9801" spans="1:1" x14ac:dyDescent="0.3">
      <c r="A9801" s="1"/>
    </row>
    <row r="9802" spans="1:1" x14ac:dyDescent="0.3">
      <c r="A9802" s="1"/>
    </row>
    <row r="9803" spans="1:1" x14ac:dyDescent="0.3">
      <c r="A9803" s="1"/>
    </row>
    <row r="9804" spans="1:1" x14ac:dyDescent="0.3">
      <c r="A9804" s="1"/>
    </row>
    <row r="9805" spans="1:1" x14ac:dyDescent="0.3">
      <c r="A9805" s="1"/>
    </row>
    <row r="9806" spans="1:1" x14ac:dyDescent="0.3">
      <c r="A9806" s="1"/>
    </row>
    <row r="9807" spans="1:1" x14ac:dyDescent="0.3">
      <c r="A9807" s="1"/>
    </row>
    <row r="9808" spans="1:1" x14ac:dyDescent="0.3">
      <c r="A9808" s="1"/>
    </row>
    <row r="9809" spans="1:1" x14ac:dyDescent="0.3">
      <c r="A9809" s="1"/>
    </row>
    <row r="9810" spans="1:1" x14ac:dyDescent="0.3">
      <c r="A9810" s="1"/>
    </row>
    <row r="9811" spans="1:1" x14ac:dyDescent="0.3">
      <c r="A9811" s="1"/>
    </row>
    <row r="9812" spans="1:1" x14ac:dyDescent="0.3">
      <c r="A9812" s="1"/>
    </row>
    <row r="9813" spans="1:1" x14ac:dyDescent="0.3">
      <c r="A9813" s="1"/>
    </row>
    <row r="9814" spans="1:1" x14ac:dyDescent="0.3">
      <c r="A9814" s="1"/>
    </row>
    <row r="9815" spans="1:1" x14ac:dyDescent="0.3">
      <c r="A9815" s="1"/>
    </row>
    <row r="9816" spans="1:1" x14ac:dyDescent="0.3">
      <c r="A9816" s="1"/>
    </row>
    <row r="9817" spans="1:1" x14ac:dyDescent="0.3">
      <c r="A9817" s="1"/>
    </row>
    <row r="9818" spans="1:1" x14ac:dyDescent="0.3">
      <c r="A9818" s="1"/>
    </row>
    <row r="9819" spans="1:1" x14ac:dyDescent="0.3">
      <c r="A9819" s="1"/>
    </row>
    <row r="9820" spans="1:1" x14ac:dyDescent="0.3">
      <c r="A9820" s="1"/>
    </row>
    <row r="9821" spans="1:1" x14ac:dyDescent="0.3">
      <c r="A9821" s="1"/>
    </row>
    <row r="9822" spans="1:1" x14ac:dyDescent="0.3">
      <c r="A9822" s="1"/>
    </row>
    <row r="9823" spans="1:1" x14ac:dyDescent="0.3">
      <c r="A9823" s="1"/>
    </row>
    <row r="9824" spans="1:1" x14ac:dyDescent="0.3">
      <c r="A9824" s="1"/>
    </row>
    <row r="9825" spans="1:1" x14ac:dyDescent="0.3">
      <c r="A9825" s="1"/>
    </row>
    <row r="9826" spans="1:1" x14ac:dyDescent="0.3">
      <c r="A9826" s="1"/>
    </row>
    <row r="9827" spans="1:1" x14ac:dyDescent="0.3">
      <c r="A9827" s="1"/>
    </row>
    <row r="9828" spans="1:1" x14ac:dyDescent="0.3">
      <c r="A9828" s="1"/>
    </row>
    <row r="9829" spans="1:1" x14ac:dyDescent="0.3">
      <c r="A9829" s="1"/>
    </row>
    <row r="9830" spans="1:1" x14ac:dyDescent="0.3">
      <c r="A9830" s="1"/>
    </row>
    <row r="9831" spans="1:1" x14ac:dyDescent="0.3">
      <c r="A9831" s="1"/>
    </row>
    <row r="9832" spans="1:1" x14ac:dyDescent="0.3">
      <c r="A9832" s="1"/>
    </row>
    <row r="9833" spans="1:1" x14ac:dyDescent="0.3">
      <c r="A9833" s="1"/>
    </row>
    <row r="9834" spans="1:1" x14ac:dyDescent="0.3">
      <c r="A9834" s="1"/>
    </row>
    <row r="9835" spans="1:1" x14ac:dyDescent="0.3">
      <c r="A9835" s="1"/>
    </row>
    <row r="9836" spans="1:1" x14ac:dyDescent="0.3">
      <c r="A9836" s="1"/>
    </row>
    <row r="9837" spans="1:1" x14ac:dyDescent="0.3">
      <c r="A9837" s="1"/>
    </row>
    <row r="9838" spans="1:1" x14ac:dyDescent="0.3">
      <c r="A9838" s="1"/>
    </row>
    <row r="9839" spans="1:1" x14ac:dyDescent="0.3">
      <c r="A9839" s="1"/>
    </row>
    <row r="9840" spans="1:1" x14ac:dyDescent="0.3">
      <c r="A9840" s="1"/>
    </row>
    <row r="9841" spans="1:1" x14ac:dyDescent="0.3">
      <c r="A9841" s="1"/>
    </row>
    <row r="9842" spans="1:1" x14ac:dyDescent="0.3">
      <c r="A9842" s="1"/>
    </row>
    <row r="9843" spans="1:1" x14ac:dyDescent="0.3">
      <c r="A9843" s="1"/>
    </row>
    <row r="9844" spans="1:1" x14ac:dyDescent="0.3">
      <c r="A9844" s="1"/>
    </row>
    <row r="9845" spans="1:1" x14ac:dyDescent="0.3">
      <c r="A9845" s="1"/>
    </row>
    <row r="9846" spans="1:1" x14ac:dyDescent="0.3">
      <c r="A9846" s="1"/>
    </row>
    <row r="9847" spans="1:1" x14ac:dyDescent="0.3">
      <c r="A9847" s="1"/>
    </row>
    <row r="9848" spans="1:1" x14ac:dyDescent="0.3">
      <c r="A9848" s="1"/>
    </row>
    <row r="9849" spans="1:1" x14ac:dyDescent="0.3">
      <c r="A9849" s="1"/>
    </row>
    <row r="9850" spans="1:1" x14ac:dyDescent="0.3">
      <c r="A9850" s="1"/>
    </row>
    <row r="9851" spans="1:1" x14ac:dyDescent="0.3">
      <c r="A9851" s="1"/>
    </row>
    <row r="9852" spans="1:1" x14ac:dyDescent="0.3">
      <c r="A9852" s="1"/>
    </row>
    <row r="9853" spans="1:1" x14ac:dyDescent="0.3">
      <c r="A9853" s="1"/>
    </row>
    <row r="9854" spans="1:1" x14ac:dyDescent="0.3">
      <c r="A9854" s="1"/>
    </row>
    <row r="9855" spans="1:1" x14ac:dyDescent="0.3">
      <c r="A9855" s="1"/>
    </row>
    <row r="9856" spans="1:1" x14ac:dyDescent="0.3">
      <c r="A9856" s="1"/>
    </row>
    <row r="9857" spans="1:1" x14ac:dyDescent="0.3">
      <c r="A9857" s="1"/>
    </row>
    <row r="9858" spans="1:1" x14ac:dyDescent="0.3">
      <c r="A9858" s="1"/>
    </row>
    <row r="9859" spans="1:1" x14ac:dyDescent="0.3">
      <c r="A9859" s="1"/>
    </row>
    <row r="9860" spans="1:1" x14ac:dyDescent="0.3">
      <c r="A9860" s="1"/>
    </row>
    <row r="9861" spans="1:1" x14ac:dyDescent="0.3">
      <c r="A9861" s="1"/>
    </row>
    <row r="9862" spans="1:1" x14ac:dyDescent="0.3">
      <c r="A9862" s="1"/>
    </row>
    <row r="9863" spans="1:1" x14ac:dyDescent="0.3">
      <c r="A9863" s="1"/>
    </row>
    <row r="9864" spans="1:1" x14ac:dyDescent="0.3">
      <c r="A9864" s="1"/>
    </row>
    <row r="9865" spans="1:1" x14ac:dyDescent="0.3">
      <c r="A9865" s="1"/>
    </row>
    <row r="9866" spans="1:1" x14ac:dyDescent="0.3">
      <c r="A9866" s="1"/>
    </row>
    <row r="9867" spans="1:1" x14ac:dyDescent="0.3">
      <c r="A9867" s="1"/>
    </row>
    <row r="9868" spans="1:1" x14ac:dyDescent="0.3">
      <c r="A9868" s="1"/>
    </row>
    <row r="9869" spans="1:1" x14ac:dyDescent="0.3">
      <c r="A9869" s="1"/>
    </row>
    <row r="9870" spans="1:1" x14ac:dyDescent="0.3">
      <c r="A9870" s="1"/>
    </row>
    <row r="9871" spans="1:1" x14ac:dyDescent="0.3">
      <c r="A9871" s="1"/>
    </row>
    <row r="9872" spans="1:1" x14ac:dyDescent="0.3">
      <c r="A9872" s="1"/>
    </row>
    <row r="9873" spans="1:1" x14ac:dyDescent="0.3">
      <c r="A9873" s="1"/>
    </row>
    <row r="9874" spans="1:1" x14ac:dyDescent="0.3">
      <c r="A9874" s="1"/>
    </row>
    <row r="9875" spans="1:1" x14ac:dyDescent="0.3">
      <c r="A9875" s="1"/>
    </row>
    <row r="9876" spans="1:1" x14ac:dyDescent="0.3">
      <c r="A9876" s="1"/>
    </row>
    <row r="9877" spans="1:1" x14ac:dyDescent="0.3">
      <c r="A9877" s="1"/>
    </row>
    <row r="9878" spans="1:1" x14ac:dyDescent="0.3">
      <c r="A9878" s="1"/>
    </row>
    <row r="9879" spans="1:1" x14ac:dyDescent="0.3">
      <c r="A9879" s="1"/>
    </row>
    <row r="9880" spans="1:1" x14ac:dyDescent="0.3">
      <c r="A9880" s="1"/>
    </row>
    <row r="9881" spans="1:1" x14ac:dyDescent="0.3">
      <c r="A9881" s="1"/>
    </row>
    <row r="9882" spans="1:1" x14ac:dyDescent="0.3">
      <c r="A9882" s="1"/>
    </row>
    <row r="9883" spans="1:1" x14ac:dyDescent="0.3">
      <c r="A9883" s="1"/>
    </row>
    <row r="9884" spans="1:1" x14ac:dyDescent="0.3">
      <c r="A9884" s="1"/>
    </row>
    <row r="9885" spans="1:1" x14ac:dyDescent="0.3">
      <c r="A9885" s="1"/>
    </row>
    <row r="9886" spans="1:1" x14ac:dyDescent="0.3">
      <c r="A9886" s="1"/>
    </row>
    <row r="9887" spans="1:1" x14ac:dyDescent="0.3">
      <c r="A9887" s="1"/>
    </row>
    <row r="9888" spans="1:1" x14ac:dyDescent="0.3">
      <c r="A9888" s="1"/>
    </row>
    <row r="9889" spans="1:1" x14ac:dyDescent="0.3">
      <c r="A9889" s="1"/>
    </row>
    <row r="9890" spans="1:1" x14ac:dyDescent="0.3">
      <c r="A9890" s="1"/>
    </row>
    <row r="9891" spans="1:1" x14ac:dyDescent="0.3">
      <c r="A9891" s="1"/>
    </row>
    <row r="9892" spans="1:1" x14ac:dyDescent="0.3">
      <c r="A9892" s="1"/>
    </row>
    <row r="9893" spans="1:1" x14ac:dyDescent="0.3">
      <c r="A9893" s="1"/>
    </row>
    <row r="9894" spans="1:1" x14ac:dyDescent="0.3">
      <c r="A9894" s="1"/>
    </row>
    <row r="9895" spans="1:1" x14ac:dyDescent="0.3">
      <c r="A9895" s="1"/>
    </row>
    <row r="9896" spans="1:1" x14ac:dyDescent="0.3">
      <c r="A9896" s="1"/>
    </row>
    <row r="9897" spans="1:1" x14ac:dyDescent="0.3">
      <c r="A9897" s="1"/>
    </row>
    <row r="9898" spans="1:1" x14ac:dyDescent="0.3">
      <c r="A9898" s="1"/>
    </row>
    <row r="9899" spans="1:1" x14ac:dyDescent="0.3">
      <c r="A9899" s="1"/>
    </row>
    <row r="9900" spans="1:1" x14ac:dyDescent="0.3">
      <c r="A9900" s="1"/>
    </row>
    <row r="9901" spans="1:1" x14ac:dyDescent="0.3">
      <c r="A9901" s="1"/>
    </row>
    <row r="9902" spans="1:1" x14ac:dyDescent="0.3">
      <c r="A9902" s="1"/>
    </row>
    <row r="9903" spans="1:1" x14ac:dyDescent="0.3">
      <c r="A9903" s="1"/>
    </row>
    <row r="9904" spans="1:1" x14ac:dyDescent="0.3">
      <c r="A9904" s="1"/>
    </row>
    <row r="9905" spans="1:1" x14ac:dyDescent="0.3">
      <c r="A9905" s="1"/>
    </row>
    <row r="9906" spans="1:1" x14ac:dyDescent="0.3">
      <c r="A9906" s="1"/>
    </row>
    <row r="9907" spans="1:1" x14ac:dyDescent="0.3">
      <c r="A9907" s="1"/>
    </row>
    <row r="9908" spans="1:1" x14ac:dyDescent="0.3">
      <c r="A9908" s="1"/>
    </row>
    <row r="9909" spans="1:1" x14ac:dyDescent="0.3">
      <c r="A9909" s="1"/>
    </row>
    <row r="9910" spans="1:1" x14ac:dyDescent="0.3">
      <c r="A9910" s="1"/>
    </row>
    <row r="9911" spans="1:1" x14ac:dyDescent="0.3">
      <c r="A9911" s="1"/>
    </row>
    <row r="9912" spans="1:1" x14ac:dyDescent="0.3">
      <c r="A9912" s="1"/>
    </row>
    <row r="9913" spans="1:1" x14ac:dyDescent="0.3">
      <c r="A9913" s="1"/>
    </row>
    <row r="9914" spans="1:1" x14ac:dyDescent="0.3">
      <c r="A9914" s="1"/>
    </row>
    <row r="9915" spans="1:1" x14ac:dyDescent="0.3">
      <c r="A9915" s="1"/>
    </row>
    <row r="9916" spans="1:1" x14ac:dyDescent="0.3">
      <c r="A9916" s="1"/>
    </row>
    <row r="9917" spans="1:1" x14ac:dyDescent="0.3">
      <c r="A9917" s="1"/>
    </row>
    <row r="9918" spans="1:1" x14ac:dyDescent="0.3">
      <c r="A9918" s="1"/>
    </row>
    <row r="9919" spans="1:1" x14ac:dyDescent="0.3">
      <c r="A9919" s="1"/>
    </row>
    <row r="9920" spans="1:1" x14ac:dyDescent="0.3">
      <c r="A9920" s="1"/>
    </row>
    <row r="9921" spans="1:1" x14ac:dyDescent="0.3">
      <c r="A9921" s="1"/>
    </row>
    <row r="9922" spans="1:1" x14ac:dyDescent="0.3">
      <c r="A9922" s="1"/>
    </row>
    <row r="9923" spans="1:1" x14ac:dyDescent="0.3">
      <c r="A9923" s="1"/>
    </row>
    <row r="9924" spans="1:1" x14ac:dyDescent="0.3">
      <c r="A9924" s="1"/>
    </row>
    <row r="9925" spans="1:1" x14ac:dyDescent="0.3">
      <c r="A9925" s="1"/>
    </row>
    <row r="9926" spans="1:1" x14ac:dyDescent="0.3">
      <c r="A9926" s="1"/>
    </row>
    <row r="9927" spans="1:1" x14ac:dyDescent="0.3">
      <c r="A9927" s="1"/>
    </row>
    <row r="9928" spans="1:1" x14ac:dyDescent="0.3">
      <c r="A9928" s="1"/>
    </row>
    <row r="9929" spans="1:1" x14ac:dyDescent="0.3">
      <c r="A9929" s="1"/>
    </row>
    <row r="9930" spans="1:1" x14ac:dyDescent="0.3">
      <c r="A9930" s="1"/>
    </row>
    <row r="9931" spans="1:1" x14ac:dyDescent="0.3">
      <c r="A9931" s="1"/>
    </row>
    <row r="9932" spans="1:1" x14ac:dyDescent="0.3">
      <c r="A9932" s="1"/>
    </row>
    <row r="9933" spans="1:1" x14ac:dyDescent="0.3">
      <c r="A9933" s="1"/>
    </row>
    <row r="9934" spans="1:1" x14ac:dyDescent="0.3">
      <c r="A9934" s="1"/>
    </row>
    <row r="9935" spans="1:1" x14ac:dyDescent="0.3">
      <c r="A9935" s="1"/>
    </row>
    <row r="9936" spans="1:1" x14ac:dyDescent="0.3">
      <c r="A9936" s="1"/>
    </row>
    <row r="9937" spans="1:1" x14ac:dyDescent="0.3">
      <c r="A9937" s="1"/>
    </row>
    <row r="9938" spans="1:1" x14ac:dyDescent="0.3">
      <c r="A9938" s="1"/>
    </row>
    <row r="9939" spans="1:1" x14ac:dyDescent="0.3">
      <c r="A9939" s="1"/>
    </row>
    <row r="9940" spans="1:1" x14ac:dyDescent="0.3">
      <c r="A9940" s="1"/>
    </row>
    <row r="9941" spans="1:1" x14ac:dyDescent="0.3">
      <c r="A9941" s="1"/>
    </row>
    <row r="9942" spans="1:1" x14ac:dyDescent="0.3">
      <c r="A9942" s="1"/>
    </row>
    <row r="9943" spans="1:1" x14ac:dyDescent="0.3">
      <c r="A9943" s="1"/>
    </row>
    <row r="9944" spans="1:1" x14ac:dyDescent="0.3">
      <c r="A9944" s="1"/>
    </row>
    <row r="9945" spans="1:1" x14ac:dyDescent="0.3">
      <c r="A9945" s="1"/>
    </row>
    <row r="9946" spans="1:1" x14ac:dyDescent="0.3">
      <c r="A9946" s="1"/>
    </row>
    <row r="9947" spans="1:1" x14ac:dyDescent="0.3">
      <c r="A9947" s="1"/>
    </row>
    <row r="9948" spans="1:1" x14ac:dyDescent="0.3">
      <c r="A9948" s="1"/>
    </row>
    <row r="9949" spans="1:1" x14ac:dyDescent="0.3">
      <c r="A9949" s="1"/>
    </row>
    <row r="9950" spans="1:1" x14ac:dyDescent="0.3">
      <c r="A9950" s="1"/>
    </row>
    <row r="9951" spans="1:1" x14ac:dyDescent="0.3">
      <c r="A9951" s="1"/>
    </row>
    <row r="9952" spans="1:1" x14ac:dyDescent="0.3">
      <c r="A9952" s="1"/>
    </row>
    <row r="9953" spans="1:1" x14ac:dyDescent="0.3">
      <c r="A9953" s="1"/>
    </row>
    <row r="9954" spans="1:1" x14ac:dyDescent="0.3">
      <c r="A9954" s="1"/>
    </row>
    <row r="9955" spans="1:1" x14ac:dyDescent="0.3">
      <c r="A9955" s="1"/>
    </row>
    <row r="9956" spans="1:1" x14ac:dyDescent="0.3">
      <c r="A9956" s="1"/>
    </row>
    <row r="9957" spans="1:1" x14ac:dyDescent="0.3">
      <c r="A9957" s="1"/>
    </row>
    <row r="9958" spans="1:1" x14ac:dyDescent="0.3">
      <c r="A9958" s="1"/>
    </row>
    <row r="9959" spans="1:1" x14ac:dyDescent="0.3">
      <c r="A9959" s="1"/>
    </row>
    <row r="9960" spans="1:1" x14ac:dyDescent="0.3">
      <c r="A9960" s="1"/>
    </row>
    <row r="9961" spans="1:1" x14ac:dyDescent="0.3">
      <c r="A9961" s="1"/>
    </row>
    <row r="9962" spans="1:1" x14ac:dyDescent="0.3">
      <c r="A9962" s="1"/>
    </row>
    <row r="9963" spans="1:1" x14ac:dyDescent="0.3">
      <c r="A9963" s="1"/>
    </row>
    <row r="9964" spans="1:1" x14ac:dyDescent="0.3">
      <c r="A9964" s="1"/>
    </row>
    <row r="9965" spans="1:1" x14ac:dyDescent="0.3">
      <c r="A9965" s="1"/>
    </row>
    <row r="9966" spans="1:1" x14ac:dyDescent="0.3">
      <c r="A9966" s="1"/>
    </row>
    <row r="9967" spans="1:1" x14ac:dyDescent="0.3">
      <c r="A9967" s="1"/>
    </row>
    <row r="9968" spans="1:1" x14ac:dyDescent="0.3">
      <c r="A9968" s="1"/>
    </row>
    <row r="9969" spans="1:1" x14ac:dyDescent="0.3">
      <c r="A9969" s="1"/>
    </row>
    <row r="9970" spans="1:1" x14ac:dyDescent="0.3">
      <c r="A9970" s="1"/>
    </row>
    <row r="9971" spans="1:1" x14ac:dyDescent="0.3">
      <c r="A9971" s="1"/>
    </row>
    <row r="9972" spans="1:1" x14ac:dyDescent="0.3">
      <c r="A9972" s="1"/>
    </row>
    <row r="9973" spans="1:1" x14ac:dyDescent="0.3">
      <c r="A9973" s="1"/>
    </row>
    <row r="9974" spans="1:1" x14ac:dyDescent="0.3">
      <c r="A9974" s="1"/>
    </row>
    <row r="9975" spans="1:1" x14ac:dyDescent="0.3">
      <c r="A9975" s="1"/>
    </row>
    <row r="9976" spans="1:1" x14ac:dyDescent="0.3">
      <c r="A9976" s="1"/>
    </row>
    <row r="9977" spans="1:1" x14ac:dyDescent="0.3">
      <c r="A9977" s="1"/>
    </row>
    <row r="9978" spans="1:1" x14ac:dyDescent="0.3">
      <c r="A9978" s="1"/>
    </row>
    <row r="9979" spans="1:1" x14ac:dyDescent="0.3">
      <c r="A9979" s="1"/>
    </row>
    <row r="9980" spans="1:1" x14ac:dyDescent="0.3">
      <c r="A9980" s="1"/>
    </row>
    <row r="9981" spans="1:1" x14ac:dyDescent="0.3">
      <c r="A9981" s="1"/>
    </row>
    <row r="9982" spans="1:1" x14ac:dyDescent="0.3">
      <c r="A9982" s="1"/>
    </row>
    <row r="9983" spans="1:1" x14ac:dyDescent="0.3">
      <c r="A9983" s="1"/>
    </row>
    <row r="9984" spans="1:1" x14ac:dyDescent="0.3">
      <c r="A9984" s="1"/>
    </row>
    <row r="9985" spans="1:1" x14ac:dyDescent="0.3">
      <c r="A9985" s="1"/>
    </row>
    <row r="9986" spans="1:1" x14ac:dyDescent="0.3">
      <c r="A9986" s="1"/>
    </row>
    <row r="9987" spans="1:1" x14ac:dyDescent="0.3">
      <c r="A9987" s="1"/>
    </row>
    <row r="9988" spans="1:1" x14ac:dyDescent="0.3">
      <c r="A9988" s="1"/>
    </row>
    <row r="9989" spans="1:1" x14ac:dyDescent="0.3">
      <c r="A9989" s="1"/>
    </row>
    <row r="9990" spans="1:1" x14ac:dyDescent="0.3">
      <c r="A9990" s="1"/>
    </row>
    <row r="9991" spans="1:1" x14ac:dyDescent="0.3">
      <c r="A9991" s="1"/>
    </row>
    <row r="9992" spans="1:1" x14ac:dyDescent="0.3">
      <c r="A9992" s="1"/>
    </row>
    <row r="9993" spans="1:1" x14ac:dyDescent="0.3">
      <c r="A9993" s="1"/>
    </row>
    <row r="9994" spans="1:1" x14ac:dyDescent="0.3">
      <c r="A9994" s="1"/>
    </row>
    <row r="9995" spans="1:1" x14ac:dyDescent="0.3">
      <c r="A9995" s="1"/>
    </row>
    <row r="9996" spans="1:1" x14ac:dyDescent="0.3">
      <c r="A9996" s="1"/>
    </row>
    <row r="9997" spans="1:1" x14ac:dyDescent="0.3">
      <c r="A9997" s="1"/>
    </row>
    <row r="9998" spans="1:1" x14ac:dyDescent="0.3">
      <c r="A9998" s="1"/>
    </row>
    <row r="9999" spans="1:1" x14ac:dyDescent="0.3">
      <c r="A9999" s="1"/>
    </row>
    <row r="10000" spans="1:1" x14ac:dyDescent="0.3">
      <c r="A10000" s="1"/>
    </row>
    <row r="10001" spans="1:1" x14ac:dyDescent="0.3">
      <c r="A10001" s="1"/>
    </row>
    <row r="10002" spans="1:1" x14ac:dyDescent="0.3">
      <c r="A10002" s="1"/>
    </row>
    <row r="10003" spans="1:1" x14ac:dyDescent="0.3">
      <c r="A10003" s="1"/>
    </row>
    <row r="10004" spans="1:1" x14ac:dyDescent="0.3">
      <c r="A10004" s="1"/>
    </row>
    <row r="10005" spans="1:1" x14ac:dyDescent="0.3">
      <c r="A10005" s="1"/>
    </row>
    <row r="10006" spans="1:1" x14ac:dyDescent="0.3">
      <c r="A10006" s="1"/>
    </row>
    <row r="10007" spans="1:1" x14ac:dyDescent="0.3">
      <c r="A10007" s="1"/>
    </row>
    <row r="10008" spans="1:1" x14ac:dyDescent="0.3">
      <c r="A10008" s="1"/>
    </row>
    <row r="10009" spans="1:1" x14ac:dyDescent="0.3">
      <c r="A10009" s="1"/>
    </row>
    <row r="10010" spans="1:1" x14ac:dyDescent="0.3">
      <c r="A10010" s="1"/>
    </row>
    <row r="10011" spans="1:1" x14ac:dyDescent="0.3">
      <c r="A10011" s="1"/>
    </row>
    <row r="10012" spans="1:1" x14ac:dyDescent="0.3">
      <c r="A10012" s="1"/>
    </row>
    <row r="10013" spans="1:1" x14ac:dyDescent="0.3">
      <c r="A10013" s="1"/>
    </row>
    <row r="10014" spans="1:1" x14ac:dyDescent="0.3">
      <c r="A10014" s="1"/>
    </row>
    <row r="10015" spans="1:1" x14ac:dyDescent="0.3">
      <c r="A10015" s="1"/>
    </row>
    <row r="10016" spans="1:1" x14ac:dyDescent="0.3">
      <c r="A10016" s="1"/>
    </row>
    <row r="10017" spans="1:1" x14ac:dyDescent="0.3">
      <c r="A10017" s="1"/>
    </row>
    <row r="10018" spans="1:1" x14ac:dyDescent="0.3">
      <c r="A10018" s="1"/>
    </row>
    <row r="10019" spans="1:1" x14ac:dyDescent="0.3">
      <c r="A10019" s="1"/>
    </row>
    <row r="10020" spans="1:1" x14ac:dyDescent="0.3">
      <c r="A10020" s="1"/>
    </row>
    <row r="10021" spans="1:1" x14ac:dyDescent="0.3">
      <c r="A10021" s="1"/>
    </row>
    <row r="10022" spans="1:1" x14ac:dyDescent="0.3">
      <c r="A10022" s="1"/>
    </row>
    <row r="10023" spans="1:1" x14ac:dyDescent="0.3">
      <c r="A10023" s="1"/>
    </row>
    <row r="10024" spans="1:1" x14ac:dyDescent="0.3">
      <c r="A10024" s="1"/>
    </row>
    <row r="10025" spans="1:1" x14ac:dyDescent="0.3">
      <c r="A10025" s="1"/>
    </row>
    <row r="10026" spans="1:1" x14ac:dyDescent="0.3">
      <c r="A10026" s="1"/>
    </row>
    <row r="10027" spans="1:1" x14ac:dyDescent="0.3">
      <c r="A10027" s="1"/>
    </row>
    <row r="10028" spans="1:1" x14ac:dyDescent="0.3">
      <c r="A10028" s="1"/>
    </row>
    <row r="10029" spans="1:1" x14ac:dyDescent="0.3">
      <c r="A10029" s="1"/>
    </row>
    <row r="10030" spans="1:1" x14ac:dyDescent="0.3">
      <c r="A10030" s="1"/>
    </row>
    <row r="10031" spans="1:1" x14ac:dyDescent="0.3">
      <c r="A10031" s="1"/>
    </row>
    <row r="10032" spans="1:1" x14ac:dyDescent="0.3">
      <c r="A10032" s="1"/>
    </row>
    <row r="10033" spans="1:1" x14ac:dyDescent="0.3">
      <c r="A10033" s="1"/>
    </row>
    <row r="10034" spans="1:1" x14ac:dyDescent="0.3">
      <c r="A10034" s="1"/>
    </row>
    <row r="10035" spans="1:1" x14ac:dyDescent="0.3">
      <c r="A10035" s="1"/>
    </row>
    <row r="10036" spans="1:1" x14ac:dyDescent="0.3">
      <c r="A10036" s="1"/>
    </row>
    <row r="10037" spans="1:1" x14ac:dyDescent="0.3">
      <c r="A10037" s="1"/>
    </row>
    <row r="10038" spans="1:1" x14ac:dyDescent="0.3">
      <c r="A10038" s="1"/>
    </row>
    <row r="10039" spans="1:1" x14ac:dyDescent="0.3">
      <c r="A10039" s="1"/>
    </row>
    <row r="10040" spans="1:1" x14ac:dyDescent="0.3">
      <c r="A10040" s="1"/>
    </row>
    <row r="10041" spans="1:1" x14ac:dyDescent="0.3">
      <c r="A10041" s="1"/>
    </row>
    <row r="10042" spans="1:1" x14ac:dyDescent="0.3">
      <c r="A10042" s="1"/>
    </row>
    <row r="10043" spans="1:1" x14ac:dyDescent="0.3">
      <c r="A10043" s="1"/>
    </row>
    <row r="10044" spans="1:1" x14ac:dyDescent="0.3">
      <c r="A10044" s="1"/>
    </row>
    <row r="10045" spans="1:1" x14ac:dyDescent="0.3">
      <c r="A10045" s="1"/>
    </row>
    <row r="10046" spans="1:1" x14ac:dyDescent="0.3">
      <c r="A10046" s="1"/>
    </row>
    <row r="10047" spans="1:1" x14ac:dyDescent="0.3">
      <c r="A10047" s="1"/>
    </row>
    <row r="10048" spans="1:1" x14ac:dyDescent="0.3">
      <c r="A10048" s="1"/>
    </row>
    <row r="10049" spans="1:1" x14ac:dyDescent="0.3">
      <c r="A10049" s="1"/>
    </row>
    <row r="10050" spans="1:1" x14ac:dyDescent="0.3">
      <c r="A10050" s="1"/>
    </row>
    <row r="10051" spans="1:1" x14ac:dyDescent="0.3">
      <c r="A10051" s="1"/>
    </row>
    <row r="10052" spans="1:1" x14ac:dyDescent="0.3">
      <c r="A10052" s="1"/>
    </row>
    <row r="10053" spans="1:1" x14ac:dyDescent="0.3">
      <c r="A10053" s="1"/>
    </row>
    <row r="10054" spans="1:1" x14ac:dyDescent="0.3">
      <c r="A10054" s="1"/>
    </row>
    <row r="10055" spans="1:1" x14ac:dyDescent="0.3">
      <c r="A10055" s="1"/>
    </row>
    <row r="10056" spans="1:1" x14ac:dyDescent="0.3">
      <c r="A10056" s="1"/>
    </row>
    <row r="10057" spans="1:1" x14ac:dyDescent="0.3">
      <c r="A10057" s="1"/>
    </row>
    <row r="10058" spans="1:1" x14ac:dyDescent="0.3">
      <c r="A10058" s="1"/>
    </row>
    <row r="10059" spans="1:1" x14ac:dyDescent="0.3">
      <c r="A10059" s="1"/>
    </row>
    <row r="10060" spans="1:1" x14ac:dyDescent="0.3">
      <c r="A10060" s="1"/>
    </row>
    <row r="10061" spans="1:1" x14ac:dyDescent="0.3">
      <c r="A10061" s="1"/>
    </row>
    <row r="10062" spans="1:1" x14ac:dyDescent="0.3">
      <c r="A10062" s="1"/>
    </row>
    <row r="10063" spans="1:1" x14ac:dyDescent="0.3">
      <c r="A10063" s="1"/>
    </row>
    <row r="10064" spans="1:1" x14ac:dyDescent="0.3">
      <c r="A10064" s="1"/>
    </row>
    <row r="10065" spans="1:1" x14ac:dyDescent="0.3">
      <c r="A10065" s="1"/>
    </row>
    <row r="10066" spans="1:1" x14ac:dyDescent="0.3">
      <c r="A10066" s="1"/>
    </row>
    <row r="10067" spans="1:1" x14ac:dyDescent="0.3">
      <c r="A10067" s="1"/>
    </row>
    <row r="10068" spans="1:1" x14ac:dyDescent="0.3">
      <c r="A10068" s="1"/>
    </row>
    <row r="10069" spans="1:1" x14ac:dyDescent="0.3">
      <c r="A10069" s="1"/>
    </row>
    <row r="10070" spans="1:1" x14ac:dyDescent="0.3">
      <c r="A10070" s="1"/>
    </row>
    <row r="10071" spans="1:1" x14ac:dyDescent="0.3">
      <c r="A10071" s="1"/>
    </row>
    <row r="10072" spans="1:1" x14ac:dyDescent="0.3">
      <c r="A10072" s="1"/>
    </row>
    <row r="10073" spans="1:1" x14ac:dyDescent="0.3">
      <c r="A10073" s="1"/>
    </row>
    <row r="10074" spans="1:1" x14ac:dyDescent="0.3">
      <c r="A10074" s="1"/>
    </row>
    <row r="10075" spans="1:1" x14ac:dyDescent="0.3">
      <c r="A10075" s="1"/>
    </row>
    <row r="10076" spans="1:1" x14ac:dyDescent="0.3">
      <c r="A10076" s="1"/>
    </row>
    <row r="10077" spans="1:1" x14ac:dyDescent="0.3">
      <c r="A10077" s="1"/>
    </row>
    <row r="10078" spans="1:1" x14ac:dyDescent="0.3">
      <c r="A10078" s="1"/>
    </row>
    <row r="10079" spans="1:1" x14ac:dyDescent="0.3">
      <c r="A10079" s="1"/>
    </row>
    <row r="10080" spans="1:1" x14ac:dyDescent="0.3">
      <c r="A10080" s="1"/>
    </row>
    <row r="10081" spans="1:1" x14ac:dyDescent="0.3">
      <c r="A10081" s="1"/>
    </row>
    <row r="10082" spans="1:1" x14ac:dyDescent="0.3">
      <c r="A10082" s="1"/>
    </row>
    <row r="10083" spans="1:1" x14ac:dyDescent="0.3">
      <c r="A10083" s="1"/>
    </row>
    <row r="10084" spans="1:1" x14ac:dyDescent="0.3">
      <c r="A10084" s="1"/>
    </row>
    <row r="10085" spans="1:1" x14ac:dyDescent="0.3">
      <c r="A10085" s="1"/>
    </row>
    <row r="10086" spans="1:1" x14ac:dyDescent="0.3">
      <c r="A10086" s="1"/>
    </row>
    <row r="10087" spans="1:1" x14ac:dyDescent="0.3">
      <c r="A10087" s="1"/>
    </row>
    <row r="10088" spans="1:1" x14ac:dyDescent="0.3">
      <c r="A10088" s="1"/>
    </row>
    <row r="10089" spans="1:1" x14ac:dyDescent="0.3">
      <c r="A10089" s="1"/>
    </row>
    <row r="10090" spans="1:1" x14ac:dyDescent="0.3">
      <c r="A10090" s="1"/>
    </row>
    <row r="10091" spans="1:1" x14ac:dyDescent="0.3">
      <c r="A10091" s="1"/>
    </row>
    <row r="10092" spans="1:1" x14ac:dyDescent="0.3">
      <c r="A10092" s="1"/>
    </row>
    <row r="10093" spans="1:1" x14ac:dyDescent="0.3">
      <c r="A10093" s="1"/>
    </row>
    <row r="10094" spans="1:1" x14ac:dyDescent="0.3">
      <c r="A10094" s="1"/>
    </row>
    <row r="10095" spans="1:1" x14ac:dyDescent="0.3">
      <c r="A10095" s="1"/>
    </row>
    <row r="10096" spans="1:1" x14ac:dyDescent="0.3">
      <c r="A10096" s="1"/>
    </row>
    <row r="10097" spans="1:1" x14ac:dyDescent="0.3">
      <c r="A10097" s="1"/>
    </row>
    <row r="10098" spans="1:1" x14ac:dyDescent="0.3">
      <c r="A10098" s="1"/>
    </row>
    <row r="10099" spans="1:1" x14ac:dyDescent="0.3">
      <c r="A10099" s="1"/>
    </row>
    <row r="10100" spans="1:1" x14ac:dyDescent="0.3">
      <c r="A10100" s="1"/>
    </row>
    <row r="10101" spans="1:1" x14ac:dyDescent="0.3">
      <c r="A10101" s="1"/>
    </row>
    <row r="10102" spans="1:1" x14ac:dyDescent="0.3">
      <c r="A10102" s="1"/>
    </row>
    <row r="10103" spans="1:1" x14ac:dyDescent="0.3">
      <c r="A10103" s="1"/>
    </row>
    <row r="10104" spans="1:1" x14ac:dyDescent="0.3">
      <c r="A10104" s="1"/>
    </row>
    <row r="10105" spans="1:1" x14ac:dyDescent="0.3">
      <c r="A10105" s="1"/>
    </row>
    <row r="10106" spans="1:1" x14ac:dyDescent="0.3">
      <c r="A10106" s="1"/>
    </row>
    <row r="10107" spans="1:1" x14ac:dyDescent="0.3">
      <c r="A10107" s="1"/>
    </row>
    <row r="10108" spans="1:1" x14ac:dyDescent="0.3">
      <c r="A10108" s="1"/>
    </row>
    <row r="10109" spans="1:1" x14ac:dyDescent="0.3">
      <c r="A10109" s="1"/>
    </row>
    <row r="10110" spans="1:1" x14ac:dyDescent="0.3">
      <c r="A10110" s="1"/>
    </row>
    <row r="10111" spans="1:1" x14ac:dyDescent="0.3">
      <c r="A10111" s="1"/>
    </row>
    <row r="10112" spans="1:1" x14ac:dyDescent="0.3">
      <c r="A10112" s="1"/>
    </row>
    <row r="10113" spans="1:1" x14ac:dyDescent="0.3">
      <c r="A10113" s="1"/>
    </row>
    <row r="10114" spans="1:1" x14ac:dyDescent="0.3">
      <c r="A10114" s="1"/>
    </row>
    <row r="10115" spans="1:1" x14ac:dyDescent="0.3">
      <c r="A10115" s="1"/>
    </row>
    <row r="10116" spans="1:1" x14ac:dyDescent="0.3">
      <c r="A10116" s="1"/>
    </row>
    <row r="10117" spans="1:1" x14ac:dyDescent="0.3">
      <c r="A10117" s="1"/>
    </row>
    <row r="10118" spans="1:1" x14ac:dyDescent="0.3">
      <c r="A10118" s="1"/>
    </row>
    <row r="10119" spans="1:1" x14ac:dyDescent="0.3">
      <c r="A10119" s="1"/>
    </row>
    <row r="10120" spans="1:1" x14ac:dyDescent="0.3">
      <c r="A10120" s="1"/>
    </row>
    <row r="10121" spans="1:1" x14ac:dyDescent="0.3">
      <c r="A10121" s="1"/>
    </row>
    <row r="10122" spans="1:1" x14ac:dyDescent="0.3">
      <c r="A10122" s="1"/>
    </row>
    <row r="10123" spans="1:1" x14ac:dyDescent="0.3">
      <c r="A10123" s="1"/>
    </row>
    <row r="10124" spans="1:1" x14ac:dyDescent="0.3">
      <c r="A10124" s="1"/>
    </row>
    <row r="10125" spans="1:1" x14ac:dyDescent="0.3">
      <c r="A10125" s="1"/>
    </row>
    <row r="10126" spans="1:1" x14ac:dyDescent="0.3">
      <c r="A10126" s="1"/>
    </row>
    <row r="10127" spans="1:1" x14ac:dyDescent="0.3">
      <c r="A10127" s="1"/>
    </row>
    <row r="10128" spans="1:1" x14ac:dyDescent="0.3">
      <c r="A10128" s="1"/>
    </row>
    <row r="10129" spans="1:1" x14ac:dyDescent="0.3">
      <c r="A10129" s="1"/>
    </row>
    <row r="10130" spans="1:1" x14ac:dyDescent="0.3">
      <c r="A10130" s="1"/>
    </row>
    <row r="10131" spans="1:1" x14ac:dyDescent="0.3">
      <c r="A10131" s="1"/>
    </row>
    <row r="10132" spans="1:1" x14ac:dyDescent="0.3">
      <c r="A10132" s="1"/>
    </row>
    <row r="10133" spans="1:1" x14ac:dyDescent="0.3">
      <c r="A10133" s="1"/>
    </row>
    <row r="10134" spans="1:1" x14ac:dyDescent="0.3">
      <c r="A10134" s="1"/>
    </row>
    <row r="10135" spans="1:1" x14ac:dyDescent="0.3">
      <c r="A10135" s="1"/>
    </row>
    <row r="10136" spans="1:1" x14ac:dyDescent="0.3">
      <c r="A10136" s="1"/>
    </row>
    <row r="10137" spans="1:1" x14ac:dyDescent="0.3">
      <c r="A10137" s="1"/>
    </row>
    <row r="10138" spans="1:1" x14ac:dyDescent="0.3">
      <c r="A10138" s="1"/>
    </row>
    <row r="10139" spans="1:1" x14ac:dyDescent="0.3">
      <c r="A10139" s="1"/>
    </row>
    <row r="10140" spans="1:1" x14ac:dyDescent="0.3">
      <c r="A10140" s="1"/>
    </row>
    <row r="10141" spans="1:1" x14ac:dyDescent="0.3">
      <c r="A10141" s="1"/>
    </row>
    <row r="10142" spans="1:1" x14ac:dyDescent="0.3">
      <c r="A10142" s="1"/>
    </row>
    <row r="10143" spans="1:1" x14ac:dyDescent="0.3">
      <c r="A10143" s="1"/>
    </row>
    <row r="10144" spans="1:1" x14ac:dyDescent="0.3">
      <c r="A10144" s="1"/>
    </row>
    <row r="10145" spans="1:1" x14ac:dyDescent="0.3">
      <c r="A10145" s="1"/>
    </row>
    <row r="10146" spans="1:1" x14ac:dyDescent="0.3">
      <c r="A10146" s="1"/>
    </row>
    <row r="10147" spans="1:1" x14ac:dyDescent="0.3">
      <c r="A10147" s="1"/>
    </row>
    <row r="10148" spans="1:1" x14ac:dyDescent="0.3">
      <c r="A10148" s="1"/>
    </row>
    <row r="10149" spans="1:1" x14ac:dyDescent="0.3">
      <c r="A10149" s="1"/>
    </row>
    <row r="10150" spans="1:1" x14ac:dyDescent="0.3">
      <c r="A10150" s="1"/>
    </row>
    <row r="10151" spans="1:1" x14ac:dyDescent="0.3">
      <c r="A10151" s="1"/>
    </row>
    <row r="10152" spans="1:1" x14ac:dyDescent="0.3">
      <c r="A10152" s="1"/>
    </row>
    <row r="10153" spans="1:1" x14ac:dyDescent="0.3">
      <c r="A10153" s="1"/>
    </row>
    <row r="10154" spans="1:1" x14ac:dyDescent="0.3">
      <c r="A10154" s="1"/>
    </row>
    <row r="10155" spans="1:1" x14ac:dyDescent="0.3">
      <c r="A10155" s="1"/>
    </row>
    <row r="10156" spans="1:1" x14ac:dyDescent="0.3">
      <c r="A10156" s="1"/>
    </row>
    <row r="10157" spans="1:1" x14ac:dyDescent="0.3">
      <c r="A10157" s="1"/>
    </row>
    <row r="10158" spans="1:1" x14ac:dyDescent="0.3">
      <c r="A10158" s="1"/>
    </row>
    <row r="10159" spans="1:1" x14ac:dyDescent="0.3">
      <c r="A10159" s="1"/>
    </row>
    <row r="10160" spans="1:1" x14ac:dyDescent="0.3">
      <c r="A10160" s="1"/>
    </row>
    <row r="10161" spans="1:1" x14ac:dyDescent="0.3">
      <c r="A10161" s="1"/>
    </row>
    <row r="10162" spans="1:1" x14ac:dyDescent="0.3">
      <c r="A10162" s="1"/>
    </row>
    <row r="10163" spans="1:1" x14ac:dyDescent="0.3">
      <c r="A10163" s="1"/>
    </row>
    <row r="10164" spans="1:1" x14ac:dyDescent="0.3">
      <c r="A10164" s="1"/>
    </row>
    <row r="10165" spans="1:1" x14ac:dyDescent="0.3">
      <c r="A10165" s="1"/>
    </row>
    <row r="10166" spans="1:1" x14ac:dyDescent="0.3">
      <c r="A10166" s="1"/>
    </row>
    <row r="10167" spans="1:1" x14ac:dyDescent="0.3">
      <c r="A10167" s="1"/>
    </row>
    <row r="10168" spans="1:1" x14ac:dyDescent="0.3">
      <c r="A10168" s="1"/>
    </row>
    <row r="10169" spans="1:1" x14ac:dyDescent="0.3">
      <c r="A10169" s="1"/>
    </row>
    <row r="10170" spans="1:1" x14ac:dyDescent="0.3">
      <c r="A10170" s="1"/>
    </row>
    <row r="10171" spans="1:1" x14ac:dyDescent="0.3">
      <c r="A10171" s="1"/>
    </row>
    <row r="10172" spans="1:1" x14ac:dyDescent="0.3">
      <c r="A10172" s="1"/>
    </row>
    <row r="10173" spans="1:1" x14ac:dyDescent="0.3">
      <c r="A10173" s="1"/>
    </row>
    <row r="10174" spans="1:1" x14ac:dyDescent="0.3">
      <c r="A10174" s="1"/>
    </row>
    <row r="10175" spans="1:1" x14ac:dyDescent="0.3">
      <c r="A10175" s="1"/>
    </row>
    <row r="10176" spans="1:1" x14ac:dyDescent="0.3">
      <c r="A10176" s="1"/>
    </row>
    <row r="10177" spans="1:1" x14ac:dyDescent="0.3">
      <c r="A10177" s="1"/>
    </row>
    <row r="10178" spans="1:1" x14ac:dyDescent="0.3">
      <c r="A10178" s="1"/>
    </row>
    <row r="10179" spans="1:1" x14ac:dyDescent="0.3">
      <c r="A10179" s="1"/>
    </row>
    <row r="10180" spans="1:1" x14ac:dyDescent="0.3">
      <c r="A10180" s="1"/>
    </row>
    <row r="10181" spans="1:1" x14ac:dyDescent="0.3">
      <c r="A10181" s="1"/>
    </row>
    <row r="10182" spans="1:1" x14ac:dyDescent="0.3">
      <c r="A10182" s="1"/>
    </row>
    <row r="10183" spans="1:1" x14ac:dyDescent="0.3">
      <c r="A10183" s="1"/>
    </row>
    <row r="10184" spans="1:1" x14ac:dyDescent="0.3">
      <c r="A10184" s="1"/>
    </row>
    <row r="10185" spans="1:1" x14ac:dyDescent="0.3">
      <c r="A10185" s="1"/>
    </row>
    <row r="10186" spans="1:1" x14ac:dyDescent="0.3">
      <c r="A10186" s="1"/>
    </row>
    <row r="10187" spans="1:1" x14ac:dyDescent="0.3">
      <c r="A10187" s="1"/>
    </row>
    <row r="10188" spans="1:1" x14ac:dyDescent="0.3">
      <c r="A10188" s="1"/>
    </row>
    <row r="10189" spans="1:1" x14ac:dyDescent="0.3">
      <c r="A10189" s="1"/>
    </row>
    <row r="10190" spans="1:1" x14ac:dyDescent="0.3">
      <c r="A10190" s="1"/>
    </row>
    <row r="10191" spans="1:1" x14ac:dyDescent="0.3">
      <c r="A10191" s="1"/>
    </row>
    <row r="10192" spans="1:1" x14ac:dyDescent="0.3">
      <c r="A10192" s="1"/>
    </row>
    <row r="10193" spans="1:1" x14ac:dyDescent="0.3">
      <c r="A10193" s="1"/>
    </row>
    <row r="10194" spans="1:1" x14ac:dyDescent="0.3">
      <c r="A10194" s="1"/>
    </row>
    <row r="10195" spans="1:1" x14ac:dyDescent="0.3">
      <c r="A10195" s="1"/>
    </row>
    <row r="10196" spans="1:1" x14ac:dyDescent="0.3">
      <c r="A10196" s="1"/>
    </row>
    <row r="10197" spans="1:1" x14ac:dyDescent="0.3">
      <c r="A10197" s="1"/>
    </row>
    <row r="10198" spans="1:1" x14ac:dyDescent="0.3">
      <c r="A10198" s="1"/>
    </row>
    <row r="10199" spans="1:1" x14ac:dyDescent="0.3">
      <c r="A10199" s="1"/>
    </row>
    <row r="10200" spans="1:1" x14ac:dyDescent="0.3">
      <c r="A10200" s="1"/>
    </row>
    <row r="10201" spans="1:1" x14ac:dyDescent="0.3">
      <c r="A10201" s="1"/>
    </row>
    <row r="10202" spans="1:1" x14ac:dyDescent="0.3">
      <c r="A10202" s="1"/>
    </row>
    <row r="10203" spans="1:1" x14ac:dyDescent="0.3">
      <c r="A10203" s="1"/>
    </row>
    <row r="10204" spans="1:1" x14ac:dyDescent="0.3">
      <c r="A10204" s="1"/>
    </row>
    <row r="10205" spans="1:1" x14ac:dyDescent="0.3">
      <c r="A10205" s="1"/>
    </row>
    <row r="10206" spans="1:1" x14ac:dyDescent="0.3">
      <c r="A10206" s="1"/>
    </row>
    <row r="10207" spans="1:1" x14ac:dyDescent="0.3">
      <c r="A10207" s="1"/>
    </row>
    <row r="10208" spans="1:1" x14ac:dyDescent="0.3">
      <c r="A10208" s="1"/>
    </row>
    <row r="10209" spans="1:1" x14ac:dyDescent="0.3">
      <c r="A10209" s="1"/>
    </row>
    <row r="10210" spans="1:1" x14ac:dyDescent="0.3">
      <c r="A10210" s="1"/>
    </row>
    <row r="10211" spans="1:1" x14ac:dyDescent="0.3">
      <c r="A10211" s="1"/>
    </row>
    <row r="10212" spans="1:1" x14ac:dyDescent="0.3">
      <c r="A10212" s="1"/>
    </row>
    <row r="10213" spans="1:1" x14ac:dyDescent="0.3">
      <c r="A10213" s="1"/>
    </row>
    <row r="10214" spans="1:1" x14ac:dyDescent="0.3">
      <c r="A10214" s="1"/>
    </row>
    <row r="10215" spans="1:1" x14ac:dyDescent="0.3">
      <c r="A10215" s="1"/>
    </row>
    <row r="10216" spans="1:1" x14ac:dyDescent="0.3">
      <c r="A10216" s="1"/>
    </row>
    <row r="10217" spans="1:1" x14ac:dyDescent="0.3">
      <c r="A10217" s="1"/>
    </row>
    <row r="10218" spans="1:1" x14ac:dyDescent="0.3">
      <c r="A10218" s="1"/>
    </row>
    <row r="10219" spans="1:1" x14ac:dyDescent="0.3">
      <c r="A10219" s="1"/>
    </row>
    <row r="10220" spans="1:1" x14ac:dyDescent="0.3">
      <c r="A10220" s="1"/>
    </row>
    <row r="10221" spans="1:1" x14ac:dyDescent="0.3">
      <c r="A10221" s="1"/>
    </row>
    <row r="10222" spans="1:1" x14ac:dyDescent="0.3">
      <c r="A10222" s="1"/>
    </row>
    <row r="10223" spans="1:1" x14ac:dyDescent="0.3">
      <c r="A10223" s="1"/>
    </row>
    <row r="10224" spans="1:1" x14ac:dyDescent="0.3">
      <c r="A10224" s="1"/>
    </row>
    <row r="10225" spans="1:1" x14ac:dyDescent="0.3">
      <c r="A10225" s="1"/>
    </row>
    <row r="10226" spans="1:1" x14ac:dyDescent="0.3">
      <c r="A10226" s="1"/>
    </row>
    <row r="10227" spans="1:1" x14ac:dyDescent="0.3">
      <c r="A10227" s="1"/>
    </row>
    <row r="10228" spans="1:1" x14ac:dyDescent="0.3">
      <c r="A10228" s="1"/>
    </row>
    <row r="10229" spans="1:1" x14ac:dyDescent="0.3">
      <c r="A10229" s="1"/>
    </row>
    <row r="10230" spans="1:1" x14ac:dyDescent="0.3">
      <c r="A10230" s="1"/>
    </row>
    <row r="10231" spans="1:1" x14ac:dyDescent="0.3">
      <c r="A10231" s="1"/>
    </row>
    <row r="10232" spans="1:1" x14ac:dyDescent="0.3">
      <c r="A10232" s="1"/>
    </row>
    <row r="10233" spans="1:1" x14ac:dyDescent="0.3">
      <c r="A10233" s="1"/>
    </row>
    <row r="10234" spans="1:1" x14ac:dyDescent="0.3">
      <c r="A10234" s="1"/>
    </row>
    <row r="10235" spans="1:1" x14ac:dyDescent="0.3">
      <c r="A10235" s="1"/>
    </row>
    <row r="10236" spans="1:1" x14ac:dyDescent="0.3">
      <c r="A10236" s="1"/>
    </row>
    <row r="10237" spans="1:1" x14ac:dyDescent="0.3">
      <c r="A10237" s="1"/>
    </row>
    <row r="10238" spans="1:1" x14ac:dyDescent="0.3">
      <c r="A10238" s="1"/>
    </row>
    <row r="10239" spans="1:1" x14ac:dyDescent="0.3">
      <c r="A10239" s="1"/>
    </row>
    <row r="10240" spans="1:1" x14ac:dyDescent="0.3">
      <c r="A10240" s="1"/>
    </row>
    <row r="10241" spans="1:1" x14ac:dyDescent="0.3">
      <c r="A10241" s="1"/>
    </row>
    <row r="10242" spans="1:1" x14ac:dyDescent="0.3">
      <c r="A10242" s="1"/>
    </row>
    <row r="10243" spans="1:1" x14ac:dyDescent="0.3">
      <c r="A10243" s="1"/>
    </row>
    <row r="10244" spans="1:1" x14ac:dyDescent="0.3">
      <c r="A10244" s="1"/>
    </row>
    <row r="10245" spans="1:1" x14ac:dyDescent="0.3">
      <c r="A10245" s="1"/>
    </row>
    <row r="10246" spans="1:1" x14ac:dyDescent="0.3">
      <c r="A10246" s="1"/>
    </row>
    <row r="10247" spans="1:1" x14ac:dyDescent="0.3">
      <c r="A10247" s="1"/>
    </row>
    <row r="10248" spans="1:1" x14ac:dyDescent="0.3">
      <c r="A10248" s="1"/>
    </row>
    <row r="10249" spans="1:1" x14ac:dyDescent="0.3">
      <c r="A10249" s="1"/>
    </row>
    <row r="10250" spans="1:1" x14ac:dyDescent="0.3">
      <c r="A10250" s="1"/>
    </row>
    <row r="10251" spans="1:1" x14ac:dyDescent="0.3">
      <c r="A10251" s="1"/>
    </row>
    <row r="10252" spans="1:1" x14ac:dyDescent="0.3">
      <c r="A10252" s="1"/>
    </row>
    <row r="10253" spans="1:1" x14ac:dyDescent="0.3">
      <c r="A10253" s="1"/>
    </row>
    <row r="10254" spans="1:1" x14ac:dyDescent="0.3">
      <c r="A10254" s="1"/>
    </row>
    <row r="10255" spans="1:1" x14ac:dyDescent="0.3">
      <c r="A10255" s="1"/>
    </row>
    <row r="10256" spans="1:1" x14ac:dyDescent="0.3">
      <c r="A10256" s="1"/>
    </row>
    <row r="10257" spans="1:1" x14ac:dyDescent="0.3">
      <c r="A10257" s="1"/>
    </row>
    <row r="10258" spans="1:1" x14ac:dyDescent="0.3">
      <c r="A10258" s="1"/>
    </row>
    <row r="10259" spans="1:1" x14ac:dyDescent="0.3">
      <c r="A10259" s="1"/>
    </row>
    <row r="10260" spans="1:1" x14ac:dyDescent="0.3">
      <c r="A10260" s="1"/>
    </row>
    <row r="10261" spans="1:1" x14ac:dyDescent="0.3">
      <c r="A10261" s="1"/>
    </row>
    <row r="10262" spans="1:1" x14ac:dyDescent="0.3">
      <c r="A10262" s="1"/>
    </row>
    <row r="10263" spans="1:1" x14ac:dyDescent="0.3">
      <c r="A10263" s="1"/>
    </row>
    <row r="10264" spans="1:1" x14ac:dyDescent="0.3">
      <c r="A10264" s="1"/>
    </row>
    <row r="10265" spans="1:1" x14ac:dyDescent="0.3">
      <c r="A10265" s="1"/>
    </row>
    <row r="10266" spans="1:1" x14ac:dyDescent="0.3">
      <c r="A10266" s="1"/>
    </row>
    <row r="10267" spans="1:1" x14ac:dyDescent="0.3">
      <c r="A10267" s="1"/>
    </row>
    <row r="10268" spans="1:1" x14ac:dyDescent="0.3">
      <c r="A10268" s="1"/>
    </row>
    <row r="10269" spans="1:1" x14ac:dyDescent="0.3">
      <c r="A10269" s="1"/>
    </row>
    <row r="10270" spans="1:1" x14ac:dyDescent="0.3">
      <c r="A10270" s="1"/>
    </row>
    <row r="10271" spans="1:1" x14ac:dyDescent="0.3">
      <c r="A10271" s="1"/>
    </row>
    <row r="10272" spans="1:1" x14ac:dyDescent="0.3">
      <c r="A10272" s="1"/>
    </row>
    <row r="10273" spans="1:1" x14ac:dyDescent="0.3">
      <c r="A10273" s="1"/>
    </row>
    <row r="10274" spans="1:1" x14ac:dyDescent="0.3">
      <c r="A10274" s="1"/>
    </row>
    <row r="10275" spans="1:1" x14ac:dyDescent="0.3">
      <c r="A10275" s="1"/>
    </row>
    <row r="10276" spans="1:1" x14ac:dyDescent="0.3">
      <c r="A10276" s="1"/>
    </row>
    <row r="10277" spans="1:1" x14ac:dyDescent="0.3">
      <c r="A10277" s="1"/>
    </row>
    <row r="10278" spans="1:1" x14ac:dyDescent="0.3">
      <c r="A10278" s="1"/>
    </row>
    <row r="10279" spans="1:1" x14ac:dyDescent="0.3">
      <c r="A10279" s="1"/>
    </row>
    <row r="10280" spans="1:1" x14ac:dyDescent="0.3">
      <c r="A10280" s="1"/>
    </row>
    <row r="10281" spans="1:1" x14ac:dyDescent="0.3">
      <c r="A10281" s="1"/>
    </row>
    <row r="10282" spans="1:1" x14ac:dyDescent="0.3">
      <c r="A10282" s="1"/>
    </row>
    <row r="10283" spans="1:1" x14ac:dyDescent="0.3">
      <c r="A10283" s="1"/>
    </row>
    <row r="10284" spans="1:1" x14ac:dyDescent="0.3">
      <c r="A10284" s="1"/>
    </row>
    <row r="10285" spans="1:1" x14ac:dyDescent="0.3">
      <c r="A10285" s="1"/>
    </row>
    <row r="10286" spans="1:1" x14ac:dyDescent="0.3">
      <c r="A10286" s="1"/>
    </row>
    <row r="10287" spans="1:1" x14ac:dyDescent="0.3">
      <c r="A10287" s="1"/>
    </row>
    <row r="10288" spans="1:1" x14ac:dyDescent="0.3">
      <c r="A10288" s="1"/>
    </row>
    <row r="10289" spans="1:1" x14ac:dyDescent="0.3">
      <c r="A10289" s="1"/>
    </row>
    <row r="10290" spans="1:1" x14ac:dyDescent="0.3">
      <c r="A10290" s="1"/>
    </row>
    <row r="10291" spans="1:1" x14ac:dyDescent="0.3">
      <c r="A10291" s="1"/>
    </row>
    <row r="10292" spans="1:1" x14ac:dyDescent="0.3">
      <c r="A10292" s="1"/>
    </row>
    <row r="10293" spans="1:1" x14ac:dyDescent="0.3">
      <c r="A10293" s="1"/>
    </row>
    <row r="10294" spans="1:1" x14ac:dyDescent="0.3">
      <c r="A10294" s="1"/>
    </row>
    <row r="10295" spans="1:1" x14ac:dyDescent="0.3">
      <c r="A10295" s="1"/>
    </row>
    <row r="10296" spans="1:1" x14ac:dyDescent="0.3">
      <c r="A10296" s="1"/>
    </row>
    <row r="10297" spans="1:1" x14ac:dyDescent="0.3">
      <c r="A10297" s="1"/>
    </row>
    <row r="10298" spans="1:1" x14ac:dyDescent="0.3">
      <c r="A10298" s="1"/>
    </row>
    <row r="10299" spans="1:1" x14ac:dyDescent="0.3">
      <c r="A10299" s="1"/>
    </row>
    <row r="10300" spans="1:1" x14ac:dyDescent="0.3">
      <c r="A10300" s="1"/>
    </row>
    <row r="10301" spans="1:1" x14ac:dyDescent="0.3">
      <c r="A10301" s="1"/>
    </row>
    <row r="10302" spans="1:1" x14ac:dyDescent="0.3">
      <c r="A10302" s="1"/>
    </row>
    <row r="10303" spans="1:1" x14ac:dyDescent="0.3">
      <c r="A10303" s="1"/>
    </row>
    <row r="10304" spans="1:1" x14ac:dyDescent="0.3">
      <c r="A10304" s="1"/>
    </row>
    <row r="10305" spans="1:1" x14ac:dyDescent="0.3">
      <c r="A10305" s="1"/>
    </row>
    <row r="10306" spans="1:1" x14ac:dyDescent="0.3">
      <c r="A10306" s="1"/>
    </row>
    <row r="10307" spans="1:1" x14ac:dyDescent="0.3">
      <c r="A10307" s="1"/>
    </row>
    <row r="10308" spans="1:1" x14ac:dyDescent="0.3">
      <c r="A10308" s="1"/>
    </row>
    <row r="10309" spans="1:1" x14ac:dyDescent="0.3">
      <c r="A10309" s="1"/>
    </row>
    <row r="10310" spans="1:1" x14ac:dyDescent="0.3">
      <c r="A10310" s="1"/>
    </row>
    <row r="10311" spans="1:1" x14ac:dyDescent="0.3">
      <c r="A10311" s="1"/>
    </row>
    <row r="10312" spans="1:1" x14ac:dyDescent="0.3">
      <c r="A10312" s="1"/>
    </row>
    <row r="10313" spans="1:1" x14ac:dyDescent="0.3">
      <c r="A10313" s="1"/>
    </row>
    <row r="10314" spans="1:1" x14ac:dyDescent="0.3">
      <c r="A10314" s="1"/>
    </row>
    <row r="10315" spans="1:1" x14ac:dyDescent="0.3">
      <c r="A10315" s="1"/>
    </row>
    <row r="10316" spans="1:1" x14ac:dyDescent="0.3">
      <c r="A10316" s="1"/>
    </row>
    <row r="10317" spans="1:1" x14ac:dyDescent="0.3">
      <c r="A10317" s="1"/>
    </row>
    <row r="10318" spans="1:1" x14ac:dyDescent="0.3">
      <c r="A10318" s="1"/>
    </row>
    <row r="10319" spans="1:1" x14ac:dyDescent="0.3">
      <c r="A10319" s="1"/>
    </row>
    <row r="10320" spans="1:1" x14ac:dyDescent="0.3">
      <c r="A10320" s="1"/>
    </row>
    <row r="10321" spans="1:1" x14ac:dyDescent="0.3">
      <c r="A10321" s="1"/>
    </row>
    <row r="10322" spans="1:1" x14ac:dyDescent="0.3">
      <c r="A10322" s="1"/>
    </row>
    <row r="10323" spans="1:1" x14ac:dyDescent="0.3">
      <c r="A10323" s="1"/>
    </row>
    <row r="10324" spans="1:1" x14ac:dyDescent="0.3">
      <c r="A10324" s="1"/>
    </row>
    <row r="10325" spans="1:1" x14ac:dyDescent="0.3">
      <c r="A10325" s="1"/>
    </row>
    <row r="10326" spans="1:1" x14ac:dyDescent="0.3">
      <c r="A10326" s="1"/>
    </row>
    <row r="10327" spans="1:1" x14ac:dyDescent="0.3">
      <c r="A10327" s="1"/>
    </row>
    <row r="10328" spans="1:1" x14ac:dyDescent="0.3">
      <c r="A10328" s="1"/>
    </row>
    <row r="10329" spans="1:1" x14ac:dyDescent="0.3">
      <c r="A10329" s="1"/>
    </row>
    <row r="10330" spans="1:1" x14ac:dyDescent="0.3">
      <c r="A10330" s="1"/>
    </row>
    <row r="10331" spans="1:1" x14ac:dyDescent="0.3">
      <c r="A10331" s="1"/>
    </row>
    <row r="10332" spans="1:1" x14ac:dyDescent="0.3">
      <c r="A10332" s="1"/>
    </row>
    <row r="10333" spans="1:1" x14ac:dyDescent="0.3">
      <c r="A10333" s="1"/>
    </row>
    <row r="10334" spans="1:1" x14ac:dyDescent="0.3">
      <c r="A10334" s="1"/>
    </row>
    <row r="10335" spans="1:1" x14ac:dyDescent="0.3">
      <c r="A10335" s="1"/>
    </row>
    <row r="10336" spans="1:1" x14ac:dyDescent="0.3">
      <c r="A10336" s="1"/>
    </row>
    <row r="10337" spans="1:1" x14ac:dyDescent="0.3">
      <c r="A10337" s="1"/>
    </row>
    <row r="10338" spans="1:1" x14ac:dyDescent="0.3">
      <c r="A10338" s="1"/>
    </row>
    <row r="10339" spans="1:1" x14ac:dyDescent="0.3">
      <c r="A10339" s="1"/>
    </row>
    <row r="10340" spans="1:1" x14ac:dyDescent="0.3">
      <c r="A10340" s="1"/>
    </row>
    <row r="10341" spans="1:1" x14ac:dyDescent="0.3">
      <c r="A10341" s="1"/>
    </row>
    <row r="10342" spans="1:1" x14ac:dyDescent="0.3">
      <c r="A10342" s="1"/>
    </row>
    <row r="10343" spans="1:1" x14ac:dyDescent="0.3">
      <c r="A10343" s="1"/>
    </row>
    <row r="10344" spans="1:1" x14ac:dyDescent="0.3">
      <c r="A10344" s="1"/>
    </row>
    <row r="10345" spans="1:1" x14ac:dyDescent="0.3">
      <c r="A10345" s="1"/>
    </row>
    <row r="10346" spans="1:1" x14ac:dyDescent="0.3">
      <c r="A10346" s="1"/>
    </row>
    <row r="10347" spans="1:1" x14ac:dyDescent="0.3">
      <c r="A10347" s="1"/>
    </row>
    <row r="10348" spans="1:1" x14ac:dyDescent="0.3">
      <c r="A10348" s="1"/>
    </row>
    <row r="10349" spans="1:1" x14ac:dyDescent="0.3">
      <c r="A10349" s="1"/>
    </row>
    <row r="10350" spans="1:1" x14ac:dyDescent="0.3">
      <c r="A10350" s="1"/>
    </row>
    <row r="10351" spans="1:1" x14ac:dyDescent="0.3">
      <c r="A10351" s="1"/>
    </row>
    <row r="10352" spans="1:1" x14ac:dyDescent="0.3">
      <c r="A10352" s="1"/>
    </row>
    <row r="10353" spans="1:1" x14ac:dyDescent="0.3">
      <c r="A10353" s="1"/>
    </row>
    <row r="10354" spans="1:1" x14ac:dyDescent="0.3">
      <c r="A10354" s="1"/>
    </row>
    <row r="10355" spans="1:1" x14ac:dyDescent="0.3">
      <c r="A10355" s="1"/>
    </row>
    <row r="10356" spans="1:1" x14ac:dyDescent="0.3">
      <c r="A10356" s="1"/>
    </row>
    <row r="10357" spans="1:1" x14ac:dyDescent="0.3">
      <c r="A10357" s="1"/>
    </row>
    <row r="10358" spans="1:1" x14ac:dyDescent="0.3">
      <c r="A10358" s="1"/>
    </row>
    <row r="10359" spans="1:1" x14ac:dyDescent="0.3">
      <c r="A10359" s="1"/>
    </row>
    <row r="10360" spans="1:1" x14ac:dyDescent="0.3">
      <c r="A10360" s="1"/>
    </row>
    <row r="10361" spans="1:1" x14ac:dyDescent="0.3">
      <c r="A10361" s="1"/>
    </row>
    <row r="10362" spans="1:1" x14ac:dyDescent="0.3">
      <c r="A10362" s="1"/>
    </row>
    <row r="10363" spans="1:1" x14ac:dyDescent="0.3">
      <c r="A10363" s="1"/>
    </row>
    <row r="10364" spans="1:1" x14ac:dyDescent="0.3">
      <c r="A10364" s="1"/>
    </row>
    <row r="10365" spans="1:1" x14ac:dyDescent="0.3">
      <c r="A10365" s="1"/>
    </row>
    <row r="10366" spans="1:1" x14ac:dyDescent="0.3">
      <c r="A10366" s="1"/>
    </row>
    <row r="10367" spans="1:1" x14ac:dyDescent="0.3">
      <c r="A10367" s="1"/>
    </row>
    <row r="10368" spans="1:1" x14ac:dyDescent="0.3">
      <c r="A10368" s="1"/>
    </row>
    <row r="10369" spans="1:1" x14ac:dyDescent="0.3">
      <c r="A10369" s="1"/>
    </row>
    <row r="10370" spans="1:1" x14ac:dyDescent="0.3">
      <c r="A10370" s="1"/>
    </row>
    <row r="10371" spans="1:1" x14ac:dyDescent="0.3">
      <c r="A10371" s="1"/>
    </row>
    <row r="10372" spans="1:1" x14ac:dyDescent="0.3">
      <c r="A10372" s="1"/>
    </row>
    <row r="10373" spans="1:1" x14ac:dyDescent="0.3">
      <c r="A10373" s="1"/>
    </row>
    <row r="10374" spans="1:1" x14ac:dyDescent="0.3">
      <c r="A10374" s="1"/>
    </row>
    <row r="10375" spans="1:1" x14ac:dyDescent="0.3">
      <c r="A10375" s="1"/>
    </row>
    <row r="10376" spans="1:1" x14ac:dyDescent="0.3">
      <c r="A10376" s="1"/>
    </row>
    <row r="10377" spans="1:1" x14ac:dyDescent="0.3">
      <c r="A10377" s="1"/>
    </row>
    <row r="10378" spans="1:1" x14ac:dyDescent="0.3">
      <c r="A10378" s="1"/>
    </row>
    <row r="10379" spans="1:1" x14ac:dyDescent="0.3">
      <c r="A10379" s="1"/>
    </row>
    <row r="10380" spans="1:1" x14ac:dyDescent="0.3">
      <c r="A10380" s="1"/>
    </row>
    <row r="10381" spans="1:1" x14ac:dyDescent="0.3">
      <c r="A10381" s="1"/>
    </row>
    <row r="10382" spans="1:1" x14ac:dyDescent="0.3">
      <c r="A10382" s="1"/>
    </row>
    <row r="10383" spans="1:1" x14ac:dyDescent="0.3">
      <c r="A10383" s="1"/>
    </row>
    <row r="10384" spans="1:1" x14ac:dyDescent="0.3">
      <c r="A10384" s="1"/>
    </row>
    <row r="10385" spans="1:1" x14ac:dyDescent="0.3">
      <c r="A10385" s="1"/>
    </row>
    <row r="10386" spans="1:1" x14ac:dyDescent="0.3">
      <c r="A10386" s="1"/>
    </row>
    <row r="10387" spans="1:1" x14ac:dyDescent="0.3">
      <c r="A10387" s="1"/>
    </row>
    <row r="10388" spans="1:1" x14ac:dyDescent="0.3">
      <c r="A10388" s="1"/>
    </row>
    <row r="10389" spans="1:1" x14ac:dyDescent="0.3">
      <c r="A10389" s="1"/>
    </row>
    <row r="10390" spans="1:1" x14ac:dyDescent="0.3">
      <c r="A10390" s="1"/>
    </row>
    <row r="10391" spans="1:1" x14ac:dyDescent="0.3">
      <c r="A10391" s="1"/>
    </row>
    <row r="10392" spans="1:1" x14ac:dyDescent="0.3">
      <c r="A10392" s="1"/>
    </row>
    <row r="10393" spans="1:1" x14ac:dyDescent="0.3">
      <c r="A10393" s="1"/>
    </row>
    <row r="10394" spans="1:1" x14ac:dyDescent="0.3">
      <c r="A10394" s="1"/>
    </row>
    <row r="10395" spans="1:1" x14ac:dyDescent="0.3">
      <c r="A10395" s="1"/>
    </row>
    <row r="10396" spans="1:1" x14ac:dyDescent="0.3">
      <c r="A10396" s="1"/>
    </row>
    <row r="10397" spans="1:1" x14ac:dyDescent="0.3">
      <c r="A10397" s="1"/>
    </row>
    <row r="10398" spans="1:1" x14ac:dyDescent="0.3">
      <c r="A10398" s="1"/>
    </row>
    <row r="10399" spans="1:1" x14ac:dyDescent="0.3">
      <c r="A10399" s="1"/>
    </row>
    <row r="10400" spans="1:1" x14ac:dyDescent="0.3">
      <c r="A10400" s="1"/>
    </row>
    <row r="10401" spans="1:1" x14ac:dyDescent="0.3">
      <c r="A10401" s="1"/>
    </row>
    <row r="10402" spans="1:1" x14ac:dyDescent="0.3">
      <c r="A10402" s="1"/>
    </row>
    <row r="10403" spans="1:1" x14ac:dyDescent="0.3">
      <c r="A10403" s="1"/>
    </row>
    <row r="10404" spans="1:1" x14ac:dyDescent="0.3">
      <c r="A10404" s="1"/>
    </row>
    <row r="10405" spans="1:1" x14ac:dyDescent="0.3">
      <c r="A10405" s="1"/>
    </row>
    <row r="10406" spans="1:1" x14ac:dyDescent="0.3">
      <c r="A10406" s="1"/>
    </row>
    <row r="10407" spans="1:1" x14ac:dyDescent="0.3">
      <c r="A10407" s="1"/>
    </row>
    <row r="10408" spans="1:1" x14ac:dyDescent="0.3">
      <c r="A10408" s="1"/>
    </row>
    <row r="10409" spans="1:1" x14ac:dyDescent="0.3">
      <c r="A10409" s="1"/>
    </row>
    <row r="10410" spans="1:1" x14ac:dyDescent="0.3">
      <c r="A10410" s="1"/>
    </row>
    <row r="10411" spans="1:1" x14ac:dyDescent="0.3">
      <c r="A10411" s="1"/>
    </row>
    <row r="10412" spans="1:1" x14ac:dyDescent="0.3">
      <c r="A10412" s="1"/>
    </row>
    <row r="10413" spans="1:1" x14ac:dyDescent="0.3">
      <c r="A10413" s="1"/>
    </row>
    <row r="10414" spans="1:1" x14ac:dyDescent="0.3">
      <c r="A10414" s="1"/>
    </row>
    <row r="10415" spans="1:1" x14ac:dyDescent="0.3">
      <c r="A10415" s="1"/>
    </row>
    <row r="10416" spans="1:1" x14ac:dyDescent="0.3">
      <c r="A10416" s="1"/>
    </row>
    <row r="10417" spans="1:1" x14ac:dyDescent="0.3">
      <c r="A10417" s="1"/>
    </row>
    <row r="10418" spans="1:1" x14ac:dyDescent="0.3">
      <c r="A10418" s="1"/>
    </row>
    <row r="10419" spans="1:1" x14ac:dyDescent="0.3">
      <c r="A10419" s="1"/>
    </row>
    <row r="10420" spans="1:1" x14ac:dyDescent="0.3">
      <c r="A10420" s="1"/>
    </row>
    <row r="10421" spans="1:1" x14ac:dyDescent="0.3">
      <c r="A10421" s="1"/>
    </row>
    <row r="10422" spans="1:1" x14ac:dyDescent="0.3">
      <c r="A10422" s="1"/>
    </row>
    <row r="10423" spans="1:1" x14ac:dyDescent="0.3">
      <c r="A10423" s="1"/>
    </row>
    <row r="10424" spans="1:1" x14ac:dyDescent="0.3">
      <c r="A10424" s="1"/>
    </row>
    <row r="10425" spans="1:1" x14ac:dyDescent="0.3">
      <c r="A10425" s="1"/>
    </row>
    <row r="10426" spans="1:1" x14ac:dyDescent="0.3">
      <c r="A10426" s="1"/>
    </row>
    <row r="10427" spans="1:1" x14ac:dyDescent="0.3">
      <c r="A10427" s="1"/>
    </row>
    <row r="10428" spans="1:1" x14ac:dyDescent="0.3">
      <c r="A10428" s="1"/>
    </row>
    <row r="10429" spans="1:1" x14ac:dyDescent="0.3">
      <c r="A10429" s="1"/>
    </row>
    <row r="10430" spans="1:1" x14ac:dyDescent="0.3">
      <c r="A10430" s="1"/>
    </row>
    <row r="10431" spans="1:1" x14ac:dyDescent="0.3">
      <c r="A10431" s="1"/>
    </row>
    <row r="10432" spans="1:1" x14ac:dyDescent="0.3">
      <c r="A10432" s="1"/>
    </row>
    <row r="10433" spans="1:1" x14ac:dyDescent="0.3">
      <c r="A10433" s="1"/>
    </row>
    <row r="10434" spans="1:1" x14ac:dyDescent="0.3">
      <c r="A10434" s="1"/>
    </row>
    <row r="10435" spans="1:1" x14ac:dyDescent="0.3">
      <c r="A10435" s="1"/>
    </row>
    <row r="10436" spans="1:1" x14ac:dyDescent="0.3">
      <c r="A10436" s="1"/>
    </row>
    <row r="10437" spans="1:1" x14ac:dyDescent="0.3">
      <c r="A10437" s="1"/>
    </row>
    <row r="10438" spans="1:1" x14ac:dyDescent="0.3">
      <c r="A10438" s="1"/>
    </row>
    <row r="10439" spans="1:1" x14ac:dyDescent="0.3">
      <c r="A10439" s="1"/>
    </row>
    <row r="10440" spans="1:1" x14ac:dyDescent="0.3">
      <c r="A10440" s="1"/>
    </row>
    <row r="10441" spans="1:1" x14ac:dyDescent="0.3">
      <c r="A10441" s="1"/>
    </row>
    <row r="10442" spans="1:1" x14ac:dyDescent="0.3">
      <c r="A10442" s="1"/>
    </row>
    <row r="10443" spans="1:1" x14ac:dyDescent="0.3">
      <c r="A10443" s="1"/>
    </row>
    <row r="10444" spans="1:1" x14ac:dyDescent="0.3">
      <c r="A10444" s="1"/>
    </row>
    <row r="10445" spans="1:1" x14ac:dyDescent="0.3">
      <c r="A10445" s="1"/>
    </row>
    <row r="10446" spans="1:1" x14ac:dyDescent="0.3">
      <c r="A10446" s="1"/>
    </row>
    <row r="10447" spans="1:1" x14ac:dyDescent="0.3">
      <c r="A10447" s="1"/>
    </row>
    <row r="10448" spans="1:1" x14ac:dyDescent="0.3">
      <c r="A10448" s="1"/>
    </row>
    <row r="10449" spans="1:1" x14ac:dyDescent="0.3">
      <c r="A10449" s="1"/>
    </row>
    <row r="10450" spans="1:1" x14ac:dyDescent="0.3">
      <c r="A10450" s="1"/>
    </row>
    <row r="10451" spans="1:1" x14ac:dyDescent="0.3">
      <c r="A10451" s="1"/>
    </row>
    <row r="10452" spans="1:1" x14ac:dyDescent="0.3">
      <c r="A10452" s="1"/>
    </row>
    <row r="10453" spans="1:1" x14ac:dyDescent="0.3">
      <c r="A10453" s="1"/>
    </row>
    <row r="10454" spans="1:1" x14ac:dyDescent="0.3">
      <c r="A10454" s="1"/>
    </row>
    <row r="10455" spans="1:1" x14ac:dyDescent="0.3">
      <c r="A10455" s="1"/>
    </row>
    <row r="10456" spans="1:1" x14ac:dyDescent="0.3">
      <c r="A10456" s="1"/>
    </row>
    <row r="10457" spans="1:1" x14ac:dyDescent="0.3">
      <c r="A10457" s="1"/>
    </row>
    <row r="10458" spans="1:1" x14ac:dyDescent="0.3">
      <c r="A10458" s="1"/>
    </row>
    <row r="10459" spans="1:1" x14ac:dyDescent="0.3">
      <c r="A10459" s="1"/>
    </row>
    <row r="10460" spans="1:1" x14ac:dyDescent="0.3">
      <c r="A10460" s="1"/>
    </row>
    <row r="10461" spans="1:1" x14ac:dyDescent="0.3">
      <c r="A10461" s="1"/>
    </row>
    <row r="10462" spans="1:1" x14ac:dyDescent="0.3">
      <c r="A10462" s="1"/>
    </row>
    <row r="10463" spans="1:1" x14ac:dyDescent="0.3">
      <c r="A10463" s="1"/>
    </row>
    <row r="10464" spans="1:1" x14ac:dyDescent="0.3">
      <c r="A10464" s="1"/>
    </row>
    <row r="10465" spans="1:1" x14ac:dyDescent="0.3">
      <c r="A10465" s="1"/>
    </row>
    <row r="10466" spans="1:1" x14ac:dyDescent="0.3">
      <c r="A10466" s="1"/>
    </row>
    <row r="10467" spans="1:1" x14ac:dyDescent="0.3">
      <c r="A10467" s="1"/>
    </row>
    <row r="10468" spans="1:1" x14ac:dyDescent="0.3">
      <c r="A10468" s="1"/>
    </row>
    <row r="10469" spans="1:1" x14ac:dyDescent="0.3">
      <c r="A10469" s="1"/>
    </row>
    <row r="10470" spans="1:1" x14ac:dyDescent="0.3">
      <c r="A10470" s="1"/>
    </row>
    <row r="10471" spans="1:1" x14ac:dyDescent="0.3">
      <c r="A10471" s="1"/>
    </row>
    <row r="10472" spans="1:1" x14ac:dyDescent="0.3">
      <c r="A10472" s="1"/>
    </row>
    <row r="10473" spans="1:1" x14ac:dyDescent="0.3">
      <c r="A10473" s="1"/>
    </row>
    <row r="10474" spans="1:1" x14ac:dyDescent="0.3">
      <c r="A10474" s="1"/>
    </row>
    <row r="10475" spans="1:1" x14ac:dyDescent="0.3">
      <c r="A10475" s="1"/>
    </row>
    <row r="10476" spans="1:1" x14ac:dyDescent="0.3">
      <c r="A10476" s="1"/>
    </row>
    <row r="10477" spans="1:1" x14ac:dyDescent="0.3">
      <c r="A10477" s="1"/>
    </row>
    <row r="10478" spans="1:1" x14ac:dyDescent="0.3">
      <c r="A10478" s="1"/>
    </row>
    <row r="10479" spans="1:1" x14ac:dyDescent="0.3">
      <c r="A10479" s="1"/>
    </row>
    <row r="10480" spans="1:1" x14ac:dyDescent="0.3">
      <c r="A10480" s="1"/>
    </row>
    <row r="10481" spans="1:1" x14ac:dyDescent="0.3">
      <c r="A10481" s="1"/>
    </row>
    <row r="10482" spans="1:1" x14ac:dyDescent="0.3">
      <c r="A10482" s="1"/>
    </row>
    <row r="10483" spans="1:1" x14ac:dyDescent="0.3">
      <c r="A10483" s="1"/>
    </row>
    <row r="10484" spans="1:1" x14ac:dyDescent="0.3">
      <c r="A10484" s="1"/>
    </row>
    <row r="10485" spans="1:1" x14ac:dyDescent="0.3">
      <c r="A10485" s="1"/>
    </row>
    <row r="10486" spans="1:1" x14ac:dyDescent="0.3">
      <c r="A10486" s="1"/>
    </row>
    <row r="10487" spans="1:1" x14ac:dyDescent="0.3">
      <c r="A10487" s="1"/>
    </row>
    <row r="10488" spans="1:1" x14ac:dyDescent="0.3">
      <c r="A10488" s="1"/>
    </row>
    <row r="10489" spans="1:1" x14ac:dyDescent="0.3">
      <c r="A10489" s="1"/>
    </row>
    <row r="10490" spans="1:1" x14ac:dyDescent="0.3">
      <c r="A10490" s="1"/>
    </row>
    <row r="10491" spans="1:1" x14ac:dyDescent="0.3">
      <c r="A10491" s="1"/>
    </row>
    <row r="10492" spans="1:1" x14ac:dyDescent="0.3">
      <c r="A10492" s="1"/>
    </row>
    <row r="10493" spans="1:1" x14ac:dyDescent="0.3">
      <c r="A10493" s="1"/>
    </row>
    <row r="10494" spans="1:1" x14ac:dyDescent="0.3">
      <c r="A10494" s="1"/>
    </row>
    <row r="10495" spans="1:1" x14ac:dyDescent="0.3">
      <c r="A10495" s="1"/>
    </row>
    <row r="10496" spans="1:1" x14ac:dyDescent="0.3">
      <c r="A10496" s="1"/>
    </row>
    <row r="10497" spans="1:1" x14ac:dyDescent="0.3">
      <c r="A10497" s="1"/>
    </row>
    <row r="10498" spans="1:1" x14ac:dyDescent="0.3">
      <c r="A10498" s="1"/>
    </row>
    <row r="10499" spans="1:1" x14ac:dyDescent="0.3">
      <c r="A10499" s="1"/>
    </row>
    <row r="10500" spans="1:1" x14ac:dyDescent="0.3">
      <c r="A10500" s="1"/>
    </row>
    <row r="10501" spans="1:1" x14ac:dyDescent="0.3">
      <c r="A10501" s="1"/>
    </row>
    <row r="10502" spans="1:1" x14ac:dyDescent="0.3">
      <c r="A10502" s="1"/>
    </row>
    <row r="10503" spans="1:1" x14ac:dyDescent="0.3">
      <c r="A10503" s="1"/>
    </row>
    <row r="10504" spans="1:1" x14ac:dyDescent="0.3">
      <c r="A10504" s="1"/>
    </row>
    <row r="10505" spans="1:1" x14ac:dyDescent="0.3">
      <c r="A10505" s="1"/>
    </row>
    <row r="10506" spans="1:1" x14ac:dyDescent="0.3">
      <c r="A10506" s="1"/>
    </row>
    <row r="10507" spans="1:1" x14ac:dyDescent="0.3">
      <c r="A10507" s="1"/>
    </row>
    <row r="10508" spans="1:1" x14ac:dyDescent="0.3">
      <c r="A10508" s="1"/>
    </row>
    <row r="10509" spans="1:1" x14ac:dyDescent="0.3">
      <c r="A10509" s="1"/>
    </row>
    <row r="10510" spans="1:1" x14ac:dyDescent="0.3">
      <c r="A10510" s="1"/>
    </row>
    <row r="10511" spans="1:1" x14ac:dyDescent="0.3">
      <c r="A10511" s="1"/>
    </row>
    <row r="10512" spans="1:1" x14ac:dyDescent="0.3">
      <c r="A10512" s="1"/>
    </row>
    <row r="10513" spans="1:1" x14ac:dyDescent="0.3">
      <c r="A10513" s="1"/>
    </row>
    <row r="10514" spans="1:1" x14ac:dyDescent="0.3">
      <c r="A10514" s="1"/>
    </row>
    <row r="10515" spans="1:1" x14ac:dyDescent="0.3">
      <c r="A10515" s="1"/>
    </row>
    <row r="10516" spans="1:1" x14ac:dyDescent="0.3">
      <c r="A10516" s="1"/>
    </row>
    <row r="10517" spans="1:1" x14ac:dyDescent="0.3">
      <c r="A10517" s="1"/>
    </row>
    <row r="10518" spans="1:1" x14ac:dyDescent="0.3">
      <c r="A10518" s="1"/>
    </row>
    <row r="10519" spans="1:1" x14ac:dyDescent="0.3">
      <c r="A10519" s="1"/>
    </row>
    <row r="10520" spans="1:1" x14ac:dyDescent="0.3">
      <c r="A10520" s="1"/>
    </row>
    <row r="10521" spans="1:1" x14ac:dyDescent="0.3">
      <c r="A10521" s="1"/>
    </row>
    <row r="10522" spans="1:1" x14ac:dyDescent="0.3">
      <c r="A10522" s="1"/>
    </row>
    <row r="10523" spans="1:1" x14ac:dyDescent="0.3">
      <c r="A10523" s="1"/>
    </row>
    <row r="10524" spans="1:1" x14ac:dyDescent="0.3">
      <c r="A10524" s="1"/>
    </row>
    <row r="10525" spans="1:1" x14ac:dyDescent="0.3">
      <c r="A10525" s="1"/>
    </row>
    <row r="10526" spans="1:1" x14ac:dyDescent="0.3">
      <c r="A10526" s="1"/>
    </row>
    <row r="10527" spans="1:1" x14ac:dyDescent="0.3">
      <c r="A10527" s="1"/>
    </row>
    <row r="10528" spans="1:1" x14ac:dyDescent="0.3">
      <c r="A10528" s="1"/>
    </row>
    <row r="10529" spans="1:1" x14ac:dyDescent="0.3">
      <c r="A10529" s="1"/>
    </row>
    <row r="10530" spans="1:1" x14ac:dyDescent="0.3">
      <c r="A10530" s="1"/>
    </row>
    <row r="10531" spans="1:1" x14ac:dyDescent="0.3">
      <c r="A10531" s="1"/>
    </row>
    <row r="10532" spans="1:1" x14ac:dyDescent="0.3">
      <c r="A10532" s="1"/>
    </row>
    <row r="10533" spans="1:1" x14ac:dyDescent="0.3">
      <c r="A10533" s="1"/>
    </row>
    <row r="10534" spans="1:1" x14ac:dyDescent="0.3">
      <c r="A10534" s="1"/>
    </row>
    <row r="10535" spans="1:1" x14ac:dyDescent="0.3">
      <c r="A10535" s="1"/>
    </row>
    <row r="10536" spans="1:1" x14ac:dyDescent="0.3">
      <c r="A10536" s="1"/>
    </row>
    <row r="10537" spans="1:1" x14ac:dyDescent="0.3">
      <c r="A10537" s="1"/>
    </row>
    <row r="10538" spans="1:1" x14ac:dyDescent="0.3">
      <c r="A10538" s="1"/>
    </row>
    <row r="10539" spans="1:1" x14ac:dyDescent="0.3">
      <c r="A10539" s="1"/>
    </row>
    <row r="10540" spans="1:1" x14ac:dyDescent="0.3">
      <c r="A10540" s="1"/>
    </row>
    <row r="10541" spans="1:1" x14ac:dyDescent="0.3">
      <c r="A10541" s="1"/>
    </row>
    <row r="10542" spans="1:1" x14ac:dyDescent="0.3">
      <c r="A10542" s="1"/>
    </row>
    <row r="10543" spans="1:1" x14ac:dyDescent="0.3">
      <c r="A10543" s="1"/>
    </row>
    <row r="10544" spans="1:1" x14ac:dyDescent="0.3">
      <c r="A10544" s="1"/>
    </row>
    <row r="10545" spans="1:1" x14ac:dyDescent="0.3">
      <c r="A10545" s="1"/>
    </row>
    <row r="10546" spans="1:1" x14ac:dyDescent="0.3">
      <c r="A10546" s="1"/>
    </row>
    <row r="10547" spans="1:1" x14ac:dyDescent="0.3">
      <c r="A10547" s="1"/>
    </row>
    <row r="10548" spans="1:1" x14ac:dyDescent="0.3">
      <c r="A10548" s="1"/>
    </row>
    <row r="10549" spans="1:1" x14ac:dyDescent="0.3">
      <c r="A10549" s="1"/>
    </row>
    <row r="10550" spans="1:1" x14ac:dyDescent="0.3">
      <c r="A10550" s="1"/>
    </row>
    <row r="10551" spans="1:1" x14ac:dyDescent="0.3">
      <c r="A10551" s="1"/>
    </row>
    <row r="10552" spans="1:1" x14ac:dyDescent="0.3">
      <c r="A10552" s="1"/>
    </row>
    <row r="10553" spans="1:1" x14ac:dyDescent="0.3">
      <c r="A10553" s="1"/>
    </row>
    <row r="10554" spans="1:1" x14ac:dyDescent="0.3">
      <c r="A10554" s="1"/>
    </row>
    <row r="10555" spans="1:1" x14ac:dyDescent="0.3">
      <c r="A10555" s="1"/>
    </row>
    <row r="10556" spans="1:1" x14ac:dyDescent="0.3">
      <c r="A10556" s="1"/>
    </row>
    <row r="10557" spans="1:1" x14ac:dyDescent="0.3">
      <c r="A10557" s="1"/>
    </row>
    <row r="10558" spans="1:1" x14ac:dyDescent="0.3">
      <c r="A10558" s="1"/>
    </row>
    <row r="10559" spans="1:1" x14ac:dyDescent="0.3">
      <c r="A10559" s="1"/>
    </row>
    <row r="10560" spans="1:1" x14ac:dyDescent="0.3">
      <c r="A10560" s="1"/>
    </row>
    <row r="10561" spans="1:1" x14ac:dyDescent="0.3">
      <c r="A10561" s="1"/>
    </row>
    <row r="10562" spans="1:1" x14ac:dyDescent="0.3">
      <c r="A10562" s="1"/>
    </row>
    <row r="10563" spans="1:1" x14ac:dyDescent="0.3">
      <c r="A10563" s="1"/>
    </row>
    <row r="10564" spans="1:1" x14ac:dyDescent="0.3">
      <c r="A10564" s="1"/>
    </row>
    <row r="10565" spans="1:1" x14ac:dyDescent="0.3">
      <c r="A10565" s="1"/>
    </row>
    <row r="10566" spans="1:1" x14ac:dyDescent="0.3">
      <c r="A10566" s="1"/>
    </row>
    <row r="10567" spans="1:1" x14ac:dyDescent="0.3">
      <c r="A10567" s="1"/>
    </row>
    <row r="10568" spans="1:1" x14ac:dyDescent="0.3">
      <c r="A10568" s="1"/>
    </row>
    <row r="10569" spans="1:1" x14ac:dyDescent="0.3">
      <c r="A10569" s="1"/>
    </row>
    <row r="10570" spans="1:1" x14ac:dyDescent="0.3">
      <c r="A10570" s="1"/>
    </row>
    <row r="10571" spans="1:1" x14ac:dyDescent="0.3">
      <c r="A10571" s="1"/>
    </row>
    <row r="10572" spans="1:1" x14ac:dyDescent="0.3">
      <c r="A10572" s="1"/>
    </row>
    <row r="10573" spans="1:1" x14ac:dyDescent="0.3">
      <c r="A10573" s="1"/>
    </row>
    <row r="10574" spans="1:1" x14ac:dyDescent="0.3">
      <c r="A10574" s="1"/>
    </row>
    <row r="10575" spans="1:1" x14ac:dyDescent="0.3">
      <c r="A10575" s="1"/>
    </row>
    <row r="10576" spans="1:1" x14ac:dyDescent="0.3">
      <c r="A10576" s="1"/>
    </row>
    <row r="10577" spans="1:1" x14ac:dyDescent="0.3">
      <c r="A10577" s="1"/>
    </row>
    <row r="10578" spans="1:1" x14ac:dyDescent="0.3">
      <c r="A10578" s="1"/>
    </row>
    <row r="10579" spans="1:1" x14ac:dyDescent="0.3">
      <c r="A10579" s="1"/>
    </row>
    <row r="10580" spans="1:1" x14ac:dyDescent="0.3">
      <c r="A10580" s="1"/>
    </row>
    <row r="10581" spans="1:1" x14ac:dyDescent="0.3">
      <c r="A10581" s="1"/>
    </row>
    <row r="10582" spans="1:1" x14ac:dyDescent="0.3">
      <c r="A10582" s="1"/>
    </row>
    <row r="10583" spans="1:1" x14ac:dyDescent="0.3">
      <c r="A10583" s="1"/>
    </row>
    <row r="10584" spans="1:1" x14ac:dyDescent="0.3">
      <c r="A10584" s="1"/>
    </row>
    <row r="10585" spans="1:1" x14ac:dyDescent="0.3">
      <c r="A10585" s="1"/>
    </row>
    <row r="10586" spans="1:1" x14ac:dyDescent="0.3">
      <c r="A10586" s="1"/>
    </row>
    <row r="10587" spans="1:1" x14ac:dyDescent="0.3">
      <c r="A10587" s="1"/>
    </row>
    <row r="10588" spans="1:1" x14ac:dyDescent="0.3">
      <c r="A10588" s="1"/>
    </row>
    <row r="10589" spans="1:1" x14ac:dyDescent="0.3">
      <c r="A10589" s="1"/>
    </row>
    <row r="10590" spans="1:1" x14ac:dyDescent="0.3">
      <c r="A10590" s="1"/>
    </row>
    <row r="10591" spans="1:1" x14ac:dyDescent="0.3">
      <c r="A10591" s="1"/>
    </row>
    <row r="10592" spans="1:1" x14ac:dyDescent="0.3">
      <c r="A10592" s="1"/>
    </row>
    <row r="10593" spans="1:1" x14ac:dyDescent="0.3">
      <c r="A10593" s="1"/>
    </row>
    <row r="10594" spans="1:1" x14ac:dyDescent="0.3">
      <c r="A10594" s="1"/>
    </row>
    <row r="10595" spans="1:1" x14ac:dyDescent="0.3">
      <c r="A10595" s="1"/>
    </row>
    <row r="10596" spans="1:1" x14ac:dyDescent="0.3">
      <c r="A10596" s="1"/>
    </row>
    <row r="10597" spans="1:1" x14ac:dyDescent="0.3">
      <c r="A10597" s="1"/>
    </row>
    <row r="10598" spans="1:1" x14ac:dyDescent="0.3">
      <c r="A10598" s="1"/>
    </row>
    <row r="10599" spans="1:1" x14ac:dyDescent="0.3">
      <c r="A10599" s="1"/>
    </row>
    <row r="10600" spans="1:1" x14ac:dyDescent="0.3">
      <c r="A10600" s="1"/>
    </row>
    <row r="10601" spans="1:1" x14ac:dyDescent="0.3">
      <c r="A10601" s="1"/>
    </row>
    <row r="10602" spans="1:1" x14ac:dyDescent="0.3">
      <c r="A10602" s="1"/>
    </row>
    <row r="10603" spans="1:1" x14ac:dyDescent="0.3">
      <c r="A10603" s="1"/>
    </row>
    <row r="10604" spans="1:1" x14ac:dyDescent="0.3">
      <c r="A10604" s="1"/>
    </row>
    <row r="10605" spans="1:1" x14ac:dyDescent="0.3">
      <c r="A10605" s="1"/>
    </row>
    <row r="10606" spans="1:1" x14ac:dyDescent="0.3">
      <c r="A10606" s="1"/>
    </row>
    <row r="10607" spans="1:1" x14ac:dyDescent="0.3">
      <c r="A10607" s="1"/>
    </row>
    <row r="10608" spans="1:1" x14ac:dyDescent="0.3">
      <c r="A10608" s="1"/>
    </row>
    <row r="10609" spans="1:1" x14ac:dyDescent="0.3">
      <c r="A10609" s="1"/>
    </row>
    <row r="10610" spans="1:1" x14ac:dyDescent="0.3">
      <c r="A10610" s="1"/>
    </row>
    <row r="10611" spans="1:1" x14ac:dyDescent="0.3">
      <c r="A10611" s="1"/>
    </row>
    <row r="10612" spans="1:1" x14ac:dyDescent="0.3">
      <c r="A10612" s="1"/>
    </row>
    <row r="10613" spans="1:1" x14ac:dyDescent="0.3">
      <c r="A10613" s="1"/>
    </row>
    <row r="10614" spans="1:1" x14ac:dyDescent="0.3">
      <c r="A10614" s="1"/>
    </row>
    <row r="10615" spans="1:1" x14ac:dyDescent="0.3">
      <c r="A10615" s="1"/>
    </row>
    <row r="10616" spans="1:1" x14ac:dyDescent="0.3">
      <c r="A10616" s="1"/>
    </row>
    <row r="10617" spans="1:1" x14ac:dyDescent="0.3">
      <c r="A10617" s="1"/>
    </row>
    <row r="10618" spans="1:1" x14ac:dyDescent="0.3">
      <c r="A10618" s="1"/>
    </row>
    <row r="10619" spans="1:1" x14ac:dyDescent="0.3">
      <c r="A10619" s="1"/>
    </row>
    <row r="10620" spans="1:1" x14ac:dyDescent="0.3">
      <c r="A10620" s="1"/>
    </row>
    <row r="10621" spans="1:1" x14ac:dyDescent="0.3">
      <c r="A10621" s="1"/>
    </row>
    <row r="10622" spans="1:1" x14ac:dyDescent="0.3">
      <c r="A10622" s="1"/>
    </row>
    <row r="10623" spans="1:1" x14ac:dyDescent="0.3">
      <c r="A10623" s="1"/>
    </row>
    <row r="10624" spans="1:1" x14ac:dyDescent="0.3">
      <c r="A10624" s="1"/>
    </row>
    <row r="10625" spans="1:1" x14ac:dyDescent="0.3">
      <c r="A10625" s="1"/>
    </row>
    <row r="10626" spans="1:1" x14ac:dyDescent="0.3">
      <c r="A10626" s="1"/>
    </row>
    <row r="10627" spans="1:1" x14ac:dyDescent="0.3">
      <c r="A10627" s="1"/>
    </row>
    <row r="10628" spans="1:1" x14ac:dyDescent="0.3">
      <c r="A10628" s="1"/>
    </row>
    <row r="10629" spans="1:1" x14ac:dyDescent="0.3">
      <c r="A10629" s="1"/>
    </row>
    <row r="10630" spans="1:1" x14ac:dyDescent="0.3">
      <c r="A10630" s="1"/>
    </row>
    <row r="10631" spans="1:1" x14ac:dyDescent="0.3">
      <c r="A10631" s="1"/>
    </row>
    <row r="10632" spans="1:1" x14ac:dyDescent="0.3">
      <c r="A10632" s="1"/>
    </row>
    <row r="10633" spans="1:1" x14ac:dyDescent="0.3">
      <c r="A10633" s="1"/>
    </row>
    <row r="10634" spans="1:1" x14ac:dyDescent="0.3">
      <c r="A10634" s="1"/>
    </row>
    <row r="10635" spans="1:1" x14ac:dyDescent="0.3">
      <c r="A10635" s="1"/>
    </row>
    <row r="10636" spans="1:1" x14ac:dyDescent="0.3">
      <c r="A10636" s="1"/>
    </row>
    <row r="10637" spans="1:1" x14ac:dyDescent="0.3">
      <c r="A10637" s="1"/>
    </row>
    <row r="10638" spans="1:1" x14ac:dyDescent="0.3">
      <c r="A10638" s="1"/>
    </row>
    <row r="10639" spans="1:1" x14ac:dyDescent="0.3">
      <c r="A10639" s="1"/>
    </row>
    <row r="10640" spans="1:1" x14ac:dyDescent="0.3">
      <c r="A10640" s="1"/>
    </row>
    <row r="10641" spans="1:1" x14ac:dyDescent="0.3">
      <c r="A10641" s="1"/>
    </row>
    <row r="10642" spans="1:1" x14ac:dyDescent="0.3">
      <c r="A10642" s="1"/>
    </row>
    <row r="10643" spans="1:1" x14ac:dyDescent="0.3">
      <c r="A10643" s="1"/>
    </row>
    <row r="10644" spans="1:1" x14ac:dyDescent="0.3">
      <c r="A10644" s="1"/>
    </row>
    <row r="10645" spans="1:1" x14ac:dyDescent="0.3">
      <c r="A10645" s="1"/>
    </row>
    <row r="10646" spans="1:1" x14ac:dyDescent="0.3">
      <c r="A10646" s="1"/>
    </row>
    <row r="10647" spans="1:1" x14ac:dyDescent="0.3">
      <c r="A10647" s="1"/>
    </row>
    <row r="10648" spans="1:1" x14ac:dyDescent="0.3">
      <c r="A10648" s="1"/>
    </row>
    <row r="10649" spans="1:1" x14ac:dyDescent="0.3">
      <c r="A10649" s="1"/>
    </row>
    <row r="10650" spans="1:1" x14ac:dyDescent="0.3">
      <c r="A10650" s="1"/>
    </row>
    <row r="10651" spans="1:1" x14ac:dyDescent="0.3">
      <c r="A10651" s="1"/>
    </row>
    <row r="10652" spans="1:1" x14ac:dyDescent="0.3">
      <c r="A10652" s="1"/>
    </row>
    <row r="10653" spans="1:1" x14ac:dyDescent="0.3">
      <c r="A10653" s="1"/>
    </row>
    <row r="10654" spans="1:1" x14ac:dyDescent="0.3">
      <c r="A10654" s="1"/>
    </row>
    <row r="10655" spans="1:1" x14ac:dyDescent="0.3">
      <c r="A10655" s="1"/>
    </row>
    <row r="10656" spans="1:1" x14ac:dyDescent="0.3">
      <c r="A10656" s="1"/>
    </row>
    <row r="10657" spans="1:1" x14ac:dyDescent="0.3">
      <c r="A10657" s="1"/>
    </row>
    <row r="10658" spans="1:1" x14ac:dyDescent="0.3">
      <c r="A10658" s="1"/>
    </row>
    <row r="10659" spans="1:1" x14ac:dyDescent="0.3">
      <c r="A10659" s="1"/>
    </row>
    <row r="10660" spans="1:1" x14ac:dyDescent="0.3">
      <c r="A10660" s="1"/>
    </row>
    <row r="10661" spans="1:1" x14ac:dyDescent="0.3">
      <c r="A10661" s="1"/>
    </row>
    <row r="10662" spans="1:1" x14ac:dyDescent="0.3">
      <c r="A10662" s="1"/>
    </row>
    <row r="10663" spans="1:1" x14ac:dyDescent="0.3">
      <c r="A10663" s="1"/>
    </row>
    <row r="10664" spans="1:1" x14ac:dyDescent="0.3">
      <c r="A10664" s="1"/>
    </row>
    <row r="10665" spans="1:1" x14ac:dyDescent="0.3">
      <c r="A10665" s="1"/>
    </row>
    <row r="10666" spans="1:1" x14ac:dyDescent="0.3">
      <c r="A10666" s="1"/>
    </row>
    <row r="10667" spans="1:1" x14ac:dyDescent="0.3">
      <c r="A10667" s="1"/>
    </row>
    <row r="10668" spans="1:1" x14ac:dyDescent="0.3">
      <c r="A10668" s="1"/>
    </row>
    <row r="10669" spans="1:1" x14ac:dyDescent="0.3">
      <c r="A10669" s="1"/>
    </row>
    <row r="10670" spans="1:1" x14ac:dyDescent="0.3">
      <c r="A10670" s="1"/>
    </row>
    <row r="10671" spans="1:1" x14ac:dyDescent="0.3">
      <c r="A10671" s="1"/>
    </row>
    <row r="10672" spans="1:1" x14ac:dyDescent="0.3">
      <c r="A10672" s="1"/>
    </row>
    <row r="10673" spans="1:1" x14ac:dyDescent="0.3">
      <c r="A10673" s="1"/>
    </row>
    <row r="10674" spans="1:1" x14ac:dyDescent="0.3">
      <c r="A10674" s="1"/>
    </row>
    <row r="10675" spans="1:1" x14ac:dyDescent="0.3">
      <c r="A10675" s="1"/>
    </row>
    <row r="10676" spans="1:1" x14ac:dyDescent="0.3">
      <c r="A10676" s="1"/>
    </row>
    <row r="10677" spans="1:1" x14ac:dyDescent="0.3">
      <c r="A10677" s="1"/>
    </row>
    <row r="10678" spans="1:1" x14ac:dyDescent="0.3">
      <c r="A10678" s="1"/>
    </row>
    <row r="10679" spans="1:1" x14ac:dyDescent="0.3">
      <c r="A10679" s="1"/>
    </row>
    <row r="10680" spans="1:1" x14ac:dyDescent="0.3">
      <c r="A10680" s="1"/>
    </row>
    <row r="10681" spans="1:1" x14ac:dyDescent="0.3">
      <c r="A10681" s="1"/>
    </row>
    <row r="10682" spans="1:1" x14ac:dyDescent="0.3">
      <c r="A10682" s="1"/>
    </row>
    <row r="10683" spans="1:1" x14ac:dyDescent="0.3">
      <c r="A10683" s="1"/>
    </row>
    <row r="10684" spans="1:1" x14ac:dyDescent="0.3">
      <c r="A10684" s="1"/>
    </row>
    <row r="10685" spans="1:1" x14ac:dyDescent="0.3">
      <c r="A10685" s="1"/>
    </row>
    <row r="10686" spans="1:1" x14ac:dyDescent="0.3">
      <c r="A10686" s="1"/>
    </row>
    <row r="10687" spans="1:1" x14ac:dyDescent="0.3">
      <c r="A10687" s="1"/>
    </row>
    <row r="10688" spans="1:1" x14ac:dyDescent="0.3">
      <c r="A10688" s="1"/>
    </row>
    <row r="10689" spans="1:1" x14ac:dyDescent="0.3">
      <c r="A10689" s="1"/>
    </row>
    <row r="10690" spans="1:1" x14ac:dyDescent="0.3">
      <c r="A10690" s="1"/>
    </row>
    <row r="10691" spans="1:1" x14ac:dyDescent="0.3">
      <c r="A10691" s="1"/>
    </row>
    <row r="10692" spans="1:1" x14ac:dyDescent="0.3">
      <c r="A10692" s="1"/>
    </row>
    <row r="10693" spans="1:1" x14ac:dyDescent="0.3">
      <c r="A10693" s="1"/>
    </row>
    <row r="10694" spans="1:1" x14ac:dyDescent="0.3">
      <c r="A10694" s="1"/>
    </row>
    <row r="10695" spans="1:1" x14ac:dyDescent="0.3">
      <c r="A10695" s="1"/>
    </row>
    <row r="10696" spans="1:1" x14ac:dyDescent="0.3">
      <c r="A10696" s="1"/>
    </row>
    <row r="10697" spans="1:1" x14ac:dyDescent="0.3">
      <c r="A10697" s="1"/>
    </row>
    <row r="10698" spans="1:1" x14ac:dyDescent="0.3">
      <c r="A10698" s="1"/>
    </row>
    <row r="10699" spans="1:1" x14ac:dyDescent="0.3">
      <c r="A10699" s="1"/>
    </row>
    <row r="10700" spans="1:1" x14ac:dyDescent="0.3">
      <c r="A10700" s="1"/>
    </row>
    <row r="10701" spans="1:1" x14ac:dyDescent="0.3">
      <c r="A10701" s="1"/>
    </row>
    <row r="10702" spans="1:1" x14ac:dyDescent="0.3">
      <c r="A10702" s="1"/>
    </row>
    <row r="10703" spans="1:1" x14ac:dyDescent="0.3">
      <c r="A10703" s="1"/>
    </row>
    <row r="10704" spans="1:1" x14ac:dyDescent="0.3">
      <c r="A10704" s="1"/>
    </row>
    <row r="10705" spans="1:1" x14ac:dyDescent="0.3">
      <c r="A10705" s="1"/>
    </row>
    <row r="10706" spans="1:1" x14ac:dyDescent="0.3">
      <c r="A10706" s="1"/>
    </row>
    <row r="10707" spans="1:1" x14ac:dyDescent="0.3">
      <c r="A10707" s="1"/>
    </row>
    <row r="10708" spans="1:1" x14ac:dyDescent="0.3">
      <c r="A10708" s="1"/>
    </row>
    <row r="10709" spans="1:1" x14ac:dyDescent="0.3">
      <c r="A10709" s="1"/>
    </row>
    <row r="10710" spans="1:1" x14ac:dyDescent="0.3">
      <c r="A10710" s="1"/>
    </row>
    <row r="10711" spans="1:1" x14ac:dyDescent="0.3">
      <c r="A10711" s="1"/>
    </row>
    <row r="10712" spans="1:1" x14ac:dyDescent="0.3">
      <c r="A10712" s="1"/>
    </row>
    <row r="10713" spans="1:1" x14ac:dyDescent="0.3">
      <c r="A10713" s="1"/>
    </row>
    <row r="10714" spans="1:1" x14ac:dyDescent="0.3">
      <c r="A10714" s="1"/>
    </row>
    <row r="10715" spans="1:1" x14ac:dyDescent="0.3">
      <c r="A10715" s="1"/>
    </row>
    <row r="10716" spans="1:1" x14ac:dyDescent="0.3">
      <c r="A10716" s="1"/>
    </row>
    <row r="10717" spans="1:1" x14ac:dyDescent="0.3">
      <c r="A10717" s="1"/>
    </row>
    <row r="10718" spans="1:1" x14ac:dyDescent="0.3">
      <c r="A10718" s="1"/>
    </row>
    <row r="10719" spans="1:1" x14ac:dyDescent="0.3">
      <c r="A10719" s="1"/>
    </row>
    <row r="10720" spans="1:1" x14ac:dyDescent="0.3">
      <c r="A10720" s="1"/>
    </row>
    <row r="10721" spans="1:1" x14ac:dyDescent="0.3">
      <c r="A10721" s="1"/>
    </row>
    <row r="10722" spans="1:1" x14ac:dyDescent="0.3">
      <c r="A10722" s="1"/>
    </row>
    <row r="10723" spans="1:1" x14ac:dyDescent="0.3">
      <c r="A10723" s="1"/>
    </row>
    <row r="10724" spans="1:1" x14ac:dyDescent="0.3">
      <c r="A10724" s="1"/>
    </row>
    <row r="10725" spans="1:1" x14ac:dyDescent="0.3">
      <c r="A10725" s="1"/>
    </row>
    <row r="10726" spans="1:1" x14ac:dyDescent="0.3">
      <c r="A10726" s="1"/>
    </row>
    <row r="10727" spans="1:1" x14ac:dyDescent="0.3">
      <c r="A10727" s="1"/>
    </row>
    <row r="10728" spans="1:1" x14ac:dyDescent="0.3">
      <c r="A10728" s="1"/>
    </row>
    <row r="10729" spans="1:1" x14ac:dyDescent="0.3">
      <c r="A10729" s="1"/>
    </row>
    <row r="10730" spans="1:1" x14ac:dyDescent="0.3">
      <c r="A10730" s="1"/>
    </row>
    <row r="10731" spans="1:1" x14ac:dyDescent="0.3">
      <c r="A10731" s="1"/>
    </row>
    <row r="10732" spans="1:1" x14ac:dyDescent="0.3">
      <c r="A10732" s="1"/>
    </row>
    <row r="10733" spans="1:1" x14ac:dyDescent="0.3">
      <c r="A10733" s="1"/>
    </row>
    <row r="10734" spans="1:1" x14ac:dyDescent="0.3">
      <c r="A10734" s="1"/>
    </row>
    <row r="10735" spans="1:1" x14ac:dyDescent="0.3">
      <c r="A10735" s="1"/>
    </row>
    <row r="10736" spans="1:1" x14ac:dyDescent="0.3">
      <c r="A10736" s="1"/>
    </row>
    <row r="10737" spans="1:1" x14ac:dyDescent="0.3">
      <c r="A10737" s="1"/>
    </row>
    <row r="10738" spans="1:1" x14ac:dyDescent="0.3">
      <c r="A10738" s="1"/>
    </row>
    <row r="10739" spans="1:1" x14ac:dyDescent="0.3">
      <c r="A10739" s="1"/>
    </row>
    <row r="10740" spans="1:1" x14ac:dyDescent="0.3">
      <c r="A10740" s="1"/>
    </row>
    <row r="10741" spans="1:1" x14ac:dyDescent="0.3">
      <c r="A10741" s="1"/>
    </row>
    <row r="10742" spans="1:1" x14ac:dyDescent="0.3">
      <c r="A10742" s="1"/>
    </row>
    <row r="10743" spans="1:1" x14ac:dyDescent="0.3">
      <c r="A10743" s="1"/>
    </row>
    <row r="10744" spans="1:1" x14ac:dyDescent="0.3">
      <c r="A10744" s="1"/>
    </row>
    <row r="10745" spans="1:1" x14ac:dyDescent="0.3">
      <c r="A10745" s="1"/>
    </row>
    <row r="10746" spans="1:1" x14ac:dyDescent="0.3">
      <c r="A10746" s="1"/>
    </row>
    <row r="10747" spans="1:1" x14ac:dyDescent="0.3">
      <c r="A10747" s="1"/>
    </row>
    <row r="10748" spans="1:1" x14ac:dyDescent="0.3">
      <c r="A10748" s="1"/>
    </row>
    <row r="10749" spans="1:1" x14ac:dyDescent="0.3">
      <c r="A10749" s="1"/>
    </row>
    <row r="10750" spans="1:1" x14ac:dyDescent="0.3">
      <c r="A10750" s="1"/>
    </row>
    <row r="10751" spans="1:1" x14ac:dyDescent="0.3">
      <c r="A10751" s="1"/>
    </row>
    <row r="10752" spans="1:1" x14ac:dyDescent="0.3">
      <c r="A10752" s="1"/>
    </row>
    <row r="10753" spans="1:1" x14ac:dyDescent="0.3">
      <c r="A10753" s="1"/>
    </row>
    <row r="10754" spans="1:1" x14ac:dyDescent="0.3">
      <c r="A10754" s="1"/>
    </row>
    <row r="10755" spans="1:1" x14ac:dyDescent="0.3">
      <c r="A10755" s="1"/>
    </row>
    <row r="10756" spans="1:1" x14ac:dyDescent="0.3">
      <c r="A10756" s="1"/>
    </row>
    <row r="10757" spans="1:1" x14ac:dyDescent="0.3">
      <c r="A10757" s="1"/>
    </row>
    <row r="10758" spans="1:1" x14ac:dyDescent="0.3">
      <c r="A10758" s="1"/>
    </row>
    <row r="10759" spans="1:1" x14ac:dyDescent="0.3">
      <c r="A10759" s="1"/>
    </row>
    <row r="10760" spans="1:1" x14ac:dyDescent="0.3">
      <c r="A10760" s="1"/>
    </row>
    <row r="10761" spans="1:1" x14ac:dyDescent="0.3">
      <c r="A10761" s="1"/>
    </row>
    <row r="10762" spans="1:1" x14ac:dyDescent="0.3">
      <c r="A10762" s="1"/>
    </row>
    <row r="10763" spans="1:1" x14ac:dyDescent="0.3">
      <c r="A10763" s="1"/>
    </row>
    <row r="10764" spans="1:1" x14ac:dyDescent="0.3">
      <c r="A10764" s="1"/>
    </row>
    <row r="10765" spans="1:1" x14ac:dyDescent="0.3">
      <c r="A10765" s="1"/>
    </row>
    <row r="10766" spans="1:1" x14ac:dyDescent="0.3">
      <c r="A10766" s="1"/>
    </row>
    <row r="10767" spans="1:1" x14ac:dyDescent="0.3">
      <c r="A10767" s="1"/>
    </row>
    <row r="10768" spans="1:1" x14ac:dyDescent="0.3">
      <c r="A10768" s="1"/>
    </row>
    <row r="10769" spans="1:1" x14ac:dyDescent="0.3">
      <c r="A10769" s="1"/>
    </row>
    <row r="10770" spans="1:1" x14ac:dyDescent="0.3">
      <c r="A10770" s="1"/>
    </row>
    <row r="10771" spans="1:1" x14ac:dyDescent="0.3">
      <c r="A10771" s="1"/>
    </row>
    <row r="10772" spans="1:1" x14ac:dyDescent="0.3">
      <c r="A10772" s="1"/>
    </row>
    <row r="10773" spans="1:1" x14ac:dyDescent="0.3">
      <c r="A10773" s="1"/>
    </row>
    <row r="10774" spans="1:1" x14ac:dyDescent="0.3">
      <c r="A10774" s="1"/>
    </row>
    <row r="10775" spans="1:1" x14ac:dyDescent="0.3">
      <c r="A10775" s="1"/>
    </row>
    <row r="10776" spans="1:1" x14ac:dyDescent="0.3">
      <c r="A10776" s="1"/>
    </row>
    <row r="10777" spans="1:1" x14ac:dyDescent="0.3">
      <c r="A10777" s="1"/>
    </row>
    <row r="10778" spans="1:1" x14ac:dyDescent="0.3">
      <c r="A10778" s="1"/>
    </row>
    <row r="10779" spans="1:1" x14ac:dyDescent="0.3">
      <c r="A10779" s="1"/>
    </row>
    <row r="10780" spans="1:1" x14ac:dyDescent="0.3">
      <c r="A10780" s="1"/>
    </row>
    <row r="10781" spans="1:1" x14ac:dyDescent="0.3">
      <c r="A10781" s="1"/>
    </row>
    <row r="10782" spans="1:1" x14ac:dyDescent="0.3">
      <c r="A10782" s="1"/>
    </row>
    <row r="10783" spans="1:1" x14ac:dyDescent="0.3">
      <c r="A10783" s="1"/>
    </row>
    <row r="10784" spans="1:1" x14ac:dyDescent="0.3">
      <c r="A10784" s="1"/>
    </row>
    <row r="10785" spans="1:1" x14ac:dyDescent="0.3">
      <c r="A10785" s="1"/>
    </row>
    <row r="10786" spans="1:1" x14ac:dyDescent="0.3">
      <c r="A10786" s="1"/>
    </row>
    <row r="10787" spans="1:1" x14ac:dyDescent="0.3">
      <c r="A10787" s="1"/>
    </row>
    <row r="10788" spans="1:1" x14ac:dyDescent="0.3">
      <c r="A10788" s="1"/>
    </row>
    <row r="10789" spans="1:1" x14ac:dyDescent="0.3">
      <c r="A10789" s="1"/>
    </row>
    <row r="10790" spans="1:1" x14ac:dyDescent="0.3">
      <c r="A10790" s="1"/>
    </row>
    <row r="10791" spans="1:1" x14ac:dyDescent="0.3">
      <c r="A10791" s="1"/>
    </row>
    <row r="10792" spans="1:1" x14ac:dyDescent="0.3">
      <c r="A10792" s="1"/>
    </row>
    <row r="10793" spans="1:1" x14ac:dyDescent="0.3">
      <c r="A10793" s="1"/>
    </row>
    <row r="10794" spans="1:1" x14ac:dyDescent="0.3">
      <c r="A10794" s="1"/>
    </row>
    <row r="10795" spans="1:1" x14ac:dyDescent="0.3">
      <c r="A10795" s="1"/>
    </row>
    <row r="10796" spans="1:1" x14ac:dyDescent="0.3">
      <c r="A10796" s="1"/>
    </row>
    <row r="10797" spans="1:1" x14ac:dyDescent="0.3">
      <c r="A10797" s="1"/>
    </row>
    <row r="10798" spans="1:1" x14ac:dyDescent="0.3">
      <c r="A10798" s="1"/>
    </row>
    <row r="10799" spans="1:1" x14ac:dyDescent="0.3">
      <c r="A10799" s="1"/>
    </row>
    <row r="10800" spans="1:1" x14ac:dyDescent="0.3">
      <c r="A10800" s="1"/>
    </row>
    <row r="10801" spans="1:1" x14ac:dyDescent="0.3">
      <c r="A10801" s="1"/>
    </row>
    <row r="10802" spans="1:1" x14ac:dyDescent="0.3">
      <c r="A10802" s="1"/>
    </row>
    <row r="10803" spans="1:1" x14ac:dyDescent="0.3">
      <c r="A10803" s="1"/>
    </row>
    <row r="10804" spans="1:1" x14ac:dyDescent="0.3">
      <c r="A10804" s="1"/>
    </row>
    <row r="10805" spans="1:1" x14ac:dyDescent="0.3">
      <c r="A10805" s="1"/>
    </row>
    <row r="10806" spans="1:1" x14ac:dyDescent="0.3">
      <c r="A10806" s="1"/>
    </row>
    <row r="10807" spans="1:1" x14ac:dyDescent="0.3">
      <c r="A10807" s="1"/>
    </row>
    <row r="10808" spans="1:1" x14ac:dyDescent="0.3">
      <c r="A10808" s="1"/>
    </row>
    <row r="10809" spans="1:1" x14ac:dyDescent="0.3">
      <c r="A10809" s="1"/>
    </row>
    <row r="10810" spans="1:1" x14ac:dyDescent="0.3">
      <c r="A10810" s="1"/>
    </row>
    <row r="10811" spans="1:1" x14ac:dyDescent="0.3">
      <c r="A10811" s="1"/>
    </row>
    <row r="10812" spans="1:1" x14ac:dyDescent="0.3">
      <c r="A10812" s="1"/>
    </row>
    <row r="10813" spans="1:1" x14ac:dyDescent="0.3">
      <c r="A10813" s="1"/>
    </row>
    <row r="10814" spans="1:1" x14ac:dyDescent="0.3">
      <c r="A10814" s="1"/>
    </row>
    <row r="10815" spans="1:1" x14ac:dyDescent="0.3">
      <c r="A10815" s="1"/>
    </row>
    <row r="10816" spans="1:1" x14ac:dyDescent="0.3">
      <c r="A10816" s="1"/>
    </row>
    <row r="10817" spans="1:1" x14ac:dyDescent="0.3">
      <c r="A10817" s="1"/>
    </row>
    <row r="10818" spans="1:1" x14ac:dyDescent="0.3">
      <c r="A10818" s="1"/>
    </row>
    <row r="10819" spans="1:1" x14ac:dyDescent="0.3">
      <c r="A10819" s="1"/>
    </row>
    <row r="10820" spans="1:1" x14ac:dyDescent="0.3">
      <c r="A10820" s="1"/>
    </row>
    <row r="10821" spans="1:1" x14ac:dyDescent="0.3">
      <c r="A10821" s="1"/>
    </row>
    <row r="10822" spans="1:1" x14ac:dyDescent="0.3">
      <c r="A10822" s="1"/>
    </row>
    <row r="10823" spans="1:1" x14ac:dyDescent="0.3">
      <c r="A10823" s="1"/>
    </row>
    <row r="10824" spans="1:1" x14ac:dyDescent="0.3">
      <c r="A10824" s="1"/>
    </row>
    <row r="10825" spans="1:1" x14ac:dyDescent="0.3">
      <c r="A10825" s="1"/>
    </row>
    <row r="10826" spans="1:1" x14ac:dyDescent="0.3">
      <c r="A10826" s="1"/>
    </row>
    <row r="10827" spans="1:1" x14ac:dyDescent="0.3">
      <c r="A10827" s="1"/>
    </row>
    <row r="10828" spans="1:1" x14ac:dyDescent="0.3">
      <c r="A10828" s="1"/>
    </row>
    <row r="10829" spans="1:1" x14ac:dyDescent="0.3">
      <c r="A10829" s="1"/>
    </row>
    <row r="10830" spans="1:1" x14ac:dyDescent="0.3">
      <c r="A10830" s="1"/>
    </row>
    <row r="10831" spans="1:1" x14ac:dyDescent="0.3">
      <c r="A10831" s="1"/>
    </row>
    <row r="10832" spans="1:1" x14ac:dyDescent="0.3">
      <c r="A10832" s="1"/>
    </row>
    <row r="10833" spans="1:1" x14ac:dyDescent="0.3">
      <c r="A10833" s="1"/>
    </row>
    <row r="10834" spans="1:1" x14ac:dyDescent="0.3">
      <c r="A10834" s="1"/>
    </row>
    <row r="10835" spans="1:1" x14ac:dyDescent="0.3">
      <c r="A10835" s="1"/>
    </row>
    <row r="10836" spans="1:1" x14ac:dyDescent="0.3">
      <c r="A10836" s="1"/>
    </row>
    <row r="10837" spans="1:1" x14ac:dyDescent="0.3">
      <c r="A10837" s="1"/>
    </row>
    <row r="10838" spans="1:1" x14ac:dyDescent="0.3">
      <c r="A10838" s="1"/>
    </row>
    <row r="10839" spans="1:1" x14ac:dyDescent="0.3">
      <c r="A10839" s="1"/>
    </row>
    <row r="10840" spans="1:1" x14ac:dyDescent="0.3">
      <c r="A10840" s="1"/>
    </row>
    <row r="10841" spans="1:1" x14ac:dyDescent="0.3">
      <c r="A10841" s="1"/>
    </row>
    <row r="10842" spans="1:1" x14ac:dyDescent="0.3">
      <c r="A10842" s="1"/>
    </row>
    <row r="10843" spans="1:1" x14ac:dyDescent="0.3">
      <c r="A10843" s="1"/>
    </row>
    <row r="10844" spans="1:1" x14ac:dyDescent="0.3">
      <c r="A10844" s="1"/>
    </row>
    <row r="10845" spans="1:1" x14ac:dyDescent="0.3">
      <c r="A10845" s="1"/>
    </row>
    <row r="10846" spans="1:1" x14ac:dyDescent="0.3">
      <c r="A10846" s="1"/>
    </row>
    <row r="10847" spans="1:1" x14ac:dyDescent="0.3">
      <c r="A10847" s="1"/>
    </row>
    <row r="10848" spans="1:1" x14ac:dyDescent="0.3">
      <c r="A10848" s="1"/>
    </row>
    <row r="10849" spans="1:1" x14ac:dyDescent="0.3">
      <c r="A10849" s="1"/>
    </row>
    <row r="10850" spans="1:1" x14ac:dyDescent="0.3">
      <c r="A10850" s="1"/>
    </row>
    <row r="10851" spans="1:1" x14ac:dyDescent="0.3">
      <c r="A10851" s="1"/>
    </row>
    <row r="10852" spans="1:1" x14ac:dyDescent="0.3">
      <c r="A10852" s="1"/>
    </row>
    <row r="10853" spans="1:1" x14ac:dyDescent="0.3">
      <c r="A10853" s="1"/>
    </row>
    <row r="10854" spans="1:1" x14ac:dyDescent="0.3">
      <c r="A10854" s="1"/>
    </row>
    <row r="10855" spans="1:1" x14ac:dyDescent="0.3">
      <c r="A10855" s="1"/>
    </row>
    <row r="10856" spans="1:1" x14ac:dyDescent="0.3">
      <c r="A10856" s="1"/>
    </row>
    <row r="10857" spans="1:1" x14ac:dyDescent="0.3">
      <c r="A10857" s="1"/>
    </row>
    <row r="10858" spans="1:1" x14ac:dyDescent="0.3">
      <c r="A10858" s="1"/>
    </row>
    <row r="10859" spans="1:1" x14ac:dyDescent="0.3">
      <c r="A10859" s="1"/>
    </row>
    <row r="10860" spans="1:1" x14ac:dyDescent="0.3">
      <c r="A10860" s="1"/>
    </row>
    <row r="10861" spans="1:1" x14ac:dyDescent="0.3">
      <c r="A10861" s="1"/>
    </row>
    <row r="10862" spans="1:1" x14ac:dyDescent="0.3">
      <c r="A10862" s="1"/>
    </row>
    <row r="10863" spans="1:1" x14ac:dyDescent="0.3">
      <c r="A10863" s="1"/>
    </row>
    <row r="10864" spans="1:1" x14ac:dyDescent="0.3">
      <c r="A10864" s="1"/>
    </row>
    <row r="10865" spans="1:1" x14ac:dyDescent="0.3">
      <c r="A10865" s="1"/>
    </row>
    <row r="10866" spans="1:1" x14ac:dyDescent="0.3">
      <c r="A10866" s="1"/>
    </row>
    <row r="10867" spans="1:1" x14ac:dyDescent="0.3">
      <c r="A10867" s="1"/>
    </row>
    <row r="10868" spans="1:1" x14ac:dyDescent="0.3">
      <c r="A10868" s="1"/>
    </row>
    <row r="10869" spans="1:1" x14ac:dyDescent="0.3">
      <c r="A10869" s="1"/>
    </row>
    <row r="10870" spans="1:1" x14ac:dyDescent="0.3">
      <c r="A10870" s="1"/>
    </row>
    <row r="10871" spans="1:1" x14ac:dyDescent="0.3">
      <c r="A10871" s="1"/>
    </row>
    <row r="10872" spans="1:1" x14ac:dyDescent="0.3">
      <c r="A10872" s="1"/>
    </row>
    <row r="10873" spans="1:1" x14ac:dyDescent="0.3">
      <c r="A10873" s="1"/>
    </row>
    <row r="10874" spans="1:1" x14ac:dyDescent="0.3">
      <c r="A10874" s="1"/>
    </row>
    <row r="10875" spans="1:1" x14ac:dyDescent="0.3">
      <c r="A10875" s="1"/>
    </row>
    <row r="10876" spans="1:1" x14ac:dyDescent="0.3">
      <c r="A10876" s="1"/>
    </row>
    <row r="10877" spans="1:1" x14ac:dyDescent="0.3">
      <c r="A10877" s="1"/>
    </row>
    <row r="10878" spans="1:1" x14ac:dyDescent="0.3">
      <c r="A10878" s="1"/>
    </row>
    <row r="10879" spans="1:1" x14ac:dyDescent="0.3">
      <c r="A10879" s="1"/>
    </row>
    <row r="10880" spans="1:1" x14ac:dyDescent="0.3">
      <c r="A10880" s="1"/>
    </row>
    <row r="10881" spans="1:1" x14ac:dyDescent="0.3">
      <c r="A10881" s="1"/>
    </row>
    <row r="10882" spans="1:1" x14ac:dyDescent="0.3">
      <c r="A10882" s="1"/>
    </row>
    <row r="10883" spans="1:1" x14ac:dyDescent="0.3">
      <c r="A10883" s="1"/>
    </row>
    <row r="10884" spans="1:1" x14ac:dyDescent="0.3">
      <c r="A10884" s="1"/>
    </row>
    <row r="10885" spans="1:1" x14ac:dyDescent="0.3">
      <c r="A10885" s="1"/>
    </row>
    <row r="10886" spans="1:1" x14ac:dyDescent="0.3">
      <c r="A10886" s="1"/>
    </row>
    <row r="10887" spans="1:1" x14ac:dyDescent="0.3">
      <c r="A10887" s="1"/>
    </row>
    <row r="10888" spans="1:1" x14ac:dyDescent="0.3">
      <c r="A10888" s="1"/>
    </row>
    <row r="10889" spans="1:1" x14ac:dyDescent="0.3">
      <c r="A10889" s="1"/>
    </row>
    <row r="10890" spans="1:1" x14ac:dyDescent="0.3">
      <c r="A10890" s="1"/>
    </row>
    <row r="10891" spans="1:1" x14ac:dyDescent="0.3">
      <c r="A10891" s="1"/>
    </row>
    <row r="10892" spans="1:1" x14ac:dyDescent="0.3">
      <c r="A10892" s="1"/>
    </row>
    <row r="10893" spans="1:1" x14ac:dyDescent="0.3">
      <c r="A10893" s="1"/>
    </row>
    <row r="10894" spans="1:1" x14ac:dyDescent="0.3">
      <c r="A10894" s="1"/>
    </row>
    <row r="10895" spans="1:1" x14ac:dyDescent="0.3">
      <c r="A10895" s="1"/>
    </row>
    <row r="10896" spans="1:1" x14ac:dyDescent="0.3">
      <c r="A10896" s="1"/>
    </row>
    <row r="10897" spans="1:1" x14ac:dyDescent="0.3">
      <c r="A10897" s="1"/>
    </row>
    <row r="10898" spans="1:1" x14ac:dyDescent="0.3">
      <c r="A10898" s="1"/>
    </row>
    <row r="10899" spans="1:1" x14ac:dyDescent="0.3">
      <c r="A10899" s="1"/>
    </row>
    <row r="10900" spans="1:1" x14ac:dyDescent="0.3">
      <c r="A10900" s="1"/>
    </row>
    <row r="10901" spans="1:1" x14ac:dyDescent="0.3">
      <c r="A10901" s="1"/>
    </row>
    <row r="10902" spans="1:1" x14ac:dyDescent="0.3">
      <c r="A10902" s="1"/>
    </row>
    <row r="10903" spans="1:1" x14ac:dyDescent="0.3">
      <c r="A10903" s="1"/>
    </row>
    <row r="10904" spans="1:1" x14ac:dyDescent="0.3">
      <c r="A10904" s="1"/>
    </row>
    <row r="10905" spans="1:1" x14ac:dyDescent="0.3">
      <c r="A10905" s="1"/>
    </row>
    <row r="10906" spans="1:1" x14ac:dyDescent="0.3">
      <c r="A10906" s="1"/>
    </row>
    <row r="10907" spans="1:1" x14ac:dyDescent="0.3">
      <c r="A10907" s="1"/>
    </row>
    <row r="10908" spans="1:1" x14ac:dyDescent="0.3">
      <c r="A10908" s="1"/>
    </row>
    <row r="10909" spans="1:1" x14ac:dyDescent="0.3">
      <c r="A10909" s="1"/>
    </row>
    <row r="10910" spans="1:1" x14ac:dyDescent="0.3">
      <c r="A10910" s="1"/>
    </row>
    <row r="10911" spans="1:1" x14ac:dyDescent="0.3">
      <c r="A10911" s="1"/>
    </row>
    <row r="10912" spans="1:1" x14ac:dyDescent="0.3">
      <c r="A10912" s="1"/>
    </row>
    <row r="10913" spans="1:1" x14ac:dyDescent="0.3">
      <c r="A10913" s="1"/>
    </row>
    <row r="10914" spans="1:1" x14ac:dyDescent="0.3">
      <c r="A10914" s="1"/>
    </row>
    <row r="10915" spans="1:1" x14ac:dyDescent="0.3">
      <c r="A10915" s="1"/>
    </row>
    <row r="10916" spans="1:1" x14ac:dyDescent="0.3">
      <c r="A10916" s="1"/>
    </row>
    <row r="10917" spans="1:1" x14ac:dyDescent="0.3">
      <c r="A10917" s="1"/>
    </row>
    <row r="10918" spans="1:1" x14ac:dyDescent="0.3">
      <c r="A10918" s="1"/>
    </row>
    <row r="10919" spans="1:1" x14ac:dyDescent="0.3">
      <c r="A10919" s="1"/>
    </row>
    <row r="10920" spans="1:1" x14ac:dyDescent="0.3">
      <c r="A10920" s="1"/>
    </row>
    <row r="10921" spans="1:1" x14ac:dyDescent="0.3">
      <c r="A10921" s="1"/>
    </row>
    <row r="10922" spans="1:1" x14ac:dyDescent="0.3">
      <c r="A10922" s="1"/>
    </row>
    <row r="10923" spans="1:1" x14ac:dyDescent="0.3">
      <c r="A10923" s="1"/>
    </row>
    <row r="10924" spans="1:1" x14ac:dyDescent="0.3">
      <c r="A10924" s="1"/>
    </row>
    <row r="10925" spans="1:1" x14ac:dyDescent="0.3">
      <c r="A10925" s="1"/>
    </row>
    <row r="10926" spans="1:1" x14ac:dyDescent="0.3">
      <c r="A10926" s="1"/>
    </row>
    <row r="10927" spans="1:1" x14ac:dyDescent="0.3">
      <c r="A10927" s="1"/>
    </row>
    <row r="10928" spans="1:1" x14ac:dyDescent="0.3">
      <c r="A10928" s="1"/>
    </row>
    <row r="10929" spans="1:1" x14ac:dyDescent="0.3">
      <c r="A10929" s="1"/>
    </row>
    <row r="10930" spans="1:1" x14ac:dyDescent="0.3">
      <c r="A10930" s="1"/>
    </row>
    <row r="10931" spans="1:1" x14ac:dyDescent="0.3">
      <c r="A10931" s="1"/>
    </row>
    <row r="10932" spans="1:1" x14ac:dyDescent="0.3">
      <c r="A10932" s="1"/>
    </row>
    <row r="10933" spans="1:1" x14ac:dyDescent="0.3">
      <c r="A10933" s="1"/>
    </row>
    <row r="10934" spans="1:1" x14ac:dyDescent="0.3">
      <c r="A10934" s="1"/>
    </row>
    <row r="10935" spans="1:1" x14ac:dyDescent="0.3">
      <c r="A10935" s="1"/>
    </row>
    <row r="10936" spans="1:1" x14ac:dyDescent="0.3">
      <c r="A10936" s="1"/>
    </row>
    <row r="10937" spans="1:1" x14ac:dyDescent="0.3">
      <c r="A10937" s="1"/>
    </row>
    <row r="10938" spans="1:1" x14ac:dyDescent="0.3">
      <c r="A10938" s="1"/>
    </row>
    <row r="10939" spans="1:1" x14ac:dyDescent="0.3">
      <c r="A10939" s="1"/>
    </row>
    <row r="10940" spans="1:1" x14ac:dyDescent="0.3">
      <c r="A10940" s="1"/>
    </row>
    <row r="10941" spans="1:1" x14ac:dyDescent="0.3">
      <c r="A10941" s="1"/>
    </row>
    <row r="10942" spans="1:1" x14ac:dyDescent="0.3">
      <c r="A10942" s="1"/>
    </row>
    <row r="10943" spans="1:1" x14ac:dyDescent="0.3">
      <c r="A10943" s="1"/>
    </row>
    <row r="10944" spans="1:1" x14ac:dyDescent="0.3">
      <c r="A10944" s="1"/>
    </row>
    <row r="10945" spans="1:1" x14ac:dyDescent="0.3">
      <c r="A10945" s="1"/>
    </row>
    <row r="10946" spans="1:1" x14ac:dyDescent="0.3">
      <c r="A10946" s="1"/>
    </row>
    <row r="10947" spans="1:1" x14ac:dyDescent="0.3">
      <c r="A10947" s="1"/>
    </row>
    <row r="10948" spans="1:1" x14ac:dyDescent="0.3">
      <c r="A10948" s="1"/>
    </row>
    <row r="10949" spans="1:1" x14ac:dyDescent="0.3">
      <c r="A10949" s="1"/>
    </row>
    <row r="10950" spans="1:1" x14ac:dyDescent="0.3">
      <c r="A10950" s="1"/>
    </row>
    <row r="10951" spans="1:1" x14ac:dyDescent="0.3">
      <c r="A10951" s="1"/>
    </row>
    <row r="10952" spans="1:1" x14ac:dyDescent="0.3">
      <c r="A10952" s="1"/>
    </row>
    <row r="10953" spans="1:1" x14ac:dyDescent="0.3">
      <c r="A10953" s="1"/>
    </row>
    <row r="10954" spans="1:1" x14ac:dyDescent="0.3">
      <c r="A10954" s="1"/>
    </row>
    <row r="10955" spans="1:1" x14ac:dyDescent="0.3">
      <c r="A10955" s="1"/>
    </row>
    <row r="10956" spans="1:1" x14ac:dyDescent="0.3">
      <c r="A10956" s="1"/>
    </row>
    <row r="10957" spans="1:1" x14ac:dyDescent="0.3">
      <c r="A10957" s="1"/>
    </row>
    <row r="10958" spans="1:1" x14ac:dyDescent="0.3">
      <c r="A10958" s="1"/>
    </row>
    <row r="10959" spans="1:1" x14ac:dyDescent="0.3">
      <c r="A10959" s="1"/>
    </row>
    <row r="10960" spans="1:1" x14ac:dyDescent="0.3">
      <c r="A10960" s="1"/>
    </row>
    <row r="10961" spans="1:1" x14ac:dyDescent="0.3">
      <c r="A10961" s="1"/>
    </row>
    <row r="10962" spans="1:1" x14ac:dyDescent="0.3">
      <c r="A10962" s="1"/>
    </row>
    <row r="10963" spans="1:1" x14ac:dyDescent="0.3">
      <c r="A10963" s="1"/>
    </row>
    <row r="10964" spans="1:1" x14ac:dyDescent="0.3">
      <c r="A10964" s="1"/>
    </row>
    <row r="10965" spans="1:1" x14ac:dyDescent="0.3">
      <c r="A10965" s="1"/>
    </row>
    <row r="10966" spans="1:1" x14ac:dyDescent="0.3">
      <c r="A10966" s="1"/>
    </row>
    <row r="10967" spans="1:1" x14ac:dyDescent="0.3">
      <c r="A10967" s="1"/>
    </row>
    <row r="10968" spans="1:1" x14ac:dyDescent="0.3">
      <c r="A10968" s="1"/>
    </row>
    <row r="10969" spans="1:1" x14ac:dyDescent="0.3">
      <c r="A10969" s="1"/>
    </row>
    <row r="10970" spans="1:1" x14ac:dyDescent="0.3">
      <c r="A10970" s="1"/>
    </row>
    <row r="10971" spans="1:1" x14ac:dyDescent="0.3">
      <c r="A10971" s="1"/>
    </row>
    <row r="10972" spans="1:1" x14ac:dyDescent="0.3">
      <c r="A10972" s="1"/>
    </row>
    <row r="10973" spans="1:1" x14ac:dyDescent="0.3">
      <c r="A10973" s="1"/>
    </row>
    <row r="10974" spans="1:1" x14ac:dyDescent="0.3">
      <c r="A10974" s="1"/>
    </row>
    <row r="10975" spans="1:1" x14ac:dyDescent="0.3">
      <c r="A10975" s="1"/>
    </row>
    <row r="10976" spans="1:1" x14ac:dyDescent="0.3">
      <c r="A10976" s="1"/>
    </row>
    <row r="10977" spans="1:1" x14ac:dyDescent="0.3">
      <c r="A10977" s="1"/>
    </row>
    <row r="10978" spans="1:1" x14ac:dyDescent="0.3">
      <c r="A10978" s="1"/>
    </row>
    <row r="10979" spans="1:1" x14ac:dyDescent="0.3">
      <c r="A10979" s="1"/>
    </row>
    <row r="10980" spans="1:1" x14ac:dyDescent="0.3">
      <c r="A10980" s="1"/>
    </row>
    <row r="10981" spans="1:1" x14ac:dyDescent="0.3">
      <c r="A10981" s="1"/>
    </row>
    <row r="10982" spans="1:1" x14ac:dyDescent="0.3">
      <c r="A10982" s="1"/>
    </row>
    <row r="10983" spans="1:1" x14ac:dyDescent="0.3">
      <c r="A10983" s="1"/>
    </row>
    <row r="10984" spans="1:1" x14ac:dyDescent="0.3">
      <c r="A10984" s="1"/>
    </row>
    <row r="10985" spans="1:1" x14ac:dyDescent="0.3">
      <c r="A10985" s="1"/>
    </row>
    <row r="10986" spans="1:1" x14ac:dyDescent="0.3">
      <c r="A10986" s="1"/>
    </row>
    <row r="10987" spans="1:1" x14ac:dyDescent="0.3">
      <c r="A10987" s="1"/>
    </row>
    <row r="10988" spans="1:1" x14ac:dyDescent="0.3">
      <c r="A10988" s="1"/>
    </row>
    <row r="10989" spans="1:1" x14ac:dyDescent="0.3">
      <c r="A10989" s="1"/>
    </row>
    <row r="10990" spans="1:1" x14ac:dyDescent="0.3">
      <c r="A10990" s="1"/>
    </row>
    <row r="10991" spans="1:1" x14ac:dyDescent="0.3">
      <c r="A10991" s="1"/>
    </row>
    <row r="10992" spans="1:1" x14ac:dyDescent="0.3">
      <c r="A10992" s="1"/>
    </row>
    <row r="10993" spans="1:1" x14ac:dyDescent="0.3">
      <c r="A10993" s="1"/>
    </row>
    <row r="10994" spans="1:1" x14ac:dyDescent="0.3">
      <c r="A10994" s="1"/>
    </row>
    <row r="10995" spans="1:1" x14ac:dyDescent="0.3">
      <c r="A10995" s="1"/>
    </row>
    <row r="10996" spans="1:1" x14ac:dyDescent="0.3">
      <c r="A10996" s="1"/>
    </row>
    <row r="10997" spans="1:1" x14ac:dyDescent="0.3">
      <c r="A10997" s="1"/>
    </row>
    <row r="10998" spans="1:1" x14ac:dyDescent="0.3">
      <c r="A10998" s="1"/>
    </row>
    <row r="10999" spans="1:1" x14ac:dyDescent="0.3">
      <c r="A10999" s="1"/>
    </row>
    <row r="11000" spans="1:1" x14ac:dyDescent="0.3">
      <c r="A11000" s="1"/>
    </row>
    <row r="11001" spans="1:1" x14ac:dyDescent="0.3">
      <c r="A11001" s="1"/>
    </row>
    <row r="11002" spans="1:1" x14ac:dyDescent="0.3">
      <c r="A11002" s="1"/>
    </row>
    <row r="11003" spans="1:1" x14ac:dyDescent="0.3">
      <c r="A11003" s="1"/>
    </row>
    <row r="11004" spans="1:1" x14ac:dyDescent="0.3">
      <c r="A11004" s="1"/>
    </row>
    <row r="11005" spans="1:1" x14ac:dyDescent="0.3">
      <c r="A11005" s="1"/>
    </row>
    <row r="11006" spans="1:1" x14ac:dyDescent="0.3">
      <c r="A11006" s="1"/>
    </row>
    <row r="11007" spans="1:1" x14ac:dyDescent="0.3">
      <c r="A11007" s="1"/>
    </row>
    <row r="11008" spans="1:1" x14ac:dyDescent="0.3">
      <c r="A11008" s="1"/>
    </row>
    <row r="11009" spans="1:1" x14ac:dyDescent="0.3">
      <c r="A11009" s="1"/>
    </row>
    <row r="11010" spans="1:1" x14ac:dyDescent="0.3">
      <c r="A11010" s="1"/>
    </row>
    <row r="11011" spans="1:1" x14ac:dyDescent="0.3">
      <c r="A11011" s="1"/>
    </row>
    <row r="11012" spans="1:1" x14ac:dyDescent="0.3">
      <c r="A11012" s="1"/>
    </row>
    <row r="11013" spans="1:1" x14ac:dyDescent="0.3">
      <c r="A11013" s="1"/>
    </row>
    <row r="11014" spans="1:1" x14ac:dyDescent="0.3">
      <c r="A11014" s="1"/>
    </row>
    <row r="11015" spans="1:1" x14ac:dyDescent="0.3">
      <c r="A11015" s="1"/>
    </row>
    <row r="11016" spans="1:1" x14ac:dyDescent="0.3">
      <c r="A11016" s="1"/>
    </row>
    <row r="11017" spans="1:1" x14ac:dyDescent="0.3">
      <c r="A11017" s="1"/>
    </row>
    <row r="11018" spans="1:1" x14ac:dyDescent="0.3">
      <c r="A11018" s="1"/>
    </row>
    <row r="11019" spans="1:1" x14ac:dyDescent="0.3">
      <c r="A11019" s="1"/>
    </row>
    <row r="11020" spans="1:1" x14ac:dyDescent="0.3">
      <c r="A11020" s="1"/>
    </row>
    <row r="11021" spans="1:1" x14ac:dyDescent="0.3">
      <c r="A11021" s="1"/>
    </row>
    <row r="11022" spans="1:1" x14ac:dyDescent="0.3">
      <c r="A11022" s="1"/>
    </row>
    <row r="11023" spans="1:1" x14ac:dyDescent="0.3">
      <c r="A11023" s="1"/>
    </row>
    <row r="11024" spans="1:1" x14ac:dyDescent="0.3">
      <c r="A11024" s="1"/>
    </row>
    <row r="11025" spans="1:1" x14ac:dyDescent="0.3">
      <c r="A11025" s="1"/>
    </row>
    <row r="11026" spans="1:1" x14ac:dyDescent="0.3">
      <c r="A11026" s="1"/>
    </row>
    <row r="11027" spans="1:1" x14ac:dyDescent="0.3">
      <c r="A11027" s="1"/>
    </row>
    <row r="11028" spans="1:1" x14ac:dyDescent="0.3">
      <c r="A11028" s="1"/>
    </row>
    <row r="11029" spans="1:1" x14ac:dyDescent="0.3">
      <c r="A11029" s="1"/>
    </row>
    <row r="11030" spans="1:1" x14ac:dyDescent="0.3">
      <c r="A11030" s="1"/>
    </row>
    <row r="11031" spans="1:1" x14ac:dyDescent="0.3">
      <c r="A11031" s="1"/>
    </row>
    <row r="11032" spans="1:1" x14ac:dyDescent="0.3">
      <c r="A11032" s="1"/>
    </row>
    <row r="11033" spans="1:1" x14ac:dyDescent="0.3">
      <c r="A11033" s="1"/>
    </row>
    <row r="11034" spans="1:1" x14ac:dyDescent="0.3">
      <c r="A11034" s="1"/>
    </row>
    <row r="11035" spans="1:1" x14ac:dyDescent="0.3">
      <c r="A11035" s="1"/>
    </row>
    <row r="11036" spans="1:1" x14ac:dyDescent="0.3">
      <c r="A11036" s="1"/>
    </row>
    <row r="11037" spans="1:1" x14ac:dyDescent="0.3">
      <c r="A11037" s="1"/>
    </row>
    <row r="11038" spans="1:1" x14ac:dyDescent="0.3">
      <c r="A11038" s="1"/>
    </row>
    <row r="11039" spans="1:1" x14ac:dyDescent="0.3">
      <c r="A11039" s="1"/>
    </row>
    <row r="11040" spans="1:1" x14ac:dyDescent="0.3">
      <c r="A11040" s="1"/>
    </row>
    <row r="11041" spans="1:1" x14ac:dyDescent="0.3">
      <c r="A11041" s="1"/>
    </row>
    <row r="11042" spans="1:1" x14ac:dyDescent="0.3">
      <c r="A11042" s="1"/>
    </row>
    <row r="11043" spans="1:1" x14ac:dyDescent="0.3">
      <c r="A11043" s="1"/>
    </row>
    <row r="11044" spans="1:1" x14ac:dyDescent="0.3">
      <c r="A11044" s="1"/>
    </row>
    <row r="11045" spans="1:1" x14ac:dyDescent="0.3">
      <c r="A11045" s="1"/>
    </row>
    <row r="11046" spans="1:1" x14ac:dyDescent="0.3">
      <c r="A11046" s="1"/>
    </row>
    <row r="11047" spans="1:1" x14ac:dyDescent="0.3">
      <c r="A11047" s="1"/>
    </row>
    <row r="11048" spans="1:1" x14ac:dyDescent="0.3">
      <c r="A11048" s="1"/>
    </row>
    <row r="11049" spans="1:1" x14ac:dyDescent="0.3">
      <c r="A11049" s="1"/>
    </row>
    <row r="11050" spans="1:1" x14ac:dyDescent="0.3">
      <c r="A11050" s="1"/>
    </row>
    <row r="11051" spans="1:1" x14ac:dyDescent="0.3">
      <c r="A11051" s="1"/>
    </row>
    <row r="11052" spans="1:1" x14ac:dyDescent="0.3">
      <c r="A11052" s="1"/>
    </row>
    <row r="11053" spans="1:1" x14ac:dyDescent="0.3">
      <c r="A11053" s="1"/>
    </row>
    <row r="11054" spans="1:1" x14ac:dyDescent="0.3">
      <c r="A11054" s="1"/>
    </row>
    <row r="11055" spans="1:1" x14ac:dyDescent="0.3">
      <c r="A11055" s="1"/>
    </row>
    <row r="11056" spans="1:1" x14ac:dyDescent="0.3">
      <c r="A11056" s="1"/>
    </row>
    <row r="11057" spans="1:1" x14ac:dyDescent="0.3">
      <c r="A11057" s="1"/>
    </row>
    <row r="11058" spans="1:1" x14ac:dyDescent="0.3">
      <c r="A11058" s="1"/>
    </row>
    <row r="11059" spans="1:1" x14ac:dyDescent="0.3">
      <c r="A11059" s="1"/>
    </row>
    <row r="11060" spans="1:1" x14ac:dyDescent="0.3">
      <c r="A11060" s="1"/>
    </row>
    <row r="11061" spans="1:1" x14ac:dyDescent="0.3">
      <c r="A11061" s="1"/>
    </row>
    <row r="11062" spans="1:1" x14ac:dyDescent="0.3">
      <c r="A11062" s="1"/>
    </row>
    <row r="11063" spans="1:1" x14ac:dyDescent="0.3">
      <c r="A11063" s="1"/>
    </row>
    <row r="11064" spans="1:1" x14ac:dyDescent="0.3">
      <c r="A11064" s="1"/>
    </row>
    <row r="11065" spans="1:1" x14ac:dyDescent="0.3">
      <c r="A11065" s="1"/>
    </row>
    <row r="11066" spans="1:1" x14ac:dyDescent="0.3">
      <c r="A11066" s="1"/>
    </row>
    <row r="11067" spans="1:1" x14ac:dyDescent="0.3">
      <c r="A11067" s="1"/>
    </row>
    <row r="11068" spans="1:1" x14ac:dyDescent="0.3">
      <c r="A11068" s="1"/>
    </row>
    <row r="11069" spans="1:1" x14ac:dyDescent="0.3">
      <c r="A11069" s="1"/>
    </row>
    <row r="11070" spans="1:1" x14ac:dyDescent="0.3">
      <c r="A11070" s="1"/>
    </row>
    <row r="11071" spans="1:1" x14ac:dyDescent="0.3">
      <c r="A11071" s="1"/>
    </row>
    <row r="11072" spans="1:1" x14ac:dyDescent="0.3">
      <c r="A11072" s="1"/>
    </row>
    <row r="11073" spans="1:1" x14ac:dyDescent="0.3">
      <c r="A11073" s="1"/>
    </row>
    <row r="11074" spans="1:1" x14ac:dyDescent="0.3">
      <c r="A11074" s="1"/>
    </row>
    <row r="11075" spans="1:1" x14ac:dyDescent="0.3">
      <c r="A11075" s="1"/>
    </row>
    <row r="11076" spans="1:1" x14ac:dyDescent="0.3">
      <c r="A11076" s="1"/>
    </row>
    <row r="11077" spans="1:1" x14ac:dyDescent="0.3">
      <c r="A11077" s="1"/>
    </row>
    <row r="11078" spans="1:1" x14ac:dyDescent="0.3">
      <c r="A11078" s="1"/>
    </row>
    <row r="11079" spans="1:1" x14ac:dyDescent="0.3">
      <c r="A11079" s="1"/>
    </row>
    <row r="11080" spans="1:1" x14ac:dyDescent="0.3">
      <c r="A11080" s="1"/>
    </row>
    <row r="11081" spans="1:1" x14ac:dyDescent="0.3">
      <c r="A11081" s="1"/>
    </row>
    <row r="11082" spans="1:1" x14ac:dyDescent="0.3">
      <c r="A11082" s="1"/>
    </row>
    <row r="11083" spans="1:1" x14ac:dyDescent="0.3">
      <c r="A11083" s="1"/>
    </row>
    <row r="11084" spans="1:1" x14ac:dyDescent="0.3">
      <c r="A11084" s="1"/>
    </row>
    <row r="11085" spans="1:1" x14ac:dyDescent="0.3">
      <c r="A11085" s="1"/>
    </row>
    <row r="11086" spans="1:1" x14ac:dyDescent="0.3">
      <c r="A11086" s="1"/>
    </row>
    <row r="11087" spans="1:1" x14ac:dyDescent="0.3">
      <c r="A11087" s="1"/>
    </row>
    <row r="11088" spans="1:1" x14ac:dyDescent="0.3">
      <c r="A11088" s="1"/>
    </row>
    <row r="11089" spans="1:1" x14ac:dyDescent="0.3">
      <c r="A11089" s="1"/>
    </row>
    <row r="11090" spans="1:1" x14ac:dyDescent="0.3">
      <c r="A11090" s="1"/>
    </row>
    <row r="11091" spans="1:1" x14ac:dyDescent="0.3">
      <c r="A11091" s="1"/>
    </row>
    <row r="11092" spans="1:1" x14ac:dyDescent="0.3">
      <c r="A11092" s="1"/>
    </row>
    <row r="11093" spans="1:1" x14ac:dyDescent="0.3">
      <c r="A11093" s="1"/>
    </row>
    <row r="11094" spans="1:1" x14ac:dyDescent="0.3">
      <c r="A11094" s="1"/>
    </row>
    <row r="11095" spans="1:1" x14ac:dyDescent="0.3">
      <c r="A11095" s="1"/>
    </row>
    <row r="11096" spans="1:1" x14ac:dyDescent="0.3">
      <c r="A11096" s="1"/>
    </row>
    <row r="11097" spans="1:1" x14ac:dyDescent="0.3">
      <c r="A11097" s="1"/>
    </row>
    <row r="11098" spans="1:1" x14ac:dyDescent="0.3">
      <c r="A11098" s="1"/>
    </row>
    <row r="11099" spans="1:1" x14ac:dyDescent="0.3">
      <c r="A11099" s="1"/>
    </row>
    <row r="11100" spans="1:1" x14ac:dyDescent="0.3">
      <c r="A11100" s="1"/>
    </row>
    <row r="11101" spans="1:1" x14ac:dyDescent="0.3">
      <c r="A11101" s="1"/>
    </row>
    <row r="11102" spans="1:1" x14ac:dyDescent="0.3">
      <c r="A11102" s="1"/>
    </row>
    <row r="11103" spans="1:1" x14ac:dyDescent="0.3">
      <c r="A11103" s="1"/>
    </row>
    <row r="11104" spans="1:1" x14ac:dyDescent="0.3">
      <c r="A11104" s="1"/>
    </row>
    <row r="11105" spans="1:1" x14ac:dyDescent="0.3">
      <c r="A11105" s="1"/>
    </row>
    <row r="11106" spans="1:1" x14ac:dyDescent="0.3">
      <c r="A11106" s="1"/>
    </row>
    <row r="11107" spans="1:1" x14ac:dyDescent="0.3">
      <c r="A11107" s="1"/>
    </row>
    <row r="11108" spans="1:1" x14ac:dyDescent="0.3">
      <c r="A11108" s="1"/>
    </row>
    <row r="11109" spans="1:1" x14ac:dyDescent="0.3">
      <c r="A11109" s="1"/>
    </row>
    <row r="11110" spans="1:1" x14ac:dyDescent="0.3">
      <c r="A11110" s="1"/>
    </row>
    <row r="11111" spans="1:1" x14ac:dyDescent="0.3">
      <c r="A11111" s="1"/>
    </row>
    <row r="11112" spans="1:1" x14ac:dyDescent="0.3">
      <c r="A11112" s="1"/>
    </row>
    <row r="11113" spans="1:1" x14ac:dyDescent="0.3">
      <c r="A11113" s="1"/>
    </row>
    <row r="11114" spans="1:1" x14ac:dyDescent="0.3">
      <c r="A11114" s="1"/>
    </row>
    <row r="11115" spans="1:1" x14ac:dyDescent="0.3">
      <c r="A11115" s="1"/>
    </row>
    <row r="11116" spans="1:1" x14ac:dyDescent="0.3">
      <c r="A11116" s="1"/>
    </row>
    <row r="11117" spans="1:1" x14ac:dyDescent="0.3">
      <c r="A11117" s="1"/>
    </row>
    <row r="11118" spans="1:1" x14ac:dyDescent="0.3">
      <c r="A11118" s="1"/>
    </row>
    <row r="11119" spans="1:1" x14ac:dyDescent="0.3">
      <c r="A11119" s="1"/>
    </row>
    <row r="11120" spans="1:1" x14ac:dyDescent="0.3">
      <c r="A11120" s="1"/>
    </row>
    <row r="11121" spans="1:1" x14ac:dyDescent="0.3">
      <c r="A11121" s="1"/>
    </row>
    <row r="11122" spans="1:1" x14ac:dyDescent="0.3">
      <c r="A11122" s="1"/>
    </row>
    <row r="11123" spans="1:1" x14ac:dyDescent="0.3">
      <c r="A11123" s="1"/>
    </row>
    <row r="11124" spans="1:1" x14ac:dyDescent="0.3">
      <c r="A11124" s="1"/>
    </row>
    <row r="11125" spans="1:1" x14ac:dyDescent="0.3">
      <c r="A11125" s="1"/>
    </row>
    <row r="11126" spans="1:1" x14ac:dyDescent="0.3">
      <c r="A11126" s="1"/>
    </row>
    <row r="11127" spans="1:1" x14ac:dyDescent="0.3">
      <c r="A11127" s="1"/>
    </row>
    <row r="11128" spans="1:1" x14ac:dyDescent="0.3">
      <c r="A11128" s="1"/>
    </row>
    <row r="11129" spans="1:1" x14ac:dyDescent="0.3">
      <c r="A11129" s="1"/>
    </row>
    <row r="11130" spans="1:1" x14ac:dyDescent="0.3">
      <c r="A11130" s="1"/>
    </row>
    <row r="11131" spans="1:1" x14ac:dyDescent="0.3">
      <c r="A11131" s="1"/>
    </row>
    <row r="11132" spans="1:1" x14ac:dyDescent="0.3">
      <c r="A11132" s="1"/>
    </row>
    <row r="11133" spans="1:1" x14ac:dyDescent="0.3">
      <c r="A11133" s="1"/>
    </row>
    <row r="11134" spans="1:1" x14ac:dyDescent="0.3">
      <c r="A11134" s="1"/>
    </row>
    <row r="11135" spans="1:1" x14ac:dyDescent="0.3">
      <c r="A11135" s="1"/>
    </row>
    <row r="11136" spans="1:1" x14ac:dyDescent="0.3">
      <c r="A11136" s="1"/>
    </row>
    <row r="11137" spans="1:1" x14ac:dyDescent="0.3">
      <c r="A11137" s="1"/>
    </row>
    <row r="11138" spans="1:1" x14ac:dyDescent="0.3">
      <c r="A11138" s="1"/>
    </row>
    <row r="11139" spans="1:1" x14ac:dyDescent="0.3">
      <c r="A11139" s="1"/>
    </row>
    <row r="11140" spans="1:1" x14ac:dyDescent="0.3">
      <c r="A11140" s="1"/>
    </row>
    <row r="11141" spans="1:1" x14ac:dyDescent="0.3">
      <c r="A11141" s="1"/>
    </row>
    <row r="11142" spans="1:1" x14ac:dyDescent="0.3">
      <c r="A11142" s="1"/>
    </row>
    <row r="11143" spans="1:1" x14ac:dyDescent="0.3">
      <c r="A11143" s="1"/>
    </row>
    <row r="11144" spans="1:1" x14ac:dyDescent="0.3">
      <c r="A11144" s="1"/>
    </row>
    <row r="11145" spans="1:1" x14ac:dyDescent="0.3">
      <c r="A11145" s="1"/>
    </row>
    <row r="11146" spans="1:1" x14ac:dyDescent="0.3">
      <c r="A11146" s="1"/>
    </row>
    <row r="11147" spans="1:1" x14ac:dyDescent="0.3">
      <c r="A11147" s="1"/>
    </row>
    <row r="11148" spans="1:1" x14ac:dyDescent="0.3">
      <c r="A11148" s="1"/>
    </row>
    <row r="11149" spans="1:1" x14ac:dyDescent="0.3">
      <c r="A11149" s="1"/>
    </row>
    <row r="11150" spans="1:1" x14ac:dyDescent="0.3">
      <c r="A11150" s="1"/>
    </row>
    <row r="11151" spans="1:1" x14ac:dyDescent="0.3">
      <c r="A11151" s="1"/>
    </row>
    <row r="11152" spans="1:1" x14ac:dyDescent="0.3">
      <c r="A11152" s="1"/>
    </row>
    <row r="11153" spans="1:1" x14ac:dyDescent="0.3">
      <c r="A11153" s="1"/>
    </row>
    <row r="11154" spans="1:1" x14ac:dyDescent="0.3">
      <c r="A11154" s="1"/>
    </row>
    <row r="11155" spans="1:1" x14ac:dyDescent="0.3">
      <c r="A11155" s="1"/>
    </row>
    <row r="11156" spans="1:1" x14ac:dyDescent="0.3">
      <c r="A11156" s="1"/>
    </row>
    <row r="11157" spans="1:1" x14ac:dyDescent="0.3">
      <c r="A11157" s="1"/>
    </row>
    <row r="11158" spans="1:1" x14ac:dyDescent="0.3">
      <c r="A11158" s="1"/>
    </row>
    <row r="11159" spans="1:1" x14ac:dyDescent="0.3">
      <c r="A11159" s="1"/>
    </row>
    <row r="11160" spans="1:1" x14ac:dyDescent="0.3">
      <c r="A11160" s="1"/>
    </row>
    <row r="11161" spans="1:1" x14ac:dyDescent="0.3">
      <c r="A11161" s="1"/>
    </row>
    <row r="11162" spans="1:1" x14ac:dyDescent="0.3">
      <c r="A11162" s="1"/>
    </row>
    <row r="11163" spans="1:1" x14ac:dyDescent="0.3">
      <c r="A11163" s="1"/>
    </row>
    <row r="11164" spans="1:1" x14ac:dyDescent="0.3">
      <c r="A11164" s="1"/>
    </row>
    <row r="11165" spans="1:1" x14ac:dyDescent="0.3">
      <c r="A11165" s="1"/>
    </row>
    <row r="11166" spans="1:1" x14ac:dyDescent="0.3">
      <c r="A11166" s="1"/>
    </row>
    <row r="11167" spans="1:1" x14ac:dyDescent="0.3">
      <c r="A11167" s="1"/>
    </row>
    <row r="11168" spans="1:1" x14ac:dyDescent="0.3">
      <c r="A11168" s="1"/>
    </row>
    <row r="11169" spans="1:1" x14ac:dyDescent="0.3">
      <c r="A11169" s="1"/>
    </row>
    <row r="11170" spans="1:1" x14ac:dyDescent="0.3">
      <c r="A11170" s="1"/>
    </row>
    <row r="11171" spans="1:1" x14ac:dyDescent="0.3">
      <c r="A11171" s="1"/>
    </row>
    <row r="11172" spans="1:1" x14ac:dyDescent="0.3">
      <c r="A11172" s="1"/>
    </row>
    <row r="11173" spans="1:1" x14ac:dyDescent="0.3">
      <c r="A11173" s="1"/>
    </row>
    <row r="11174" spans="1:1" x14ac:dyDescent="0.3">
      <c r="A11174" s="1"/>
    </row>
    <row r="11175" spans="1:1" x14ac:dyDescent="0.3">
      <c r="A11175" s="1"/>
    </row>
    <row r="11176" spans="1:1" x14ac:dyDescent="0.3">
      <c r="A11176" s="1"/>
    </row>
    <row r="11177" spans="1:1" x14ac:dyDescent="0.3">
      <c r="A11177" s="1"/>
    </row>
    <row r="11178" spans="1:1" x14ac:dyDescent="0.3">
      <c r="A11178" s="1"/>
    </row>
    <row r="11179" spans="1:1" x14ac:dyDescent="0.3">
      <c r="A11179" s="1"/>
    </row>
    <row r="11180" spans="1:1" x14ac:dyDescent="0.3">
      <c r="A11180" s="1"/>
    </row>
    <row r="11181" spans="1:1" x14ac:dyDescent="0.3">
      <c r="A11181" s="1"/>
    </row>
    <row r="11182" spans="1:1" x14ac:dyDescent="0.3">
      <c r="A11182" s="1"/>
    </row>
    <row r="11183" spans="1:1" x14ac:dyDescent="0.3">
      <c r="A11183" s="1"/>
    </row>
    <row r="11184" spans="1:1" x14ac:dyDescent="0.3">
      <c r="A11184" s="1"/>
    </row>
    <row r="11185" spans="1:1" x14ac:dyDescent="0.3">
      <c r="A11185" s="1"/>
    </row>
    <row r="11186" spans="1:1" x14ac:dyDescent="0.3">
      <c r="A11186" s="1"/>
    </row>
    <row r="11187" spans="1:1" x14ac:dyDescent="0.3">
      <c r="A11187" s="1"/>
    </row>
    <row r="11188" spans="1:1" x14ac:dyDescent="0.3">
      <c r="A11188" s="1"/>
    </row>
    <row r="11189" spans="1:1" x14ac:dyDescent="0.3">
      <c r="A11189" s="1"/>
    </row>
    <row r="11190" spans="1:1" x14ac:dyDescent="0.3">
      <c r="A11190" s="1"/>
    </row>
    <row r="11191" spans="1:1" x14ac:dyDescent="0.3">
      <c r="A11191" s="1"/>
    </row>
    <row r="11192" spans="1:1" x14ac:dyDescent="0.3">
      <c r="A11192" s="1"/>
    </row>
    <row r="11193" spans="1:1" x14ac:dyDescent="0.3">
      <c r="A11193" s="1"/>
    </row>
    <row r="11194" spans="1:1" x14ac:dyDescent="0.3">
      <c r="A11194" s="1"/>
    </row>
    <row r="11195" spans="1:1" x14ac:dyDescent="0.3">
      <c r="A11195" s="1"/>
    </row>
    <row r="11196" spans="1:1" x14ac:dyDescent="0.3">
      <c r="A11196" s="1"/>
    </row>
    <row r="11197" spans="1:1" x14ac:dyDescent="0.3">
      <c r="A11197" s="1"/>
    </row>
    <row r="11198" spans="1:1" x14ac:dyDescent="0.3">
      <c r="A11198" s="1"/>
    </row>
    <row r="11199" spans="1:1" x14ac:dyDescent="0.3">
      <c r="A11199" s="1"/>
    </row>
    <row r="11200" spans="1:1" x14ac:dyDescent="0.3">
      <c r="A11200" s="1"/>
    </row>
    <row r="11201" spans="1:1" x14ac:dyDescent="0.3">
      <c r="A11201" s="1"/>
    </row>
    <row r="11202" spans="1:1" x14ac:dyDescent="0.3">
      <c r="A11202" s="1"/>
    </row>
    <row r="11203" spans="1:1" x14ac:dyDescent="0.3">
      <c r="A11203" s="1"/>
    </row>
    <row r="11204" spans="1:1" x14ac:dyDescent="0.3">
      <c r="A11204" s="1"/>
    </row>
    <row r="11205" spans="1:1" x14ac:dyDescent="0.3">
      <c r="A11205" s="1"/>
    </row>
    <row r="11206" spans="1:1" x14ac:dyDescent="0.3">
      <c r="A11206" s="1"/>
    </row>
    <row r="11207" spans="1:1" x14ac:dyDescent="0.3">
      <c r="A11207" s="1"/>
    </row>
    <row r="11208" spans="1:1" x14ac:dyDescent="0.3">
      <c r="A11208" s="1"/>
    </row>
    <row r="11209" spans="1:1" x14ac:dyDescent="0.3">
      <c r="A11209" s="1"/>
    </row>
    <row r="11210" spans="1:1" x14ac:dyDescent="0.3">
      <c r="A11210" s="1"/>
    </row>
    <row r="11211" spans="1:1" x14ac:dyDescent="0.3">
      <c r="A11211" s="1"/>
    </row>
    <row r="11212" spans="1:1" x14ac:dyDescent="0.3">
      <c r="A11212" s="1"/>
    </row>
    <row r="11213" spans="1:1" x14ac:dyDescent="0.3">
      <c r="A11213" s="1"/>
    </row>
    <row r="11214" spans="1:1" x14ac:dyDescent="0.3">
      <c r="A11214" s="1"/>
    </row>
    <row r="11215" spans="1:1" x14ac:dyDescent="0.3">
      <c r="A11215" s="1"/>
    </row>
    <row r="11216" spans="1:1" x14ac:dyDescent="0.3">
      <c r="A11216" s="1"/>
    </row>
    <row r="11217" spans="1:1" x14ac:dyDescent="0.3">
      <c r="A11217" s="1"/>
    </row>
    <row r="11218" spans="1:1" x14ac:dyDescent="0.3">
      <c r="A11218" s="1"/>
    </row>
    <row r="11219" spans="1:1" x14ac:dyDescent="0.3">
      <c r="A11219" s="1"/>
    </row>
    <row r="11220" spans="1:1" x14ac:dyDescent="0.3">
      <c r="A11220" s="1"/>
    </row>
    <row r="11221" spans="1:1" x14ac:dyDescent="0.3">
      <c r="A11221" s="1"/>
    </row>
    <row r="11222" spans="1:1" x14ac:dyDescent="0.3">
      <c r="A11222" s="1"/>
    </row>
    <row r="11223" spans="1:1" x14ac:dyDescent="0.3">
      <c r="A11223" s="1"/>
    </row>
    <row r="11224" spans="1:1" x14ac:dyDescent="0.3">
      <c r="A11224" s="1"/>
    </row>
    <row r="11225" spans="1:1" x14ac:dyDescent="0.3">
      <c r="A11225" s="1"/>
    </row>
    <row r="11226" spans="1:1" x14ac:dyDescent="0.3">
      <c r="A11226" s="1"/>
    </row>
    <row r="11227" spans="1:1" x14ac:dyDescent="0.3">
      <c r="A11227" s="1"/>
    </row>
    <row r="11228" spans="1:1" x14ac:dyDescent="0.3">
      <c r="A11228" s="1"/>
    </row>
    <row r="11229" spans="1:1" x14ac:dyDescent="0.3">
      <c r="A11229" s="1"/>
    </row>
    <row r="11230" spans="1:1" x14ac:dyDescent="0.3">
      <c r="A11230" s="1"/>
    </row>
    <row r="11231" spans="1:1" x14ac:dyDescent="0.3">
      <c r="A11231" s="1"/>
    </row>
    <row r="11232" spans="1:1" x14ac:dyDescent="0.3">
      <c r="A11232" s="1"/>
    </row>
    <row r="11233" spans="1:1" x14ac:dyDescent="0.3">
      <c r="A11233" s="1"/>
    </row>
    <row r="11234" spans="1:1" x14ac:dyDescent="0.3">
      <c r="A11234" s="1"/>
    </row>
    <row r="11235" spans="1:1" x14ac:dyDescent="0.3">
      <c r="A11235" s="1"/>
    </row>
    <row r="11236" spans="1:1" x14ac:dyDescent="0.3">
      <c r="A11236" s="1"/>
    </row>
    <row r="11237" spans="1:1" x14ac:dyDescent="0.3">
      <c r="A11237" s="1"/>
    </row>
    <row r="11238" spans="1:1" x14ac:dyDescent="0.3">
      <c r="A11238" s="1"/>
    </row>
    <row r="11239" spans="1:1" x14ac:dyDescent="0.3">
      <c r="A11239" s="1"/>
    </row>
    <row r="11240" spans="1:1" x14ac:dyDescent="0.3">
      <c r="A11240" s="1"/>
    </row>
    <row r="11241" spans="1:1" x14ac:dyDescent="0.3">
      <c r="A11241" s="1"/>
    </row>
    <row r="11242" spans="1:1" x14ac:dyDescent="0.3">
      <c r="A11242" s="1"/>
    </row>
    <row r="11243" spans="1:1" x14ac:dyDescent="0.3">
      <c r="A11243" s="1"/>
    </row>
    <row r="11244" spans="1:1" x14ac:dyDescent="0.3">
      <c r="A11244" s="1"/>
    </row>
    <row r="11245" spans="1:1" x14ac:dyDescent="0.3">
      <c r="A11245" s="1"/>
    </row>
    <row r="11246" spans="1:1" x14ac:dyDescent="0.3">
      <c r="A11246" s="1"/>
    </row>
    <row r="11247" spans="1:1" x14ac:dyDescent="0.3">
      <c r="A11247" s="1"/>
    </row>
    <row r="11248" spans="1:1" x14ac:dyDescent="0.3">
      <c r="A11248" s="1"/>
    </row>
    <row r="11249" spans="1:1" x14ac:dyDescent="0.3">
      <c r="A11249" s="1"/>
    </row>
    <row r="11250" spans="1:1" x14ac:dyDescent="0.3">
      <c r="A11250" s="1"/>
    </row>
    <row r="11251" spans="1:1" x14ac:dyDescent="0.3">
      <c r="A11251" s="1"/>
    </row>
    <row r="11252" spans="1:1" x14ac:dyDescent="0.3">
      <c r="A11252" s="1"/>
    </row>
    <row r="11253" spans="1:1" x14ac:dyDescent="0.3">
      <c r="A11253" s="1"/>
    </row>
    <row r="11254" spans="1:1" x14ac:dyDescent="0.3">
      <c r="A11254" s="1"/>
    </row>
    <row r="11255" spans="1:1" x14ac:dyDescent="0.3">
      <c r="A11255" s="1"/>
    </row>
    <row r="11256" spans="1:1" x14ac:dyDescent="0.3">
      <c r="A11256" s="1"/>
    </row>
    <row r="11257" spans="1:1" x14ac:dyDescent="0.3">
      <c r="A11257" s="1"/>
    </row>
    <row r="11258" spans="1:1" x14ac:dyDescent="0.3">
      <c r="A11258" s="1"/>
    </row>
    <row r="11259" spans="1:1" x14ac:dyDescent="0.3">
      <c r="A11259" s="1"/>
    </row>
    <row r="11260" spans="1:1" x14ac:dyDescent="0.3">
      <c r="A11260" s="1"/>
    </row>
    <row r="11261" spans="1:1" x14ac:dyDescent="0.3">
      <c r="A11261" s="1"/>
    </row>
    <row r="11262" spans="1:1" x14ac:dyDescent="0.3">
      <c r="A11262" s="1"/>
    </row>
    <row r="11263" spans="1:1" x14ac:dyDescent="0.3">
      <c r="A11263" s="1"/>
    </row>
    <row r="11264" spans="1:1" x14ac:dyDescent="0.3">
      <c r="A11264" s="1"/>
    </row>
    <row r="11265" spans="1:1" x14ac:dyDescent="0.3">
      <c r="A11265" s="1"/>
    </row>
    <row r="11266" spans="1:1" x14ac:dyDescent="0.3">
      <c r="A11266" s="1"/>
    </row>
    <row r="11267" spans="1:1" x14ac:dyDescent="0.3">
      <c r="A11267" s="1"/>
    </row>
    <row r="11268" spans="1:1" x14ac:dyDescent="0.3">
      <c r="A11268" s="1"/>
    </row>
    <row r="11269" spans="1:1" x14ac:dyDescent="0.3">
      <c r="A11269" s="1"/>
    </row>
    <row r="11270" spans="1:1" x14ac:dyDescent="0.3">
      <c r="A11270" s="1"/>
    </row>
    <row r="11271" spans="1:1" x14ac:dyDescent="0.3">
      <c r="A11271" s="1"/>
    </row>
    <row r="11272" spans="1:1" x14ac:dyDescent="0.3">
      <c r="A11272" s="1"/>
    </row>
    <row r="11273" spans="1:1" x14ac:dyDescent="0.3">
      <c r="A11273" s="1"/>
    </row>
    <row r="11274" spans="1:1" x14ac:dyDescent="0.3">
      <c r="A11274" s="1"/>
    </row>
    <row r="11275" spans="1:1" x14ac:dyDescent="0.3">
      <c r="A11275" s="1"/>
    </row>
    <row r="11276" spans="1:1" x14ac:dyDescent="0.3">
      <c r="A11276" s="1"/>
    </row>
    <row r="11277" spans="1:1" x14ac:dyDescent="0.3">
      <c r="A11277" s="1"/>
    </row>
    <row r="11278" spans="1:1" x14ac:dyDescent="0.3">
      <c r="A11278" s="1"/>
    </row>
    <row r="11279" spans="1:1" x14ac:dyDescent="0.3">
      <c r="A11279" s="1"/>
    </row>
    <row r="11280" spans="1:1" x14ac:dyDescent="0.3">
      <c r="A11280" s="1"/>
    </row>
    <row r="11281" spans="1:1" x14ac:dyDescent="0.3">
      <c r="A11281" s="1"/>
    </row>
    <row r="11282" spans="1:1" x14ac:dyDescent="0.3">
      <c r="A11282" s="1"/>
    </row>
    <row r="11283" spans="1:1" x14ac:dyDescent="0.3">
      <c r="A11283" s="1"/>
    </row>
    <row r="11284" spans="1:1" x14ac:dyDescent="0.3">
      <c r="A11284" s="1"/>
    </row>
    <row r="11285" spans="1:1" x14ac:dyDescent="0.3">
      <c r="A11285" s="1"/>
    </row>
    <row r="11286" spans="1:1" x14ac:dyDescent="0.3">
      <c r="A11286" s="1"/>
    </row>
    <row r="11287" spans="1:1" x14ac:dyDescent="0.3">
      <c r="A11287" s="1"/>
    </row>
    <row r="11288" spans="1:1" x14ac:dyDescent="0.3">
      <c r="A11288" s="1"/>
    </row>
    <row r="11289" spans="1:1" x14ac:dyDescent="0.3">
      <c r="A11289" s="1"/>
    </row>
    <row r="11290" spans="1:1" x14ac:dyDescent="0.3">
      <c r="A11290" s="1"/>
    </row>
    <row r="11291" spans="1:1" x14ac:dyDescent="0.3">
      <c r="A11291" s="1"/>
    </row>
    <row r="11292" spans="1:1" x14ac:dyDescent="0.3">
      <c r="A11292" s="1"/>
    </row>
    <row r="11293" spans="1:1" x14ac:dyDescent="0.3">
      <c r="A11293" s="1"/>
    </row>
    <row r="11294" spans="1:1" x14ac:dyDescent="0.3">
      <c r="A11294" s="1"/>
    </row>
    <row r="11295" spans="1:1" x14ac:dyDescent="0.3">
      <c r="A11295" s="1"/>
    </row>
    <row r="11296" spans="1:1" x14ac:dyDescent="0.3">
      <c r="A11296" s="1"/>
    </row>
    <row r="11297" spans="1:1" x14ac:dyDescent="0.3">
      <c r="A11297" s="1"/>
    </row>
    <row r="11298" spans="1:1" x14ac:dyDescent="0.3">
      <c r="A11298" s="1"/>
    </row>
    <row r="11299" spans="1:1" x14ac:dyDescent="0.3">
      <c r="A11299" s="1"/>
    </row>
    <row r="11300" spans="1:1" x14ac:dyDescent="0.3">
      <c r="A11300" s="1"/>
    </row>
    <row r="11301" spans="1:1" x14ac:dyDescent="0.3">
      <c r="A11301" s="1"/>
    </row>
    <row r="11302" spans="1:1" x14ac:dyDescent="0.3">
      <c r="A11302" s="1"/>
    </row>
    <row r="11303" spans="1:1" x14ac:dyDescent="0.3">
      <c r="A11303" s="1"/>
    </row>
    <row r="11304" spans="1:1" x14ac:dyDescent="0.3">
      <c r="A11304" s="1"/>
    </row>
    <row r="11305" spans="1:1" x14ac:dyDescent="0.3">
      <c r="A11305" s="1"/>
    </row>
    <row r="11306" spans="1:1" x14ac:dyDescent="0.3">
      <c r="A11306" s="1"/>
    </row>
    <row r="11307" spans="1:1" x14ac:dyDescent="0.3">
      <c r="A11307" s="1"/>
    </row>
    <row r="11308" spans="1:1" x14ac:dyDescent="0.3">
      <c r="A11308" s="1"/>
    </row>
    <row r="11309" spans="1:1" x14ac:dyDescent="0.3">
      <c r="A11309" s="1"/>
    </row>
    <row r="11310" spans="1:1" x14ac:dyDescent="0.3">
      <c r="A11310" s="1"/>
    </row>
    <row r="11311" spans="1:1" x14ac:dyDescent="0.3">
      <c r="A11311" s="1"/>
    </row>
    <row r="11312" spans="1:1" x14ac:dyDescent="0.3">
      <c r="A11312" s="1"/>
    </row>
    <row r="11313" spans="1:1" x14ac:dyDescent="0.3">
      <c r="A11313" s="1"/>
    </row>
    <row r="11314" spans="1:1" x14ac:dyDescent="0.3">
      <c r="A11314" s="1"/>
    </row>
    <row r="11315" spans="1:1" x14ac:dyDescent="0.3">
      <c r="A11315" s="1"/>
    </row>
    <row r="11316" spans="1:1" x14ac:dyDescent="0.3">
      <c r="A11316" s="1"/>
    </row>
    <row r="11317" spans="1:1" x14ac:dyDescent="0.3">
      <c r="A11317" s="1"/>
    </row>
    <row r="11318" spans="1:1" x14ac:dyDescent="0.3">
      <c r="A11318" s="1"/>
    </row>
    <row r="11319" spans="1:1" x14ac:dyDescent="0.3">
      <c r="A11319" s="1"/>
    </row>
    <row r="11320" spans="1:1" x14ac:dyDescent="0.3">
      <c r="A11320" s="1"/>
    </row>
    <row r="11321" spans="1:1" x14ac:dyDescent="0.3">
      <c r="A11321" s="1"/>
    </row>
    <row r="11322" spans="1:1" x14ac:dyDescent="0.3">
      <c r="A11322" s="1"/>
    </row>
    <row r="11323" spans="1:1" x14ac:dyDescent="0.3">
      <c r="A11323" s="1"/>
    </row>
    <row r="11324" spans="1:1" x14ac:dyDescent="0.3">
      <c r="A11324" s="1"/>
    </row>
    <row r="11325" spans="1:1" x14ac:dyDescent="0.3">
      <c r="A11325" s="1"/>
    </row>
    <row r="11326" spans="1:1" x14ac:dyDescent="0.3">
      <c r="A11326" s="1"/>
    </row>
    <row r="11327" spans="1:1" x14ac:dyDescent="0.3">
      <c r="A11327" s="1"/>
    </row>
    <row r="11328" spans="1:1" x14ac:dyDescent="0.3">
      <c r="A11328" s="1"/>
    </row>
    <row r="11329" spans="1:1" x14ac:dyDescent="0.3">
      <c r="A11329" s="1"/>
    </row>
    <row r="11330" spans="1:1" x14ac:dyDescent="0.3">
      <c r="A11330" s="1"/>
    </row>
    <row r="11331" spans="1:1" x14ac:dyDescent="0.3">
      <c r="A11331" s="1"/>
    </row>
    <row r="11332" spans="1:1" x14ac:dyDescent="0.3">
      <c r="A11332" s="1"/>
    </row>
    <row r="11333" spans="1:1" x14ac:dyDescent="0.3">
      <c r="A11333" s="1"/>
    </row>
    <row r="11334" spans="1:1" x14ac:dyDescent="0.3">
      <c r="A11334" s="1"/>
    </row>
    <row r="11335" spans="1:1" x14ac:dyDescent="0.3">
      <c r="A11335" s="1"/>
    </row>
    <row r="11336" spans="1:1" x14ac:dyDescent="0.3">
      <c r="A11336" s="1"/>
    </row>
    <row r="11337" spans="1:1" x14ac:dyDescent="0.3">
      <c r="A11337" s="1"/>
    </row>
    <row r="11338" spans="1:1" x14ac:dyDescent="0.3">
      <c r="A11338" s="1"/>
    </row>
    <row r="11339" spans="1:1" x14ac:dyDescent="0.3">
      <c r="A11339" s="1"/>
    </row>
    <row r="11340" spans="1:1" x14ac:dyDescent="0.3">
      <c r="A11340" s="1"/>
    </row>
    <row r="11341" spans="1:1" x14ac:dyDescent="0.3">
      <c r="A11341" s="1"/>
    </row>
    <row r="11342" spans="1:1" x14ac:dyDescent="0.3">
      <c r="A11342" s="1"/>
    </row>
    <row r="11343" spans="1:1" x14ac:dyDescent="0.3">
      <c r="A11343" s="1"/>
    </row>
    <row r="11344" spans="1:1" x14ac:dyDescent="0.3">
      <c r="A11344" s="1"/>
    </row>
    <row r="11345" spans="1:1" x14ac:dyDescent="0.3">
      <c r="A11345" s="1"/>
    </row>
    <row r="11346" spans="1:1" x14ac:dyDescent="0.3">
      <c r="A11346" s="1"/>
    </row>
    <row r="11347" spans="1:1" x14ac:dyDescent="0.3">
      <c r="A11347" s="1"/>
    </row>
    <row r="11348" spans="1:1" x14ac:dyDescent="0.3">
      <c r="A11348" s="1"/>
    </row>
    <row r="11349" spans="1:1" x14ac:dyDescent="0.3">
      <c r="A11349" s="1"/>
    </row>
    <row r="11350" spans="1:1" x14ac:dyDescent="0.3">
      <c r="A11350" s="1"/>
    </row>
    <row r="11351" spans="1:1" x14ac:dyDescent="0.3">
      <c r="A11351" s="1"/>
    </row>
    <row r="11352" spans="1:1" x14ac:dyDescent="0.3">
      <c r="A11352" s="1"/>
    </row>
    <row r="11353" spans="1:1" x14ac:dyDescent="0.3">
      <c r="A11353" s="1"/>
    </row>
    <row r="11354" spans="1:1" x14ac:dyDescent="0.3">
      <c r="A11354" s="1"/>
    </row>
    <row r="11355" spans="1:1" x14ac:dyDescent="0.3">
      <c r="A11355" s="1"/>
    </row>
    <row r="11356" spans="1:1" x14ac:dyDescent="0.3">
      <c r="A11356" s="1"/>
    </row>
    <row r="11357" spans="1:1" x14ac:dyDescent="0.3">
      <c r="A11357" s="1"/>
    </row>
    <row r="11358" spans="1:1" x14ac:dyDescent="0.3">
      <c r="A11358" s="1"/>
    </row>
    <row r="11359" spans="1:1" x14ac:dyDescent="0.3">
      <c r="A11359" s="1"/>
    </row>
    <row r="11360" spans="1:1" x14ac:dyDescent="0.3">
      <c r="A11360" s="1"/>
    </row>
    <row r="11361" spans="1:1" x14ac:dyDescent="0.3">
      <c r="A11361" s="1"/>
    </row>
    <row r="11362" spans="1:1" x14ac:dyDescent="0.3">
      <c r="A11362" s="1"/>
    </row>
    <row r="11363" spans="1:1" x14ac:dyDescent="0.3">
      <c r="A11363" s="1"/>
    </row>
    <row r="11364" spans="1:1" x14ac:dyDescent="0.3">
      <c r="A11364" s="1"/>
    </row>
    <row r="11365" spans="1:1" x14ac:dyDescent="0.3">
      <c r="A11365" s="1"/>
    </row>
    <row r="11366" spans="1:1" x14ac:dyDescent="0.3">
      <c r="A11366" s="1"/>
    </row>
    <row r="11367" spans="1:1" x14ac:dyDescent="0.3">
      <c r="A11367" s="1"/>
    </row>
    <row r="11368" spans="1:1" x14ac:dyDescent="0.3">
      <c r="A11368" s="1"/>
    </row>
    <row r="11369" spans="1:1" x14ac:dyDescent="0.3">
      <c r="A11369" s="1"/>
    </row>
    <row r="11370" spans="1:1" x14ac:dyDescent="0.3">
      <c r="A11370" s="1"/>
    </row>
    <row r="11371" spans="1:1" x14ac:dyDescent="0.3">
      <c r="A11371" s="1"/>
    </row>
    <row r="11372" spans="1:1" x14ac:dyDescent="0.3">
      <c r="A11372" s="1"/>
    </row>
    <row r="11373" spans="1:1" x14ac:dyDescent="0.3">
      <c r="A11373" s="1"/>
    </row>
    <row r="11374" spans="1:1" x14ac:dyDescent="0.3">
      <c r="A11374" s="1"/>
    </row>
    <row r="11375" spans="1:1" x14ac:dyDescent="0.3">
      <c r="A11375" s="1"/>
    </row>
    <row r="11376" spans="1:1" x14ac:dyDescent="0.3">
      <c r="A11376" s="1"/>
    </row>
    <row r="11377" spans="1:1" x14ac:dyDescent="0.3">
      <c r="A11377" s="1"/>
    </row>
    <row r="11378" spans="1:1" x14ac:dyDescent="0.3">
      <c r="A11378" s="1"/>
    </row>
    <row r="11379" spans="1:1" x14ac:dyDescent="0.3">
      <c r="A11379" s="1"/>
    </row>
    <row r="11380" spans="1:1" x14ac:dyDescent="0.3">
      <c r="A11380" s="1"/>
    </row>
    <row r="11381" spans="1:1" x14ac:dyDescent="0.3">
      <c r="A11381" s="1"/>
    </row>
    <row r="11382" spans="1:1" x14ac:dyDescent="0.3">
      <c r="A11382" s="1"/>
    </row>
    <row r="11383" spans="1:1" x14ac:dyDescent="0.3">
      <c r="A11383" s="1"/>
    </row>
    <row r="11384" spans="1:1" x14ac:dyDescent="0.3">
      <c r="A11384" s="1"/>
    </row>
    <row r="11385" spans="1:1" x14ac:dyDescent="0.3">
      <c r="A11385" s="1"/>
    </row>
    <row r="11386" spans="1:1" x14ac:dyDescent="0.3">
      <c r="A11386" s="1"/>
    </row>
    <row r="11387" spans="1:1" x14ac:dyDescent="0.3">
      <c r="A11387" s="1"/>
    </row>
    <row r="11388" spans="1:1" x14ac:dyDescent="0.3">
      <c r="A11388" s="1"/>
    </row>
    <row r="11389" spans="1:1" x14ac:dyDescent="0.3">
      <c r="A11389" s="1"/>
    </row>
    <row r="11390" spans="1:1" x14ac:dyDescent="0.3">
      <c r="A11390" s="1"/>
    </row>
    <row r="11391" spans="1:1" x14ac:dyDescent="0.3">
      <c r="A11391" s="1"/>
    </row>
    <row r="11392" spans="1:1" x14ac:dyDescent="0.3">
      <c r="A11392" s="1"/>
    </row>
    <row r="11393" spans="1:1" x14ac:dyDescent="0.3">
      <c r="A11393" s="1"/>
    </row>
    <row r="11394" spans="1:1" x14ac:dyDescent="0.3">
      <c r="A11394" s="1"/>
    </row>
    <row r="11395" spans="1:1" x14ac:dyDescent="0.3">
      <c r="A11395" s="1"/>
    </row>
    <row r="11396" spans="1:1" x14ac:dyDescent="0.3">
      <c r="A11396" s="1"/>
    </row>
    <row r="11397" spans="1:1" x14ac:dyDescent="0.3">
      <c r="A11397" s="1"/>
    </row>
    <row r="11398" spans="1:1" x14ac:dyDescent="0.3">
      <c r="A11398" s="1"/>
    </row>
    <row r="11399" spans="1:1" x14ac:dyDescent="0.3">
      <c r="A11399" s="1"/>
    </row>
    <row r="11400" spans="1:1" x14ac:dyDescent="0.3">
      <c r="A11400" s="1"/>
    </row>
    <row r="11401" spans="1:1" x14ac:dyDescent="0.3">
      <c r="A11401" s="1"/>
    </row>
    <row r="11402" spans="1:1" x14ac:dyDescent="0.3">
      <c r="A11402" s="1"/>
    </row>
    <row r="11403" spans="1:1" x14ac:dyDescent="0.3">
      <c r="A11403" s="1"/>
    </row>
    <row r="11404" spans="1:1" x14ac:dyDescent="0.3">
      <c r="A11404" s="1"/>
    </row>
    <row r="11405" spans="1:1" x14ac:dyDescent="0.3">
      <c r="A11405" s="1"/>
    </row>
    <row r="11406" spans="1:1" x14ac:dyDescent="0.3">
      <c r="A11406" s="1"/>
    </row>
    <row r="11407" spans="1:1" x14ac:dyDescent="0.3">
      <c r="A11407" s="1"/>
    </row>
    <row r="11408" spans="1:1" x14ac:dyDescent="0.3">
      <c r="A11408" s="1"/>
    </row>
    <row r="11409" spans="1:1" x14ac:dyDescent="0.3">
      <c r="A11409" s="1"/>
    </row>
    <row r="11410" spans="1:1" x14ac:dyDescent="0.3">
      <c r="A11410" s="1"/>
    </row>
    <row r="11411" spans="1:1" x14ac:dyDescent="0.3">
      <c r="A11411" s="1"/>
    </row>
    <row r="11412" spans="1:1" x14ac:dyDescent="0.3">
      <c r="A11412" s="1"/>
    </row>
    <row r="11413" spans="1:1" x14ac:dyDescent="0.3">
      <c r="A11413" s="1"/>
    </row>
    <row r="11414" spans="1:1" x14ac:dyDescent="0.3">
      <c r="A11414" s="1"/>
    </row>
    <row r="11415" spans="1:1" x14ac:dyDescent="0.3">
      <c r="A11415" s="1"/>
    </row>
    <row r="11416" spans="1:1" x14ac:dyDescent="0.3">
      <c r="A11416" s="1"/>
    </row>
    <row r="11417" spans="1:1" x14ac:dyDescent="0.3">
      <c r="A11417" s="1"/>
    </row>
    <row r="11418" spans="1:1" x14ac:dyDescent="0.3">
      <c r="A11418" s="1"/>
    </row>
    <row r="11419" spans="1:1" x14ac:dyDescent="0.3">
      <c r="A11419" s="1"/>
    </row>
    <row r="11420" spans="1:1" x14ac:dyDescent="0.3">
      <c r="A11420" s="1"/>
    </row>
    <row r="11421" spans="1:1" x14ac:dyDescent="0.3">
      <c r="A11421" s="1"/>
    </row>
    <row r="11422" spans="1:1" x14ac:dyDescent="0.3">
      <c r="A11422" s="1"/>
    </row>
    <row r="11423" spans="1:1" x14ac:dyDescent="0.3">
      <c r="A11423" s="1"/>
    </row>
    <row r="11424" spans="1:1" x14ac:dyDescent="0.3">
      <c r="A11424" s="1"/>
    </row>
    <row r="11425" spans="1:1" x14ac:dyDescent="0.3">
      <c r="A11425" s="1"/>
    </row>
    <row r="11426" spans="1:1" x14ac:dyDescent="0.3">
      <c r="A11426" s="1"/>
    </row>
    <row r="11427" spans="1:1" x14ac:dyDescent="0.3">
      <c r="A11427" s="1"/>
    </row>
    <row r="11428" spans="1:1" x14ac:dyDescent="0.3">
      <c r="A11428" s="1"/>
    </row>
    <row r="11429" spans="1:1" x14ac:dyDescent="0.3">
      <c r="A11429" s="1"/>
    </row>
    <row r="11430" spans="1:1" x14ac:dyDescent="0.3">
      <c r="A11430" s="1"/>
    </row>
    <row r="11431" spans="1:1" x14ac:dyDescent="0.3">
      <c r="A11431" s="1"/>
    </row>
    <row r="11432" spans="1:1" x14ac:dyDescent="0.3">
      <c r="A11432" s="1"/>
    </row>
    <row r="11433" spans="1:1" x14ac:dyDescent="0.3">
      <c r="A11433" s="1"/>
    </row>
    <row r="11434" spans="1:1" x14ac:dyDescent="0.3">
      <c r="A11434" s="1"/>
    </row>
    <row r="11435" spans="1:1" x14ac:dyDescent="0.3">
      <c r="A11435" s="1"/>
    </row>
    <row r="11436" spans="1:1" x14ac:dyDescent="0.3">
      <c r="A11436" s="1"/>
    </row>
    <row r="11437" spans="1:1" x14ac:dyDescent="0.3">
      <c r="A11437" s="1"/>
    </row>
    <row r="11438" spans="1:1" x14ac:dyDescent="0.3">
      <c r="A11438" s="1"/>
    </row>
    <row r="11439" spans="1:1" x14ac:dyDescent="0.3">
      <c r="A11439" s="1"/>
    </row>
    <row r="11440" spans="1:1" x14ac:dyDescent="0.3">
      <c r="A11440" s="1"/>
    </row>
    <row r="11441" spans="1:1" x14ac:dyDescent="0.3">
      <c r="A11441" s="1"/>
    </row>
    <row r="11442" spans="1:1" x14ac:dyDescent="0.3">
      <c r="A11442" s="1"/>
    </row>
    <row r="11443" spans="1:1" x14ac:dyDescent="0.3">
      <c r="A11443" s="1"/>
    </row>
    <row r="11444" spans="1:1" x14ac:dyDescent="0.3">
      <c r="A11444" s="1"/>
    </row>
    <row r="11445" spans="1:1" x14ac:dyDescent="0.3">
      <c r="A11445" s="1"/>
    </row>
    <row r="11446" spans="1:1" x14ac:dyDescent="0.3">
      <c r="A11446" s="1"/>
    </row>
    <row r="11447" spans="1:1" x14ac:dyDescent="0.3">
      <c r="A11447" s="1"/>
    </row>
    <row r="11448" spans="1:1" x14ac:dyDescent="0.3">
      <c r="A11448" s="1"/>
    </row>
    <row r="11449" spans="1:1" x14ac:dyDescent="0.3">
      <c r="A11449" s="1"/>
    </row>
    <row r="11450" spans="1:1" x14ac:dyDescent="0.3">
      <c r="A11450" s="1"/>
    </row>
    <row r="11451" spans="1:1" x14ac:dyDescent="0.3">
      <c r="A11451" s="1"/>
    </row>
    <row r="11452" spans="1:1" x14ac:dyDescent="0.3">
      <c r="A11452" s="1"/>
    </row>
    <row r="11453" spans="1:1" x14ac:dyDescent="0.3">
      <c r="A11453" s="1"/>
    </row>
    <row r="11454" spans="1:1" x14ac:dyDescent="0.3">
      <c r="A11454" s="1"/>
    </row>
    <row r="11455" spans="1:1" x14ac:dyDescent="0.3">
      <c r="A11455" s="1"/>
    </row>
    <row r="11456" spans="1:1" x14ac:dyDescent="0.3">
      <c r="A11456" s="1"/>
    </row>
    <row r="11457" spans="1:1" x14ac:dyDescent="0.3">
      <c r="A11457" s="1"/>
    </row>
    <row r="11458" spans="1:1" x14ac:dyDescent="0.3">
      <c r="A11458" s="1"/>
    </row>
    <row r="11459" spans="1:1" x14ac:dyDescent="0.3">
      <c r="A11459" s="1"/>
    </row>
    <row r="11460" spans="1:1" x14ac:dyDescent="0.3">
      <c r="A11460" s="1"/>
    </row>
    <row r="11461" spans="1:1" x14ac:dyDescent="0.3">
      <c r="A11461" s="1"/>
    </row>
    <row r="11462" spans="1:1" x14ac:dyDescent="0.3">
      <c r="A11462" s="1"/>
    </row>
    <row r="11463" spans="1:1" x14ac:dyDescent="0.3">
      <c r="A11463" s="1"/>
    </row>
    <row r="11464" spans="1:1" x14ac:dyDescent="0.3">
      <c r="A11464" s="1"/>
    </row>
    <row r="11465" spans="1:1" x14ac:dyDescent="0.3">
      <c r="A11465" s="1"/>
    </row>
    <row r="11466" spans="1:1" x14ac:dyDescent="0.3">
      <c r="A11466" s="1"/>
    </row>
    <row r="11467" spans="1:1" x14ac:dyDescent="0.3">
      <c r="A11467" s="1"/>
    </row>
    <row r="11468" spans="1:1" x14ac:dyDescent="0.3">
      <c r="A11468" s="1"/>
    </row>
    <row r="11469" spans="1:1" x14ac:dyDescent="0.3">
      <c r="A11469" s="1"/>
    </row>
    <row r="11470" spans="1:1" x14ac:dyDescent="0.3">
      <c r="A11470" s="1"/>
    </row>
    <row r="11471" spans="1:1" x14ac:dyDescent="0.3">
      <c r="A11471" s="1"/>
    </row>
    <row r="11472" spans="1:1" x14ac:dyDescent="0.3">
      <c r="A11472" s="1"/>
    </row>
    <row r="11473" spans="1:1" x14ac:dyDescent="0.3">
      <c r="A11473" s="1"/>
    </row>
    <row r="11474" spans="1:1" x14ac:dyDescent="0.3">
      <c r="A11474" s="1"/>
    </row>
    <row r="11475" spans="1:1" x14ac:dyDescent="0.3">
      <c r="A11475" s="1"/>
    </row>
    <row r="11476" spans="1:1" x14ac:dyDescent="0.3">
      <c r="A11476" s="1"/>
    </row>
    <row r="11477" spans="1:1" x14ac:dyDescent="0.3">
      <c r="A11477" s="1"/>
    </row>
    <row r="11478" spans="1:1" x14ac:dyDescent="0.3">
      <c r="A11478" s="1"/>
    </row>
    <row r="11479" spans="1:1" x14ac:dyDescent="0.3">
      <c r="A11479" s="1"/>
    </row>
    <row r="11480" spans="1:1" x14ac:dyDescent="0.3">
      <c r="A11480" s="1"/>
    </row>
    <row r="11481" spans="1:1" x14ac:dyDescent="0.3">
      <c r="A11481" s="1"/>
    </row>
    <row r="11482" spans="1:1" x14ac:dyDescent="0.3">
      <c r="A11482" s="1"/>
    </row>
    <row r="11483" spans="1:1" x14ac:dyDescent="0.3">
      <c r="A11483" s="1"/>
    </row>
    <row r="11484" spans="1:1" x14ac:dyDescent="0.3">
      <c r="A11484" s="1"/>
    </row>
    <row r="11485" spans="1:1" x14ac:dyDescent="0.3">
      <c r="A11485" s="1"/>
    </row>
    <row r="11486" spans="1:1" x14ac:dyDescent="0.3">
      <c r="A11486" s="1"/>
    </row>
    <row r="11487" spans="1:1" x14ac:dyDescent="0.3">
      <c r="A11487" s="1"/>
    </row>
    <row r="11488" spans="1:1" x14ac:dyDescent="0.3">
      <c r="A11488" s="1"/>
    </row>
    <row r="11489" spans="1:1" x14ac:dyDescent="0.3">
      <c r="A11489" s="1"/>
    </row>
    <row r="11490" spans="1:1" x14ac:dyDescent="0.3">
      <c r="A11490" s="1"/>
    </row>
    <row r="11491" spans="1:1" x14ac:dyDescent="0.3">
      <c r="A11491" s="1"/>
    </row>
    <row r="11492" spans="1:1" x14ac:dyDescent="0.3">
      <c r="A11492" s="1"/>
    </row>
    <row r="11493" spans="1:1" x14ac:dyDescent="0.3">
      <c r="A11493" s="1"/>
    </row>
    <row r="11494" spans="1:1" x14ac:dyDescent="0.3">
      <c r="A11494" s="1"/>
    </row>
    <row r="11495" spans="1:1" x14ac:dyDescent="0.3">
      <c r="A11495" s="1"/>
    </row>
    <row r="11496" spans="1:1" x14ac:dyDescent="0.3">
      <c r="A11496" s="1"/>
    </row>
    <row r="11497" spans="1:1" x14ac:dyDescent="0.3">
      <c r="A11497" s="1"/>
    </row>
    <row r="11498" spans="1:1" x14ac:dyDescent="0.3">
      <c r="A11498" s="1"/>
    </row>
    <row r="11499" spans="1:1" x14ac:dyDescent="0.3">
      <c r="A11499" s="1"/>
    </row>
    <row r="11500" spans="1:1" x14ac:dyDescent="0.3">
      <c r="A11500" s="1"/>
    </row>
    <row r="11501" spans="1:1" x14ac:dyDescent="0.3">
      <c r="A11501" s="1"/>
    </row>
    <row r="11502" spans="1:1" x14ac:dyDescent="0.3">
      <c r="A11502" s="1"/>
    </row>
    <row r="11503" spans="1:1" x14ac:dyDescent="0.3">
      <c r="A11503" s="1"/>
    </row>
    <row r="11504" spans="1:1" x14ac:dyDescent="0.3">
      <c r="A11504" s="1"/>
    </row>
    <row r="11505" spans="1:1" x14ac:dyDescent="0.3">
      <c r="A11505" s="1"/>
    </row>
    <row r="11506" spans="1:1" x14ac:dyDescent="0.3">
      <c r="A11506" s="1"/>
    </row>
    <row r="11507" spans="1:1" x14ac:dyDescent="0.3">
      <c r="A11507" s="1"/>
    </row>
    <row r="11508" spans="1:1" x14ac:dyDescent="0.3">
      <c r="A11508" s="1"/>
    </row>
    <row r="11509" spans="1:1" x14ac:dyDescent="0.3">
      <c r="A11509" s="1"/>
    </row>
    <row r="11510" spans="1:1" x14ac:dyDescent="0.3">
      <c r="A11510" s="1"/>
    </row>
    <row r="11511" spans="1:1" x14ac:dyDescent="0.3">
      <c r="A11511" s="1"/>
    </row>
    <row r="11512" spans="1:1" x14ac:dyDescent="0.3">
      <c r="A11512" s="1"/>
    </row>
    <row r="11513" spans="1:1" x14ac:dyDescent="0.3">
      <c r="A11513" s="1"/>
    </row>
    <row r="11514" spans="1:1" x14ac:dyDescent="0.3">
      <c r="A11514" s="1"/>
    </row>
    <row r="11515" spans="1:1" x14ac:dyDescent="0.3">
      <c r="A11515" s="1"/>
    </row>
    <row r="11516" spans="1:1" x14ac:dyDescent="0.3">
      <c r="A11516" s="1"/>
    </row>
    <row r="11517" spans="1:1" x14ac:dyDescent="0.3">
      <c r="A11517" s="1"/>
    </row>
    <row r="11518" spans="1:1" x14ac:dyDescent="0.3">
      <c r="A11518" s="1"/>
    </row>
    <row r="11519" spans="1:1" x14ac:dyDescent="0.3">
      <c r="A11519" s="1"/>
    </row>
    <row r="11520" spans="1:1" x14ac:dyDescent="0.3">
      <c r="A11520" s="1"/>
    </row>
    <row r="11521" spans="1:1" x14ac:dyDescent="0.3">
      <c r="A11521" s="1"/>
    </row>
    <row r="11522" spans="1:1" x14ac:dyDescent="0.3">
      <c r="A11522" s="1"/>
    </row>
    <row r="11523" spans="1:1" x14ac:dyDescent="0.3">
      <c r="A11523" s="1"/>
    </row>
    <row r="11524" spans="1:1" x14ac:dyDescent="0.3">
      <c r="A11524" s="1"/>
    </row>
    <row r="11525" spans="1:1" x14ac:dyDescent="0.3">
      <c r="A11525" s="1"/>
    </row>
    <row r="11526" spans="1:1" x14ac:dyDescent="0.3">
      <c r="A11526" s="1"/>
    </row>
    <row r="11527" spans="1:1" x14ac:dyDescent="0.3">
      <c r="A11527" s="1"/>
    </row>
    <row r="11528" spans="1:1" x14ac:dyDescent="0.3">
      <c r="A11528" s="1"/>
    </row>
    <row r="11529" spans="1:1" x14ac:dyDescent="0.3">
      <c r="A11529" s="1"/>
    </row>
    <row r="11530" spans="1:1" x14ac:dyDescent="0.3">
      <c r="A11530" s="1"/>
    </row>
    <row r="11531" spans="1:1" x14ac:dyDescent="0.3">
      <c r="A11531" s="1"/>
    </row>
    <row r="11532" spans="1:1" x14ac:dyDescent="0.3">
      <c r="A11532" s="1"/>
    </row>
    <row r="11533" spans="1:1" x14ac:dyDescent="0.3">
      <c r="A11533" s="1"/>
    </row>
    <row r="11534" spans="1:1" x14ac:dyDescent="0.3">
      <c r="A11534" s="1"/>
    </row>
    <row r="11535" spans="1:1" x14ac:dyDescent="0.3">
      <c r="A11535" s="1"/>
    </row>
    <row r="11536" spans="1:1" x14ac:dyDescent="0.3">
      <c r="A11536" s="1"/>
    </row>
    <row r="11537" spans="1:1" x14ac:dyDescent="0.3">
      <c r="A11537" s="1"/>
    </row>
    <row r="11538" spans="1:1" x14ac:dyDescent="0.3">
      <c r="A11538" s="1"/>
    </row>
    <row r="11539" spans="1:1" x14ac:dyDescent="0.3">
      <c r="A11539" s="1"/>
    </row>
    <row r="11540" spans="1:1" x14ac:dyDescent="0.3">
      <c r="A11540" s="1"/>
    </row>
    <row r="11541" spans="1:1" x14ac:dyDescent="0.3">
      <c r="A11541" s="1"/>
    </row>
    <row r="11542" spans="1:1" x14ac:dyDescent="0.3">
      <c r="A11542" s="1"/>
    </row>
    <row r="11543" spans="1:1" x14ac:dyDescent="0.3">
      <c r="A11543" s="1"/>
    </row>
    <row r="11544" spans="1:1" x14ac:dyDescent="0.3">
      <c r="A11544" s="1"/>
    </row>
    <row r="11545" spans="1:1" x14ac:dyDescent="0.3">
      <c r="A11545" s="1"/>
    </row>
    <row r="11546" spans="1:1" x14ac:dyDescent="0.3">
      <c r="A11546" s="1"/>
    </row>
    <row r="11547" spans="1:1" x14ac:dyDescent="0.3">
      <c r="A11547" s="1"/>
    </row>
    <row r="11548" spans="1:1" x14ac:dyDescent="0.3">
      <c r="A11548" s="1"/>
    </row>
    <row r="11549" spans="1:1" x14ac:dyDescent="0.3">
      <c r="A11549" s="1"/>
    </row>
    <row r="11550" spans="1:1" x14ac:dyDescent="0.3">
      <c r="A11550" s="1"/>
    </row>
    <row r="11551" spans="1:1" x14ac:dyDescent="0.3">
      <c r="A11551" s="1"/>
    </row>
    <row r="11552" spans="1:1" x14ac:dyDescent="0.3">
      <c r="A11552" s="1"/>
    </row>
    <row r="11553" spans="1:1" x14ac:dyDescent="0.3">
      <c r="A11553" s="1"/>
    </row>
    <row r="11554" spans="1:1" x14ac:dyDescent="0.3">
      <c r="A11554" s="1"/>
    </row>
    <row r="11555" spans="1:1" x14ac:dyDescent="0.3">
      <c r="A11555" s="1"/>
    </row>
    <row r="11556" spans="1:1" x14ac:dyDescent="0.3">
      <c r="A11556" s="1"/>
    </row>
    <row r="11557" spans="1:1" x14ac:dyDescent="0.3">
      <c r="A11557" s="1"/>
    </row>
    <row r="11558" spans="1:1" x14ac:dyDescent="0.3">
      <c r="A11558" s="1"/>
    </row>
    <row r="11559" spans="1:1" x14ac:dyDescent="0.3">
      <c r="A11559" s="1"/>
    </row>
    <row r="11560" spans="1:1" x14ac:dyDescent="0.3">
      <c r="A11560" s="1"/>
    </row>
    <row r="11561" spans="1:1" x14ac:dyDescent="0.3">
      <c r="A11561" s="1"/>
    </row>
    <row r="11562" spans="1:1" x14ac:dyDescent="0.3">
      <c r="A11562" s="1"/>
    </row>
    <row r="11563" spans="1:1" x14ac:dyDescent="0.3">
      <c r="A11563" s="1"/>
    </row>
    <row r="11564" spans="1:1" x14ac:dyDescent="0.3">
      <c r="A11564" s="1"/>
    </row>
    <row r="11565" spans="1:1" x14ac:dyDescent="0.3">
      <c r="A11565" s="1"/>
    </row>
    <row r="11566" spans="1:1" x14ac:dyDescent="0.3">
      <c r="A11566" s="1"/>
    </row>
    <row r="11567" spans="1:1" x14ac:dyDescent="0.3">
      <c r="A11567" s="1"/>
    </row>
    <row r="11568" spans="1:1" x14ac:dyDescent="0.3">
      <c r="A11568" s="1"/>
    </row>
    <row r="11569" spans="1:1" x14ac:dyDescent="0.3">
      <c r="A11569" s="1"/>
    </row>
    <row r="11570" spans="1:1" x14ac:dyDescent="0.3">
      <c r="A11570" s="1"/>
    </row>
    <row r="11571" spans="1:1" x14ac:dyDescent="0.3">
      <c r="A11571" s="1"/>
    </row>
    <row r="11572" spans="1:1" x14ac:dyDescent="0.3">
      <c r="A11572" s="1"/>
    </row>
    <row r="11573" spans="1:1" x14ac:dyDescent="0.3">
      <c r="A11573" s="1"/>
    </row>
    <row r="11574" spans="1:1" x14ac:dyDescent="0.3">
      <c r="A11574" s="1"/>
    </row>
    <row r="11575" spans="1:1" x14ac:dyDescent="0.3">
      <c r="A11575" s="1"/>
    </row>
    <row r="11576" spans="1:1" x14ac:dyDescent="0.3">
      <c r="A11576" s="1"/>
    </row>
    <row r="11577" spans="1:1" x14ac:dyDescent="0.3">
      <c r="A11577" s="1"/>
    </row>
    <row r="11578" spans="1:1" x14ac:dyDescent="0.3">
      <c r="A11578" s="1"/>
    </row>
    <row r="11579" spans="1:1" x14ac:dyDescent="0.3">
      <c r="A11579" s="1"/>
    </row>
    <row r="11580" spans="1:1" x14ac:dyDescent="0.3">
      <c r="A11580" s="1"/>
    </row>
    <row r="11581" spans="1:1" x14ac:dyDescent="0.3">
      <c r="A11581" s="1"/>
    </row>
    <row r="11582" spans="1:1" x14ac:dyDescent="0.3">
      <c r="A11582" s="1"/>
    </row>
    <row r="11583" spans="1:1" x14ac:dyDescent="0.3">
      <c r="A11583" s="1"/>
    </row>
    <row r="11584" spans="1:1" x14ac:dyDescent="0.3">
      <c r="A11584" s="1"/>
    </row>
    <row r="11585" spans="1:1" x14ac:dyDescent="0.3">
      <c r="A11585" s="1"/>
    </row>
    <row r="11586" spans="1:1" x14ac:dyDescent="0.3">
      <c r="A11586" s="1"/>
    </row>
    <row r="11587" spans="1:1" x14ac:dyDescent="0.3">
      <c r="A11587" s="1"/>
    </row>
    <row r="11588" spans="1:1" x14ac:dyDescent="0.3">
      <c r="A11588" s="1"/>
    </row>
    <row r="11589" spans="1:1" x14ac:dyDescent="0.3">
      <c r="A11589" s="1"/>
    </row>
    <row r="11590" spans="1:1" x14ac:dyDescent="0.3">
      <c r="A11590" s="1"/>
    </row>
    <row r="11591" spans="1:1" x14ac:dyDescent="0.3">
      <c r="A11591" s="1"/>
    </row>
    <row r="11592" spans="1:1" x14ac:dyDescent="0.3">
      <c r="A11592" s="1"/>
    </row>
    <row r="11593" spans="1:1" x14ac:dyDescent="0.3">
      <c r="A11593" s="1"/>
    </row>
    <row r="11594" spans="1:1" x14ac:dyDescent="0.3">
      <c r="A11594" s="1"/>
    </row>
    <row r="11595" spans="1:1" x14ac:dyDescent="0.3">
      <c r="A11595" s="1"/>
    </row>
    <row r="11596" spans="1:1" x14ac:dyDescent="0.3">
      <c r="A11596" s="1"/>
    </row>
    <row r="11597" spans="1:1" x14ac:dyDescent="0.3">
      <c r="A11597" s="1"/>
    </row>
    <row r="11598" spans="1:1" x14ac:dyDescent="0.3">
      <c r="A11598" s="1"/>
    </row>
    <row r="11599" spans="1:1" x14ac:dyDescent="0.3">
      <c r="A11599" s="1"/>
    </row>
    <row r="11600" spans="1:1" x14ac:dyDescent="0.3">
      <c r="A11600" s="1"/>
    </row>
    <row r="11601" spans="1:1" x14ac:dyDescent="0.3">
      <c r="A11601" s="1"/>
    </row>
    <row r="11602" spans="1:1" x14ac:dyDescent="0.3">
      <c r="A11602" s="1"/>
    </row>
    <row r="11603" spans="1:1" x14ac:dyDescent="0.3">
      <c r="A11603" s="1"/>
    </row>
    <row r="11604" spans="1:1" x14ac:dyDescent="0.3">
      <c r="A11604" s="1"/>
    </row>
    <row r="11605" spans="1:1" x14ac:dyDescent="0.3">
      <c r="A11605" s="1"/>
    </row>
    <row r="11606" spans="1:1" x14ac:dyDescent="0.3">
      <c r="A11606" s="1"/>
    </row>
    <row r="11607" spans="1:1" x14ac:dyDescent="0.3">
      <c r="A11607" s="1"/>
    </row>
    <row r="11608" spans="1:1" x14ac:dyDescent="0.3">
      <c r="A11608" s="1"/>
    </row>
    <row r="11609" spans="1:1" x14ac:dyDescent="0.3">
      <c r="A11609" s="1"/>
    </row>
    <row r="11610" spans="1:1" x14ac:dyDescent="0.3">
      <c r="A11610" s="1"/>
    </row>
    <row r="11611" spans="1:1" x14ac:dyDescent="0.3">
      <c r="A11611" s="1"/>
    </row>
    <row r="11612" spans="1:1" x14ac:dyDescent="0.3">
      <c r="A11612" s="1"/>
    </row>
    <row r="11613" spans="1:1" x14ac:dyDescent="0.3">
      <c r="A11613" s="1"/>
    </row>
    <row r="11614" spans="1:1" x14ac:dyDescent="0.3">
      <c r="A11614" s="1"/>
    </row>
    <row r="11615" spans="1:1" x14ac:dyDescent="0.3">
      <c r="A11615" s="1"/>
    </row>
    <row r="11616" spans="1:1" x14ac:dyDescent="0.3">
      <c r="A11616" s="1"/>
    </row>
    <row r="11617" spans="1:1" x14ac:dyDescent="0.3">
      <c r="A11617" s="1"/>
    </row>
    <row r="11618" spans="1:1" x14ac:dyDescent="0.3">
      <c r="A11618" s="1"/>
    </row>
    <row r="11619" spans="1:1" x14ac:dyDescent="0.3">
      <c r="A11619" s="1"/>
    </row>
    <row r="11620" spans="1:1" x14ac:dyDescent="0.3">
      <c r="A11620" s="1"/>
    </row>
    <row r="11621" spans="1:1" x14ac:dyDescent="0.3">
      <c r="A11621" s="1"/>
    </row>
    <row r="11622" spans="1:1" x14ac:dyDescent="0.3">
      <c r="A11622" s="1"/>
    </row>
    <row r="11623" spans="1:1" x14ac:dyDescent="0.3">
      <c r="A11623" s="1"/>
    </row>
    <row r="11624" spans="1:1" x14ac:dyDescent="0.3">
      <c r="A11624" s="1"/>
    </row>
    <row r="11625" spans="1:1" x14ac:dyDescent="0.3">
      <c r="A11625" s="1"/>
    </row>
    <row r="11626" spans="1:1" x14ac:dyDescent="0.3">
      <c r="A11626" s="1"/>
    </row>
    <row r="11627" spans="1:1" x14ac:dyDescent="0.3">
      <c r="A11627" s="1"/>
    </row>
    <row r="11628" spans="1:1" x14ac:dyDescent="0.3">
      <c r="A11628" s="1"/>
    </row>
    <row r="11629" spans="1:1" x14ac:dyDescent="0.3">
      <c r="A11629" s="1"/>
    </row>
    <row r="11630" spans="1:1" x14ac:dyDescent="0.3">
      <c r="A11630" s="1"/>
    </row>
    <row r="11631" spans="1:1" x14ac:dyDescent="0.3">
      <c r="A11631" s="1"/>
    </row>
    <row r="11632" spans="1:1" x14ac:dyDescent="0.3">
      <c r="A11632" s="1"/>
    </row>
    <row r="11633" spans="1:1" x14ac:dyDescent="0.3">
      <c r="A11633" s="1"/>
    </row>
    <row r="11634" spans="1:1" x14ac:dyDescent="0.3">
      <c r="A11634" s="1"/>
    </row>
    <row r="11635" spans="1:1" x14ac:dyDescent="0.3">
      <c r="A11635" s="1"/>
    </row>
    <row r="11636" spans="1:1" x14ac:dyDescent="0.3">
      <c r="A11636" s="1"/>
    </row>
    <row r="11637" spans="1:1" x14ac:dyDescent="0.3">
      <c r="A11637" s="1"/>
    </row>
    <row r="11638" spans="1:1" x14ac:dyDescent="0.3">
      <c r="A11638" s="1"/>
    </row>
    <row r="11639" spans="1:1" x14ac:dyDescent="0.3">
      <c r="A11639" s="1"/>
    </row>
    <row r="11640" spans="1:1" x14ac:dyDescent="0.3">
      <c r="A11640" s="1"/>
    </row>
    <row r="11641" spans="1:1" x14ac:dyDescent="0.3">
      <c r="A11641" s="1"/>
    </row>
    <row r="11642" spans="1:1" x14ac:dyDescent="0.3">
      <c r="A11642" s="1"/>
    </row>
    <row r="11643" spans="1:1" x14ac:dyDescent="0.3">
      <c r="A11643" s="1"/>
    </row>
    <row r="11644" spans="1:1" x14ac:dyDescent="0.3">
      <c r="A11644" s="1"/>
    </row>
    <row r="11645" spans="1:1" x14ac:dyDescent="0.3">
      <c r="A11645" s="1"/>
    </row>
    <row r="11646" spans="1:1" x14ac:dyDescent="0.3">
      <c r="A11646" s="1"/>
    </row>
    <row r="11647" spans="1:1" x14ac:dyDescent="0.3">
      <c r="A11647" s="1"/>
    </row>
    <row r="11648" spans="1:1" x14ac:dyDescent="0.3">
      <c r="A11648" s="1"/>
    </row>
    <row r="11649" spans="1:1" x14ac:dyDescent="0.3">
      <c r="A11649" s="1"/>
    </row>
    <row r="11650" spans="1:1" x14ac:dyDescent="0.3">
      <c r="A11650" s="1"/>
    </row>
    <row r="11651" spans="1:1" x14ac:dyDescent="0.3">
      <c r="A11651" s="1"/>
    </row>
    <row r="11652" spans="1:1" x14ac:dyDescent="0.3">
      <c r="A11652" s="1"/>
    </row>
    <row r="11653" spans="1:1" x14ac:dyDescent="0.3">
      <c r="A11653" s="1"/>
    </row>
    <row r="11654" spans="1:1" x14ac:dyDescent="0.3">
      <c r="A11654" s="1"/>
    </row>
    <row r="11655" spans="1:1" x14ac:dyDescent="0.3">
      <c r="A11655" s="1"/>
    </row>
    <row r="11656" spans="1:1" x14ac:dyDescent="0.3">
      <c r="A11656" s="1"/>
    </row>
    <row r="11657" spans="1:1" x14ac:dyDescent="0.3">
      <c r="A11657" s="1"/>
    </row>
    <row r="11658" spans="1:1" x14ac:dyDescent="0.3">
      <c r="A11658" s="1"/>
    </row>
    <row r="11659" spans="1:1" x14ac:dyDescent="0.3">
      <c r="A11659" s="1"/>
    </row>
    <row r="11660" spans="1:1" x14ac:dyDescent="0.3">
      <c r="A11660" s="1"/>
    </row>
    <row r="11661" spans="1:1" x14ac:dyDescent="0.3">
      <c r="A11661" s="1"/>
    </row>
    <row r="11662" spans="1:1" x14ac:dyDescent="0.3">
      <c r="A11662" s="1"/>
    </row>
    <row r="11663" spans="1:1" x14ac:dyDescent="0.3">
      <c r="A11663" s="1"/>
    </row>
    <row r="11664" spans="1:1" x14ac:dyDescent="0.3">
      <c r="A11664" s="1"/>
    </row>
    <row r="11665" spans="1:1" x14ac:dyDescent="0.3">
      <c r="A11665" s="1"/>
    </row>
    <row r="11666" spans="1:1" x14ac:dyDescent="0.3">
      <c r="A11666" s="1"/>
    </row>
    <row r="11667" spans="1:1" x14ac:dyDescent="0.3">
      <c r="A11667" s="1"/>
    </row>
    <row r="11668" spans="1:1" x14ac:dyDescent="0.3">
      <c r="A11668" s="1"/>
    </row>
    <row r="11669" spans="1:1" x14ac:dyDescent="0.3">
      <c r="A11669" s="1"/>
    </row>
    <row r="11670" spans="1:1" x14ac:dyDescent="0.3">
      <c r="A11670" s="1"/>
    </row>
    <row r="11671" spans="1:1" x14ac:dyDescent="0.3">
      <c r="A11671" s="1"/>
    </row>
    <row r="11672" spans="1:1" x14ac:dyDescent="0.3">
      <c r="A11672" s="1"/>
    </row>
    <row r="11673" spans="1:1" x14ac:dyDescent="0.3">
      <c r="A11673" s="1"/>
    </row>
    <row r="11674" spans="1:1" x14ac:dyDescent="0.3">
      <c r="A11674" s="1"/>
    </row>
    <row r="11675" spans="1:1" x14ac:dyDescent="0.3">
      <c r="A11675" s="1"/>
    </row>
    <row r="11676" spans="1:1" x14ac:dyDescent="0.3">
      <c r="A11676" s="1"/>
    </row>
    <row r="11677" spans="1:1" x14ac:dyDescent="0.3">
      <c r="A11677" s="1"/>
    </row>
    <row r="11678" spans="1:1" x14ac:dyDescent="0.3">
      <c r="A11678" s="1"/>
    </row>
    <row r="11679" spans="1:1" x14ac:dyDescent="0.3">
      <c r="A11679" s="1"/>
    </row>
    <row r="11680" spans="1:1" x14ac:dyDescent="0.3">
      <c r="A11680" s="1"/>
    </row>
    <row r="11681" spans="1:1" x14ac:dyDescent="0.3">
      <c r="A11681" s="1"/>
    </row>
    <row r="11682" spans="1:1" x14ac:dyDescent="0.3">
      <c r="A11682" s="1"/>
    </row>
    <row r="11683" spans="1:1" x14ac:dyDescent="0.3">
      <c r="A11683" s="1"/>
    </row>
    <row r="11684" spans="1:1" x14ac:dyDescent="0.3">
      <c r="A11684" s="1"/>
    </row>
    <row r="11685" spans="1:1" x14ac:dyDescent="0.3">
      <c r="A11685" s="1"/>
    </row>
    <row r="11686" spans="1:1" x14ac:dyDescent="0.3">
      <c r="A11686" s="1"/>
    </row>
    <row r="11687" spans="1:1" x14ac:dyDescent="0.3">
      <c r="A11687" s="1"/>
    </row>
    <row r="11688" spans="1:1" x14ac:dyDescent="0.3">
      <c r="A11688" s="1"/>
    </row>
    <row r="11689" spans="1:1" x14ac:dyDescent="0.3">
      <c r="A11689" s="1"/>
    </row>
    <row r="11690" spans="1:1" x14ac:dyDescent="0.3">
      <c r="A11690" s="1"/>
    </row>
    <row r="11691" spans="1:1" x14ac:dyDescent="0.3">
      <c r="A11691" s="1"/>
    </row>
    <row r="11692" spans="1:1" x14ac:dyDescent="0.3">
      <c r="A11692" s="1"/>
    </row>
    <row r="11693" spans="1:1" x14ac:dyDescent="0.3">
      <c r="A11693" s="1"/>
    </row>
    <row r="11694" spans="1:1" x14ac:dyDescent="0.3">
      <c r="A11694" s="1"/>
    </row>
    <row r="11695" spans="1:1" x14ac:dyDescent="0.3">
      <c r="A11695" s="1"/>
    </row>
    <row r="11696" spans="1:1" x14ac:dyDescent="0.3">
      <c r="A11696" s="1"/>
    </row>
    <row r="11697" spans="1:1" x14ac:dyDescent="0.3">
      <c r="A11697" s="1"/>
    </row>
    <row r="11698" spans="1:1" x14ac:dyDescent="0.3">
      <c r="A11698" s="1"/>
    </row>
    <row r="11699" spans="1:1" x14ac:dyDescent="0.3">
      <c r="A11699" s="1"/>
    </row>
    <row r="11700" spans="1:1" x14ac:dyDescent="0.3">
      <c r="A11700" s="1"/>
    </row>
    <row r="11701" spans="1:1" x14ac:dyDescent="0.3">
      <c r="A11701" s="1"/>
    </row>
    <row r="11702" spans="1:1" x14ac:dyDescent="0.3">
      <c r="A11702" s="1"/>
    </row>
    <row r="11703" spans="1:1" x14ac:dyDescent="0.3">
      <c r="A11703" s="1"/>
    </row>
    <row r="11704" spans="1:1" x14ac:dyDescent="0.3">
      <c r="A11704" s="1"/>
    </row>
    <row r="11705" spans="1:1" x14ac:dyDescent="0.3">
      <c r="A11705" s="1"/>
    </row>
    <row r="11706" spans="1:1" x14ac:dyDescent="0.3">
      <c r="A11706" s="1"/>
    </row>
    <row r="11707" spans="1:1" x14ac:dyDescent="0.3">
      <c r="A11707" s="1"/>
    </row>
    <row r="11708" spans="1:1" x14ac:dyDescent="0.3">
      <c r="A11708" s="1"/>
    </row>
    <row r="11709" spans="1:1" x14ac:dyDescent="0.3">
      <c r="A11709" s="1"/>
    </row>
    <row r="11710" spans="1:1" x14ac:dyDescent="0.3">
      <c r="A11710" s="1"/>
    </row>
    <row r="11711" spans="1:1" x14ac:dyDescent="0.3">
      <c r="A11711" s="1"/>
    </row>
    <row r="11712" spans="1:1" x14ac:dyDescent="0.3">
      <c r="A11712" s="1"/>
    </row>
    <row r="11713" spans="1:1" x14ac:dyDescent="0.3">
      <c r="A11713" s="1"/>
    </row>
    <row r="11714" spans="1:1" x14ac:dyDescent="0.3">
      <c r="A11714" s="1"/>
    </row>
    <row r="11715" spans="1:1" x14ac:dyDescent="0.3">
      <c r="A11715" s="1"/>
    </row>
    <row r="11716" spans="1:1" x14ac:dyDescent="0.3">
      <c r="A11716" s="1"/>
    </row>
    <row r="11717" spans="1:1" x14ac:dyDescent="0.3">
      <c r="A11717" s="1"/>
    </row>
    <row r="11718" spans="1:1" x14ac:dyDescent="0.3">
      <c r="A11718" s="1"/>
    </row>
    <row r="11719" spans="1:1" x14ac:dyDescent="0.3">
      <c r="A11719" s="1"/>
    </row>
    <row r="11720" spans="1:1" x14ac:dyDescent="0.3">
      <c r="A11720" s="1"/>
    </row>
    <row r="11721" spans="1:1" x14ac:dyDescent="0.3">
      <c r="A11721" s="1"/>
    </row>
    <row r="11722" spans="1:1" x14ac:dyDescent="0.3">
      <c r="A11722" s="1"/>
    </row>
    <row r="11723" spans="1:1" x14ac:dyDescent="0.3">
      <c r="A11723" s="1"/>
    </row>
    <row r="11724" spans="1:1" x14ac:dyDescent="0.3">
      <c r="A11724" s="1"/>
    </row>
    <row r="11725" spans="1:1" x14ac:dyDescent="0.3">
      <c r="A11725" s="1"/>
    </row>
    <row r="11726" spans="1:1" x14ac:dyDescent="0.3">
      <c r="A11726" s="1"/>
    </row>
    <row r="11727" spans="1:1" x14ac:dyDescent="0.3">
      <c r="A11727" s="1"/>
    </row>
    <row r="11728" spans="1:1" x14ac:dyDescent="0.3">
      <c r="A11728" s="1"/>
    </row>
    <row r="11729" spans="1:1" x14ac:dyDescent="0.3">
      <c r="A11729" s="1"/>
    </row>
    <row r="11730" spans="1:1" x14ac:dyDescent="0.3">
      <c r="A11730" s="1"/>
    </row>
    <row r="11731" spans="1:1" x14ac:dyDescent="0.3">
      <c r="A11731" s="1"/>
    </row>
    <row r="11732" spans="1:1" x14ac:dyDescent="0.3">
      <c r="A11732" s="1"/>
    </row>
    <row r="11733" spans="1:1" x14ac:dyDescent="0.3">
      <c r="A11733" s="1"/>
    </row>
    <row r="11734" spans="1:1" x14ac:dyDescent="0.3">
      <c r="A11734" s="1"/>
    </row>
    <row r="11735" spans="1:1" x14ac:dyDescent="0.3">
      <c r="A11735" s="1"/>
    </row>
    <row r="11736" spans="1:1" x14ac:dyDescent="0.3">
      <c r="A11736" s="1"/>
    </row>
    <row r="11737" spans="1:1" x14ac:dyDescent="0.3">
      <c r="A11737" s="1"/>
    </row>
    <row r="11738" spans="1:1" x14ac:dyDescent="0.3">
      <c r="A11738" s="1"/>
    </row>
    <row r="11739" spans="1:1" x14ac:dyDescent="0.3">
      <c r="A11739" s="1"/>
    </row>
    <row r="11740" spans="1:1" x14ac:dyDescent="0.3">
      <c r="A11740" s="1"/>
    </row>
    <row r="11741" spans="1:1" x14ac:dyDescent="0.3">
      <c r="A11741" s="1"/>
    </row>
    <row r="11742" spans="1:1" x14ac:dyDescent="0.3">
      <c r="A11742" s="1"/>
    </row>
    <row r="11743" spans="1:1" x14ac:dyDescent="0.3">
      <c r="A11743" s="1"/>
    </row>
    <row r="11744" spans="1:1" x14ac:dyDescent="0.3">
      <c r="A11744" s="1"/>
    </row>
    <row r="11745" spans="1:1" x14ac:dyDescent="0.3">
      <c r="A11745" s="1"/>
    </row>
    <row r="11746" spans="1:1" x14ac:dyDescent="0.3">
      <c r="A11746" s="1"/>
    </row>
    <row r="11747" spans="1:1" x14ac:dyDescent="0.3">
      <c r="A11747" s="1"/>
    </row>
    <row r="11748" spans="1:1" x14ac:dyDescent="0.3">
      <c r="A11748" s="1"/>
    </row>
    <row r="11749" spans="1:1" x14ac:dyDescent="0.3">
      <c r="A11749" s="1"/>
    </row>
    <row r="11750" spans="1:1" x14ac:dyDescent="0.3">
      <c r="A11750" s="1"/>
    </row>
    <row r="11751" spans="1:1" x14ac:dyDescent="0.3">
      <c r="A11751" s="1"/>
    </row>
    <row r="11752" spans="1:1" x14ac:dyDescent="0.3">
      <c r="A11752" s="1"/>
    </row>
    <row r="11753" spans="1:1" x14ac:dyDescent="0.3">
      <c r="A11753" s="1"/>
    </row>
    <row r="11754" spans="1:1" x14ac:dyDescent="0.3">
      <c r="A11754" s="1"/>
    </row>
    <row r="11755" spans="1:1" x14ac:dyDescent="0.3">
      <c r="A11755" s="1"/>
    </row>
    <row r="11756" spans="1:1" x14ac:dyDescent="0.3">
      <c r="A11756" s="1"/>
    </row>
    <row r="11757" spans="1:1" x14ac:dyDescent="0.3">
      <c r="A11757" s="1"/>
    </row>
    <row r="11758" spans="1:1" x14ac:dyDescent="0.3">
      <c r="A11758" s="1"/>
    </row>
    <row r="11759" spans="1:1" x14ac:dyDescent="0.3">
      <c r="A11759" s="1"/>
    </row>
    <row r="11760" spans="1:1" x14ac:dyDescent="0.3">
      <c r="A11760" s="1"/>
    </row>
    <row r="11761" spans="1:1" x14ac:dyDescent="0.3">
      <c r="A11761" s="1"/>
    </row>
    <row r="11762" spans="1:1" x14ac:dyDescent="0.3">
      <c r="A11762" s="1"/>
    </row>
    <row r="11763" spans="1:1" x14ac:dyDescent="0.3">
      <c r="A11763" s="1"/>
    </row>
    <row r="11764" spans="1:1" x14ac:dyDescent="0.3">
      <c r="A11764" s="1"/>
    </row>
    <row r="11765" spans="1:1" x14ac:dyDescent="0.3">
      <c r="A11765" s="1"/>
    </row>
    <row r="11766" spans="1:1" x14ac:dyDescent="0.3">
      <c r="A11766" s="1"/>
    </row>
    <row r="11767" spans="1:1" x14ac:dyDescent="0.3">
      <c r="A11767" s="1"/>
    </row>
    <row r="11768" spans="1:1" x14ac:dyDescent="0.3">
      <c r="A11768" s="1"/>
    </row>
    <row r="11769" spans="1:1" x14ac:dyDescent="0.3">
      <c r="A11769" s="1"/>
    </row>
    <row r="11770" spans="1:1" x14ac:dyDescent="0.3">
      <c r="A11770" s="1"/>
    </row>
    <row r="11771" spans="1:1" x14ac:dyDescent="0.3">
      <c r="A11771" s="1"/>
    </row>
    <row r="11772" spans="1:1" x14ac:dyDescent="0.3">
      <c r="A11772" s="1"/>
    </row>
    <row r="11773" spans="1:1" x14ac:dyDescent="0.3">
      <c r="A11773" s="1"/>
    </row>
    <row r="11774" spans="1:1" x14ac:dyDescent="0.3">
      <c r="A11774" s="1"/>
    </row>
    <row r="11775" spans="1:1" x14ac:dyDescent="0.3">
      <c r="A11775" s="1"/>
    </row>
    <row r="11776" spans="1:1" x14ac:dyDescent="0.3">
      <c r="A11776" s="1"/>
    </row>
    <row r="11777" spans="1:1" x14ac:dyDescent="0.3">
      <c r="A11777" s="1"/>
    </row>
    <row r="11778" spans="1:1" x14ac:dyDescent="0.3">
      <c r="A11778" s="1"/>
    </row>
    <row r="11779" spans="1:1" x14ac:dyDescent="0.3">
      <c r="A11779" s="1"/>
    </row>
    <row r="11780" spans="1:1" x14ac:dyDescent="0.3">
      <c r="A11780" s="1"/>
    </row>
    <row r="11781" spans="1:1" x14ac:dyDescent="0.3">
      <c r="A11781" s="1"/>
    </row>
    <row r="11782" spans="1:1" x14ac:dyDescent="0.3">
      <c r="A11782" s="1"/>
    </row>
    <row r="11783" spans="1:1" x14ac:dyDescent="0.3">
      <c r="A11783" s="1"/>
    </row>
    <row r="11784" spans="1:1" x14ac:dyDescent="0.3">
      <c r="A11784" s="1"/>
    </row>
    <row r="11785" spans="1:1" x14ac:dyDescent="0.3">
      <c r="A11785" s="1"/>
    </row>
    <row r="11786" spans="1:1" x14ac:dyDescent="0.3">
      <c r="A11786" s="1"/>
    </row>
    <row r="11787" spans="1:1" x14ac:dyDescent="0.3">
      <c r="A11787" s="1"/>
    </row>
    <row r="11788" spans="1:1" x14ac:dyDescent="0.3">
      <c r="A11788" s="1"/>
    </row>
    <row r="11789" spans="1:1" x14ac:dyDescent="0.3">
      <c r="A11789" s="1"/>
    </row>
    <row r="11790" spans="1:1" x14ac:dyDescent="0.3">
      <c r="A11790" s="1"/>
    </row>
    <row r="11791" spans="1:1" x14ac:dyDescent="0.3">
      <c r="A11791" s="1"/>
    </row>
    <row r="11792" spans="1:1" x14ac:dyDescent="0.3">
      <c r="A11792" s="1"/>
    </row>
    <row r="11793" spans="1:1" x14ac:dyDescent="0.3">
      <c r="A11793" s="1"/>
    </row>
    <row r="11794" spans="1:1" x14ac:dyDescent="0.3">
      <c r="A11794" s="1"/>
    </row>
    <row r="11795" spans="1:1" x14ac:dyDescent="0.3">
      <c r="A11795" s="1"/>
    </row>
    <row r="11796" spans="1:1" x14ac:dyDescent="0.3">
      <c r="A11796" s="1"/>
    </row>
    <row r="11797" spans="1:1" x14ac:dyDescent="0.3">
      <c r="A11797" s="1"/>
    </row>
    <row r="11798" spans="1:1" x14ac:dyDescent="0.3">
      <c r="A11798" s="1"/>
    </row>
    <row r="11799" spans="1:1" x14ac:dyDescent="0.3">
      <c r="A11799" s="1"/>
    </row>
    <row r="11800" spans="1:1" x14ac:dyDescent="0.3">
      <c r="A11800" s="1"/>
    </row>
    <row r="11801" spans="1:1" x14ac:dyDescent="0.3">
      <c r="A11801" s="1"/>
    </row>
    <row r="11802" spans="1:1" x14ac:dyDescent="0.3">
      <c r="A11802" s="1"/>
    </row>
    <row r="11803" spans="1:1" x14ac:dyDescent="0.3">
      <c r="A11803" s="1"/>
    </row>
    <row r="11804" spans="1:1" x14ac:dyDescent="0.3">
      <c r="A11804" s="1"/>
    </row>
    <row r="11805" spans="1:1" x14ac:dyDescent="0.3">
      <c r="A11805" s="1"/>
    </row>
    <row r="11806" spans="1:1" x14ac:dyDescent="0.3">
      <c r="A11806" s="1"/>
    </row>
    <row r="11807" spans="1:1" x14ac:dyDescent="0.3">
      <c r="A11807" s="1"/>
    </row>
    <row r="11808" spans="1:1" x14ac:dyDescent="0.3">
      <c r="A11808" s="1"/>
    </row>
    <row r="11809" spans="1:1" x14ac:dyDescent="0.3">
      <c r="A11809" s="1"/>
    </row>
    <row r="11810" spans="1:1" x14ac:dyDescent="0.3">
      <c r="A11810" s="1"/>
    </row>
    <row r="11811" spans="1:1" x14ac:dyDescent="0.3">
      <c r="A11811" s="1"/>
    </row>
    <row r="11812" spans="1:1" x14ac:dyDescent="0.3">
      <c r="A11812" s="1"/>
    </row>
    <row r="11813" spans="1:1" x14ac:dyDescent="0.3">
      <c r="A11813" s="1"/>
    </row>
    <row r="11814" spans="1:1" x14ac:dyDescent="0.3">
      <c r="A11814" s="1"/>
    </row>
    <row r="11815" spans="1:1" x14ac:dyDescent="0.3">
      <c r="A11815" s="1"/>
    </row>
    <row r="11816" spans="1:1" x14ac:dyDescent="0.3">
      <c r="A11816" s="1"/>
    </row>
    <row r="11817" spans="1:1" x14ac:dyDescent="0.3">
      <c r="A11817" s="1"/>
    </row>
    <row r="11818" spans="1:1" x14ac:dyDescent="0.3">
      <c r="A11818" s="1"/>
    </row>
    <row r="11819" spans="1:1" x14ac:dyDescent="0.3">
      <c r="A11819" s="1"/>
    </row>
    <row r="11820" spans="1:1" x14ac:dyDescent="0.3">
      <c r="A11820" s="1"/>
    </row>
    <row r="11821" spans="1:1" x14ac:dyDescent="0.3">
      <c r="A11821" s="1"/>
    </row>
    <row r="11822" spans="1:1" x14ac:dyDescent="0.3">
      <c r="A11822" s="1"/>
    </row>
    <row r="11823" spans="1:1" x14ac:dyDescent="0.3">
      <c r="A11823" s="1"/>
    </row>
    <row r="11824" spans="1:1" x14ac:dyDescent="0.3">
      <c r="A11824" s="1"/>
    </row>
    <row r="11825" spans="1:1" x14ac:dyDescent="0.3">
      <c r="A11825" s="1"/>
    </row>
    <row r="11826" spans="1:1" x14ac:dyDescent="0.3">
      <c r="A11826" s="1"/>
    </row>
    <row r="11827" spans="1:1" x14ac:dyDescent="0.3">
      <c r="A11827" s="1"/>
    </row>
    <row r="11828" spans="1:1" x14ac:dyDescent="0.3">
      <c r="A11828" s="1"/>
    </row>
    <row r="11829" spans="1:1" x14ac:dyDescent="0.3">
      <c r="A11829" s="1"/>
    </row>
    <row r="11830" spans="1:1" x14ac:dyDescent="0.3">
      <c r="A11830" s="1"/>
    </row>
    <row r="11831" spans="1:1" x14ac:dyDescent="0.3">
      <c r="A11831" s="1"/>
    </row>
    <row r="11832" spans="1:1" x14ac:dyDescent="0.3">
      <c r="A11832" s="1"/>
    </row>
    <row r="11833" spans="1:1" x14ac:dyDescent="0.3">
      <c r="A11833" s="1"/>
    </row>
    <row r="11834" spans="1:1" x14ac:dyDescent="0.3">
      <c r="A11834" s="1"/>
    </row>
    <row r="11835" spans="1:1" x14ac:dyDescent="0.3">
      <c r="A11835" s="1"/>
    </row>
    <row r="11836" spans="1:1" x14ac:dyDescent="0.3">
      <c r="A11836" s="1"/>
    </row>
    <row r="11837" spans="1:1" x14ac:dyDescent="0.3">
      <c r="A11837" s="1"/>
    </row>
    <row r="11838" spans="1:1" x14ac:dyDescent="0.3">
      <c r="A11838" s="1"/>
    </row>
    <row r="11839" spans="1:1" x14ac:dyDescent="0.3">
      <c r="A11839" s="1"/>
    </row>
    <row r="11840" spans="1:1" x14ac:dyDescent="0.3">
      <c r="A11840" s="1"/>
    </row>
    <row r="11841" spans="1:1" x14ac:dyDescent="0.3">
      <c r="A11841" s="1"/>
    </row>
    <row r="11842" spans="1:1" x14ac:dyDescent="0.3">
      <c r="A11842" s="1"/>
    </row>
    <row r="11843" spans="1:1" x14ac:dyDescent="0.3">
      <c r="A11843" s="1"/>
    </row>
    <row r="11844" spans="1:1" x14ac:dyDescent="0.3">
      <c r="A11844" s="1"/>
    </row>
    <row r="11845" spans="1:1" x14ac:dyDescent="0.3">
      <c r="A11845" s="1"/>
    </row>
    <row r="11846" spans="1:1" x14ac:dyDescent="0.3">
      <c r="A11846" s="1"/>
    </row>
    <row r="11847" spans="1:1" x14ac:dyDescent="0.3">
      <c r="A11847" s="1"/>
    </row>
    <row r="11848" spans="1:1" x14ac:dyDescent="0.3">
      <c r="A11848" s="1"/>
    </row>
    <row r="11849" spans="1:1" x14ac:dyDescent="0.3">
      <c r="A11849" s="1"/>
    </row>
    <row r="11850" spans="1:1" x14ac:dyDescent="0.3">
      <c r="A11850" s="1"/>
    </row>
    <row r="11851" spans="1:1" x14ac:dyDescent="0.3">
      <c r="A11851" s="1"/>
    </row>
    <row r="11852" spans="1:1" x14ac:dyDescent="0.3">
      <c r="A11852" s="1"/>
    </row>
    <row r="11853" spans="1:1" x14ac:dyDescent="0.3">
      <c r="A11853" s="1"/>
    </row>
    <row r="11854" spans="1:1" x14ac:dyDescent="0.3">
      <c r="A11854" s="1"/>
    </row>
    <row r="11855" spans="1:1" x14ac:dyDescent="0.3">
      <c r="A11855" s="1"/>
    </row>
    <row r="11856" spans="1:1" x14ac:dyDescent="0.3">
      <c r="A11856" s="1"/>
    </row>
    <row r="11857" spans="1:1" x14ac:dyDescent="0.3">
      <c r="A11857" s="1"/>
    </row>
    <row r="11858" spans="1:1" x14ac:dyDescent="0.3">
      <c r="A11858" s="1"/>
    </row>
    <row r="11859" spans="1:1" x14ac:dyDescent="0.3">
      <c r="A11859" s="1"/>
    </row>
    <row r="11860" spans="1:1" x14ac:dyDescent="0.3">
      <c r="A11860" s="1"/>
    </row>
    <row r="11861" spans="1:1" x14ac:dyDescent="0.3">
      <c r="A11861" s="1"/>
    </row>
    <row r="11862" spans="1:1" x14ac:dyDescent="0.3">
      <c r="A11862" s="1"/>
    </row>
    <row r="11863" spans="1:1" x14ac:dyDescent="0.3">
      <c r="A11863" s="1"/>
    </row>
    <row r="11864" spans="1:1" x14ac:dyDescent="0.3">
      <c r="A11864" s="1"/>
    </row>
    <row r="11865" spans="1:1" x14ac:dyDescent="0.3">
      <c r="A11865" s="1"/>
    </row>
    <row r="11866" spans="1:1" x14ac:dyDescent="0.3">
      <c r="A11866" s="1"/>
    </row>
    <row r="11867" spans="1:1" x14ac:dyDescent="0.3">
      <c r="A11867" s="1"/>
    </row>
    <row r="11868" spans="1:1" x14ac:dyDescent="0.3">
      <c r="A11868" s="1"/>
    </row>
    <row r="11869" spans="1:1" x14ac:dyDescent="0.3">
      <c r="A11869" s="1"/>
    </row>
    <row r="11870" spans="1:1" x14ac:dyDescent="0.3">
      <c r="A11870" s="1"/>
    </row>
    <row r="11871" spans="1:1" x14ac:dyDescent="0.3">
      <c r="A11871" s="1"/>
    </row>
    <row r="11872" spans="1:1" x14ac:dyDescent="0.3">
      <c r="A11872" s="1"/>
    </row>
    <row r="11873" spans="1:1" x14ac:dyDescent="0.3">
      <c r="A11873" s="1"/>
    </row>
    <row r="11874" spans="1:1" x14ac:dyDescent="0.3">
      <c r="A11874" s="1"/>
    </row>
    <row r="11875" spans="1:1" x14ac:dyDescent="0.3">
      <c r="A11875" s="1"/>
    </row>
    <row r="11876" spans="1:1" x14ac:dyDescent="0.3">
      <c r="A11876" s="1"/>
    </row>
    <row r="11877" spans="1:1" x14ac:dyDescent="0.3">
      <c r="A11877" s="1"/>
    </row>
    <row r="11878" spans="1:1" x14ac:dyDescent="0.3">
      <c r="A11878" s="1"/>
    </row>
    <row r="11879" spans="1:1" x14ac:dyDescent="0.3">
      <c r="A11879" s="1"/>
    </row>
    <row r="11880" spans="1:1" x14ac:dyDescent="0.3">
      <c r="A11880" s="1"/>
    </row>
    <row r="11881" spans="1:1" x14ac:dyDescent="0.3">
      <c r="A11881" s="1"/>
    </row>
    <row r="11882" spans="1:1" x14ac:dyDescent="0.3">
      <c r="A11882" s="1"/>
    </row>
    <row r="11883" spans="1:1" x14ac:dyDescent="0.3">
      <c r="A11883" s="1"/>
    </row>
    <row r="11884" spans="1:1" x14ac:dyDescent="0.3">
      <c r="A11884" s="1"/>
    </row>
    <row r="11885" spans="1:1" x14ac:dyDescent="0.3">
      <c r="A11885" s="1"/>
    </row>
    <row r="11886" spans="1:1" x14ac:dyDescent="0.3">
      <c r="A11886" s="1"/>
    </row>
    <row r="11887" spans="1:1" x14ac:dyDescent="0.3">
      <c r="A11887" s="1"/>
    </row>
    <row r="11888" spans="1:1" x14ac:dyDescent="0.3">
      <c r="A11888" s="1"/>
    </row>
    <row r="11889" spans="1:1" x14ac:dyDescent="0.3">
      <c r="A11889" s="1"/>
    </row>
    <row r="11890" spans="1:1" x14ac:dyDescent="0.3">
      <c r="A11890" s="1"/>
    </row>
    <row r="11891" spans="1:1" x14ac:dyDescent="0.3">
      <c r="A11891" s="1"/>
    </row>
    <row r="11892" spans="1:1" x14ac:dyDescent="0.3">
      <c r="A11892" s="1"/>
    </row>
    <row r="11893" spans="1:1" x14ac:dyDescent="0.3">
      <c r="A11893" s="1"/>
    </row>
    <row r="11894" spans="1:1" x14ac:dyDescent="0.3">
      <c r="A11894" s="1"/>
    </row>
    <row r="11895" spans="1:1" x14ac:dyDescent="0.3">
      <c r="A11895" s="1"/>
    </row>
    <row r="11896" spans="1:1" x14ac:dyDescent="0.3">
      <c r="A11896" s="1"/>
    </row>
    <row r="11897" spans="1:1" x14ac:dyDescent="0.3">
      <c r="A11897" s="1"/>
    </row>
    <row r="11898" spans="1:1" x14ac:dyDescent="0.3">
      <c r="A11898" s="1"/>
    </row>
    <row r="11899" spans="1:1" x14ac:dyDescent="0.3">
      <c r="A11899" s="1"/>
    </row>
    <row r="11900" spans="1:1" x14ac:dyDescent="0.3">
      <c r="A11900" s="1"/>
    </row>
    <row r="11901" spans="1:1" x14ac:dyDescent="0.3">
      <c r="A11901" s="1"/>
    </row>
    <row r="11902" spans="1:1" x14ac:dyDescent="0.3">
      <c r="A11902" s="1"/>
    </row>
    <row r="11903" spans="1:1" x14ac:dyDescent="0.3">
      <c r="A11903" s="1"/>
    </row>
    <row r="11904" spans="1:1" x14ac:dyDescent="0.3">
      <c r="A11904" s="1"/>
    </row>
    <row r="11905" spans="1:1" x14ac:dyDescent="0.3">
      <c r="A11905" s="1"/>
    </row>
    <row r="11906" spans="1:1" x14ac:dyDescent="0.3">
      <c r="A11906" s="1"/>
    </row>
    <row r="11907" spans="1:1" x14ac:dyDescent="0.3">
      <c r="A11907" s="1"/>
    </row>
    <row r="11908" spans="1:1" x14ac:dyDescent="0.3">
      <c r="A11908" s="1"/>
    </row>
    <row r="11909" spans="1:1" x14ac:dyDescent="0.3">
      <c r="A11909" s="1"/>
    </row>
    <row r="11910" spans="1:1" x14ac:dyDescent="0.3">
      <c r="A11910" s="1"/>
    </row>
    <row r="11911" spans="1:1" x14ac:dyDescent="0.3">
      <c r="A11911" s="1"/>
    </row>
    <row r="11912" spans="1:1" x14ac:dyDescent="0.3">
      <c r="A11912" s="1"/>
    </row>
    <row r="11913" spans="1:1" x14ac:dyDescent="0.3">
      <c r="A11913" s="1"/>
    </row>
    <row r="11914" spans="1:1" x14ac:dyDescent="0.3">
      <c r="A11914" s="1"/>
    </row>
    <row r="11915" spans="1:1" x14ac:dyDescent="0.3">
      <c r="A11915" s="1"/>
    </row>
    <row r="11916" spans="1:1" x14ac:dyDescent="0.3">
      <c r="A11916" s="1"/>
    </row>
    <row r="11917" spans="1:1" x14ac:dyDescent="0.3">
      <c r="A11917" s="1"/>
    </row>
    <row r="11918" spans="1:1" x14ac:dyDescent="0.3">
      <c r="A11918" s="1"/>
    </row>
    <row r="11919" spans="1:1" x14ac:dyDescent="0.3">
      <c r="A11919" s="1"/>
    </row>
    <row r="11920" spans="1:1" x14ac:dyDescent="0.3">
      <c r="A11920" s="1"/>
    </row>
    <row r="11921" spans="1:1" x14ac:dyDescent="0.3">
      <c r="A11921" s="1"/>
    </row>
    <row r="11922" spans="1:1" x14ac:dyDescent="0.3">
      <c r="A11922" s="1"/>
    </row>
    <row r="11923" spans="1:1" x14ac:dyDescent="0.3">
      <c r="A11923" s="1"/>
    </row>
    <row r="11924" spans="1:1" x14ac:dyDescent="0.3">
      <c r="A11924" s="1"/>
    </row>
    <row r="11925" spans="1:1" x14ac:dyDescent="0.3">
      <c r="A11925" s="1"/>
    </row>
    <row r="11926" spans="1:1" x14ac:dyDescent="0.3">
      <c r="A11926" s="1"/>
    </row>
    <row r="11927" spans="1:1" x14ac:dyDescent="0.3">
      <c r="A11927" s="1"/>
    </row>
    <row r="11928" spans="1:1" x14ac:dyDescent="0.3">
      <c r="A11928" s="1"/>
    </row>
    <row r="11929" spans="1:1" x14ac:dyDescent="0.3">
      <c r="A11929" s="1"/>
    </row>
    <row r="11930" spans="1:1" x14ac:dyDescent="0.3">
      <c r="A11930" s="1"/>
    </row>
    <row r="11931" spans="1:1" x14ac:dyDescent="0.3">
      <c r="A11931" s="1"/>
    </row>
    <row r="11932" spans="1:1" x14ac:dyDescent="0.3">
      <c r="A11932" s="1"/>
    </row>
    <row r="11933" spans="1:1" x14ac:dyDescent="0.3">
      <c r="A11933" s="1"/>
    </row>
    <row r="11934" spans="1:1" x14ac:dyDescent="0.3">
      <c r="A11934" s="1"/>
    </row>
    <row r="11935" spans="1:1" x14ac:dyDescent="0.3">
      <c r="A11935" s="1"/>
    </row>
    <row r="11936" spans="1:1" x14ac:dyDescent="0.3">
      <c r="A11936" s="1"/>
    </row>
    <row r="11937" spans="1:1" x14ac:dyDescent="0.3">
      <c r="A11937" s="1"/>
    </row>
    <row r="11938" spans="1:1" x14ac:dyDescent="0.3">
      <c r="A11938" s="1"/>
    </row>
    <row r="11939" spans="1:1" x14ac:dyDescent="0.3">
      <c r="A11939" s="1"/>
    </row>
    <row r="11940" spans="1:1" x14ac:dyDescent="0.3">
      <c r="A11940" s="1"/>
    </row>
    <row r="11941" spans="1:1" x14ac:dyDescent="0.3">
      <c r="A11941" s="1"/>
    </row>
    <row r="11942" spans="1:1" x14ac:dyDescent="0.3">
      <c r="A11942" s="1"/>
    </row>
    <row r="11943" spans="1:1" x14ac:dyDescent="0.3">
      <c r="A11943" s="1"/>
    </row>
    <row r="11944" spans="1:1" x14ac:dyDescent="0.3">
      <c r="A11944" s="1"/>
    </row>
    <row r="11945" spans="1:1" x14ac:dyDescent="0.3">
      <c r="A11945" s="1"/>
    </row>
    <row r="11946" spans="1:1" x14ac:dyDescent="0.3">
      <c r="A11946" s="1"/>
    </row>
    <row r="11947" spans="1:1" x14ac:dyDescent="0.3">
      <c r="A11947" s="1"/>
    </row>
    <row r="11948" spans="1:1" x14ac:dyDescent="0.3">
      <c r="A11948" s="1"/>
    </row>
    <row r="11949" spans="1:1" x14ac:dyDescent="0.3">
      <c r="A11949" s="1"/>
    </row>
    <row r="11950" spans="1:1" x14ac:dyDescent="0.3">
      <c r="A11950" s="1"/>
    </row>
    <row r="11951" spans="1:1" x14ac:dyDescent="0.3">
      <c r="A11951" s="1"/>
    </row>
    <row r="11952" spans="1:1" x14ac:dyDescent="0.3">
      <c r="A11952" s="1"/>
    </row>
    <row r="11953" spans="1:1" x14ac:dyDescent="0.3">
      <c r="A11953" s="1"/>
    </row>
    <row r="11954" spans="1:1" x14ac:dyDescent="0.3">
      <c r="A11954" s="1"/>
    </row>
    <row r="11955" spans="1:1" x14ac:dyDescent="0.3">
      <c r="A11955" s="1"/>
    </row>
    <row r="11956" spans="1:1" x14ac:dyDescent="0.3">
      <c r="A11956" s="1"/>
    </row>
    <row r="11957" spans="1:1" x14ac:dyDescent="0.3">
      <c r="A11957" s="1"/>
    </row>
    <row r="11958" spans="1:1" x14ac:dyDescent="0.3">
      <c r="A11958" s="1"/>
    </row>
    <row r="11959" spans="1:1" x14ac:dyDescent="0.3">
      <c r="A11959" s="1"/>
    </row>
    <row r="11960" spans="1:1" x14ac:dyDescent="0.3">
      <c r="A11960" s="1"/>
    </row>
    <row r="11961" spans="1:1" x14ac:dyDescent="0.3">
      <c r="A11961" s="1"/>
    </row>
    <row r="11962" spans="1:1" x14ac:dyDescent="0.3">
      <c r="A11962" s="1"/>
    </row>
    <row r="11963" spans="1:1" x14ac:dyDescent="0.3">
      <c r="A11963" s="1"/>
    </row>
    <row r="11964" spans="1:1" x14ac:dyDescent="0.3">
      <c r="A11964" s="1"/>
    </row>
    <row r="11965" spans="1:1" x14ac:dyDescent="0.3">
      <c r="A11965" s="1"/>
    </row>
    <row r="11966" spans="1:1" x14ac:dyDescent="0.3">
      <c r="A11966" s="1"/>
    </row>
    <row r="11967" spans="1:1" x14ac:dyDescent="0.3">
      <c r="A11967" s="1"/>
    </row>
    <row r="11968" spans="1:1" x14ac:dyDescent="0.3">
      <c r="A11968" s="1"/>
    </row>
    <row r="11969" spans="1:1" x14ac:dyDescent="0.3">
      <c r="A11969" s="1"/>
    </row>
    <row r="11970" spans="1:1" x14ac:dyDescent="0.3">
      <c r="A11970" s="1"/>
    </row>
    <row r="11971" spans="1:1" x14ac:dyDescent="0.3">
      <c r="A11971" s="1"/>
    </row>
    <row r="11972" spans="1:1" x14ac:dyDescent="0.3">
      <c r="A11972" s="1"/>
    </row>
    <row r="11973" spans="1:1" x14ac:dyDescent="0.3">
      <c r="A11973" s="1"/>
    </row>
    <row r="11974" spans="1:1" x14ac:dyDescent="0.3">
      <c r="A11974" s="1"/>
    </row>
    <row r="11975" spans="1:1" x14ac:dyDescent="0.3">
      <c r="A11975" s="1"/>
    </row>
    <row r="11976" spans="1:1" x14ac:dyDescent="0.3">
      <c r="A11976" s="1"/>
    </row>
    <row r="11977" spans="1:1" x14ac:dyDescent="0.3">
      <c r="A11977" s="1"/>
    </row>
    <row r="11978" spans="1:1" x14ac:dyDescent="0.3">
      <c r="A11978" s="1"/>
    </row>
    <row r="11979" spans="1:1" x14ac:dyDescent="0.3">
      <c r="A11979" s="1"/>
    </row>
    <row r="11980" spans="1:1" x14ac:dyDescent="0.3">
      <c r="A11980" s="1"/>
    </row>
    <row r="11981" spans="1:1" x14ac:dyDescent="0.3">
      <c r="A11981" s="1"/>
    </row>
    <row r="11982" spans="1:1" x14ac:dyDescent="0.3">
      <c r="A11982" s="1"/>
    </row>
    <row r="11983" spans="1:1" x14ac:dyDescent="0.3">
      <c r="A11983" s="1"/>
    </row>
    <row r="11984" spans="1:1" x14ac:dyDescent="0.3">
      <c r="A11984" s="1"/>
    </row>
    <row r="11985" spans="1:1" x14ac:dyDescent="0.3">
      <c r="A11985" s="1"/>
    </row>
    <row r="11986" spans="1:1" x14ac:dyDescent="0.3">
      <c r="A11986" s="1"/>
    </row>
    <row r="11987" spans="1:1" x14ac:dyDescent="0.3">
      <c r="A11987" s="1"/>
    </row>
    <row r="11988" spans="1:1" x14ac:dyDescent="0.3">
      <c r="A11988" s="1"/>
    </row>
    <row r="11989" spans="1:1" x14ac:dyDescent="0.3">
      <c r="A11989" s="1"/>
    </row>
    <row r="11990" spans="1:1" x14ac:dyDescent="0.3">
      <c r="A11990" s="1"/>
    </row>
    <row r="11991" spans="1:1" x14ac:dyDescent="0.3">
      <c r="A11991" s="1"/>
    </row>
    <row r="11992" spans="1:1" x14ac:dyDescent="0.3">
      <c r="A11992" s="1"/>
    </row>
    <row r="11993" spans="1:1" x14ac:dyDescent="0.3">
      <c r="A11993" s="1"/>
    </row>
    <row r="11994" spans="1:1" x14ac:dyDescent="0.3">
      <c r="A11994" s="1"/>
    </row>
    <row r="11995" spans="1:1" x14ac:dyDescent="0.3">
      <c r="A11995" s="1"/>
    </row>
    <row r="11996" spans="1:1" x14ac:dyDescent="0.3">
      <c r="A11996" s="1"/>
    </row>
    <row r="11997" spans="1:1" x14ac:dyDescent="0.3">
      <c r="A11997" s="1"/>
    </row>
    <row r="11998" spans="1:1" x14ac:dyDescent="0.3">
      <c r="A11998" s="1"/>
    </row>
    <row r="11999" spans="1:1" x14ac:dyDescent="0.3">
      <c r="A11999" s="1"/>
    </row>
    <row r="12000" spans="1:1" x14ac:dyDescent="0.3">
      <c r="A12000" s="1"/>
    </row>
    <row r="12001" spans="1:1" x14ac:dyDescent="0.3">
      <c r="A12001" s="1"/>
    </row>
    <row r="12002" spans="1:1" x14ac:dyDescent="0.3">
      <c r="A12002" s="1"/>
    </row>
    <row r="12003" spans="1:1" x14ac:dyDescent="0.3">
      <c r="A12003" s="1"/>
    </row>
    <row r="12004" spans="1:1" x14ac:dyDescent="0.3">
      <c r="A12004" s="1"/>
    </row>
    <row r="12005" spans="1:1" x14ac:dyDescent="0.3">
      <c r="A12005" s="1"/>
    </row>
    <row r="12006" spans="1:1" x14ac:dyDescent="0.3">
      <c r="A12006" s="1"/>
    </row>
    <row r="12007" spans="1:1" x14ac:dyDescent="0.3">
      <c r="A12007" s="1"/>
    </row>
    <row r="12008" spans="1:1" x14ac:dyDescent="0.3">
      <c r="A12008" s="1"/>
    </row>
    <row r="12009" spans="1:1" x14ac:dyDescent="0.3">
      <c r="A12009" s="1"/>
    </row>
    <row r="12010" spans="1:1" x14ac:dyDescent="0.3">
      <c r="A12010" s="1"/>
    </row>
    <row r="12011" spans="1:1" x14ac:dyDescent="0.3">
      <c r="A12011" s="1"/>
    </row>
    <row r="12012" spans="1:1" x14ac:dyDescent="0.3">
      <c r="A12012" s="1"/>
    </row>
    <row r="12013" spans="1:1" x14ac:dyDescent="0.3">
      <c r="A12013" s="1"/>
    </row>
    <row r="12014" spans="1:1" x14ac:dyDescent="0.3">
      <c r="A12014" s="1"/>
    </row>
    <row r="12015" spans="1:1" x14ac:dyDescent="0.3">
      <c r="A12015" s="1"/>
    </row>
    <row r="12016" spans="1:1" x14ac:dyDescent="0.3">
      <c r="A12016" s="1"/>
    </row>
    <row r="12017" spans="1:1" x14ac:dyDescent="0.3">
      <c r="A12017" s="1"/>
    </row>
    <row r="12018" spans="1:1" x14ac:dyDescent="0.3">
      <c r="A12018" s="1"/>
    </row>
    <row r="12019" spans="1:1" x14ac:dyDescent="0.3">
      <c r="A12019" s="1"/>
    </row>
    <row r="12020" spans="1:1" x14ac:dyDescent="0.3">
      <c r="A12020" s="1"/>
    </row>
    <row r="12021" spans="1:1" x14ac:dyDescent="0.3">
      <c r="A12021" s="1"/>
    </row>
    <row r="12022" spans="1:1" x14ac:dyDescent="0.3">
      <c r="A12022" s="1"/>
    </row>
    <row r="12023" spans="1:1" x14ac:dyDescent="0.3">
      <c r="A12023" s="1"/>
    </row>
    <row r="12024" spans="1:1" x14ac:dyDescent="0.3">
      <c r="A12024" s="1"/>
    </row>
    <row r="12025" spans="1:1" x14ac:dyDescent="0.3">
      <c r="A12025" s="1"/>
    </row>
    <row r="12026" spans="1:1" x14ac:dyDescent="0.3">
      <c r="A12026" s="1"/>
    </row>
    <row r="12027" spans="1:1" x14ac:dyDescent="0.3">
      <c r="A12027" s="1"/>
    </row>
    <row r="12028" spans="1:1" x14ac:dyDescent="0.3">
      <c r="A12028" s="1"/>
    </row>
    <row r="12029" spans="1:1" x14ac:dyDescent="0.3">
      <c r="A12029" s="1"/>
    </row>
    <row r="12030" spans="1:1" x14ac:dyDescent="0.3">
      <c r="A12030" s="1"/>
    </row>
    <row r="12031" spans="1:1" x14ac:dyDescent="0.3">
      <c r="A12031" s="1"/>
    </row>
    <row r="12032" spans="1:1" x14ac:dyDescent="0.3">
      <c r="A12032" s="1"/>
    </row>
    <row r="12033" spans="1:1" x14ac:dyDescent="0.3">
      <c r="A12033" s="1"/>
    </row>
    <row r="12034" spans="1:1" x14ac:dyDescent="0.3">
      <c r="A12034" s="1"/>
    </row>
    <row r="12035" spans="1:1" x14ac:dyDescent="0.3">
      <c r="A12035" s="1"/>
    </row>
    <row r="12036" spans="1:1" x14ac:dyDescent="0.3">
      <c r="A12036" s="1"/>
    </row>
    <row r="12037" spans="1:1" x14ac:dyDescent="0.3">
      <c r="A12037" s="1"/>
    </row>
    <row r="12038" spans="1:1" x14ac:dyDescent="0.3">
      <c r="A12038" s="1"/>
    </row>
    <row r="12039" spans="1:1" x14ac:dyDescent="0.3">
      <c r="A12039" s="1"/>
    </row>
    <row r="12040" spans="1:1" x14ac:dyDescent="0.3">
      <c r="A12040" s="1"/>
    </row>
    <row r="12041" spans="1:1" x14ac:dyDescent="0.3">
      <c r="A12041" s="1"/>
    </row>
    <row r="12042" spans="1:1" x14ac:dyDescent="0.3">
      <c r="A12042" s="1"/>
    </row>
    <row r="12043" spans="1:1" x14ac:dyDescent="0.3">
      <c r="A12043" s="1"/>
    </row>
    <row r="12044" spans="1:1" x14ac:dyDescent="0.3">
      <c r="A12044" s="1"/>
    </row>
    <row r="12045" spans="1:1" x14ac:dyDescent="0.3">
      <c r="A12045" s="1"/>
    </row>
    <row r="12046" spans="1:1" x14ac:dyDescent="0.3">
      <c r="A12046" s="1"/>
    </row>
    <row r="12047" spans="1:1" x14ac:dyDescent="0.3">
      <c r="A12047" s="1"/>
    </row>
    <row r="12048" spans="1:1" x14ac:dyDescent="0.3">
      <c r="A12048" s="1"/>
    </row>
    <row r="12049" spans="1:1" x14ac:dyDescent="0.3">
      <c r="A12049" s="1"/>
    </row>
    <row r="12050" spans="1:1" x14ac:dyDescent="0.3">
      <c r="A12050" s="1"/>
    </row>
    <row r="12051" spans="1:1" x14ac:dyDescent="0.3">
      <c r="A12051" s="1"/>
    </row>
    <row r="12052" spans="1:1" x14ac:dyDescent="0.3">
      <c r="A12052" s="1"/>
    </row>
    <row r="12053" spans="1:1" x14ac:dyDescent="0.3">
      <c r="A12053" s="1"/>
    </row>
    <row r="12054" spans="1:1" x14ac:dyDescent="0.3">
      <c r="A12054" s="1"/>
    </row>
    <row r="12055" spans="1:1" x14ac:dyDescent="0.3">
      <c r="A12055" s="1"/>
    </row>
    <row r="12056" spans="1:1" x14ac:dyDescent="0.3">
      <c r="A12056" s="1"/>
    </row>
    <row r="12057" spans="1:1" x14ac:dyDescent="0.3">
      <c r="A12057" s="1"/>
    </row>
    <row r="12058" spans="1:1" x14ac:dyDescent="0.3">
      <c r="A12058" s="1"/>
    </row>
    <row r="12059" spans="1:1" x14ac:dyDescent="0.3">
      <c r="A12059" s="1"/>
    </row>
    <row r="12060" spans="1:1" x14ac:dyDescent="0.3">
      <c r="A12060" s="1"/>
    </row>
    <row r="12061" spans="1:1" x14ac:dyDescent="0.3">
      <c r="A12061" s="1"/>
    </row>
    <row r="12062" spans="1:1" x14ac:dyDescent="0.3">
      <c r="A12062" s="1"/>
    </row>
    <row r="12063" spans="1:1" x14ac:dyDescent="0.3">
      <c r="A12063" s="1"/>
    </row>
    <row r="12064" spans="1:1" x14ac:dyDescent="0.3">
      <c r="A12064" s="1"/>
    </row>
    <row r="12065" spans="1:1" x14ac:dyDescent="0.3">
      <c r="A12065" s="1"/>
    </row>
    <row r="12066" spans="1:1" x14ac:dyDescent="0.3">
      <c r="A12066" s="1"/>
    </row>
    <row r="12067" spans="1:1" x14ac:dyDescent="0.3">
      <c r="A12067" s="1"/>
    </row>
    <row r="12068" spans="1:1" x14ac:dyDescent="0.3">
      <c r="A12068" s="1"/>
    </row>
    <row r="12069" spans="1:1" x14ac:dyDescent="0.3">
      <c r="A12069" s="1"/>
    </row>
    <row r="12070" spans="1:1" x14ac:dyDescent="0.3">
      <c r="A12070" s="1"/>
    </row>
    <row r="12071" spans="1:1" x14ac:dyDescent="0.3">
      <c r="A12071" s="1"/>
    </row>
    <row r="12072" spans="1:1" x14ac:dyDescent="0.3">
      <c r="A12072" s="1"/>
    </row>
    <row r="12073" spans="1:1" x14ac:dyDescent="0.3">
      <c r="A12073" s="1"/>
    </row>
    <row r="12074" spans="1:1" x14ac:dyDescent="0.3">
      <c r="A12074" s="1"/>
    </row>
    <row r="12075" spans="1:1" x14ac:dyDescent="0.3">
      <c r="A12075" s="1"/>
    </row>
    <row r="12076" spans="1:1" x14ac:dyDescent="0.3">
      <c r="A12076" s="1"/>
    </row>
    <row r="12077" spans="1:1" x14ac:dyDescent="0.3">
      <c r="A12077" s="1"/>
    </row>
    <row r="12078" spans="1:1" x14ac:dyDescent="0.3">
      <c r="A12078" s="1"/>
    </row>
    <row r="12079" spans="1:1" x14ac:dyDescent="0.3">
      <c r="A12079" s="1"/>
    </row>
    <row r="12080" spans="1:1" x14ac:dyDescent="0.3">
      <c r="A12080" s="1"/>
    </row>
    <row r="12081" spans="1:1" x14ac:dyDescent="0.3">
      <c r="A12081" s="1"/>
    </row>
    <row r="12082" spans="1:1" x14ac:dyDescent="0.3">
      <c r="A12082" s="1"/>
    </row>
    <row r="12083" spans="1:1" x14ac:dyDescent="0.3">
      <c r="A12083" s="1"/>
    </row>
    <row r="12084" spans="1:1" x14ac:dyDescent="0.3">
      <c r="A12084" s="1"/>
    </row>
    <row r="12085" spans="1:1" x14ac:dyDescent="0.3">
      <c r="A12085" s="1"/>
    </row>
    <row r="12086" spans="1:1" x14ac:dyDescent="0.3">
      <c r="A12086" s="1"/>
    </row>
    <row r="12087" spans="1:1" x14ac:dyDescent="0.3">
      <c r="A12087" s="1"/>
    </row>
    <row r="12088" spans="1:1" x14ac:dyDescent="0.3">
      <c r="A12088" s="1"/>
    </row>
    <row r="12089" spans="1:1" x14ac:dyDescent="0.3">
      <c r="A12089" s="1"/>
    </row>
    <row r="12090" spans="1:1" x14ac:dyDescent="0.3">
      <c r="A12090" s="1"/>
    </row>
    <row r="12091" spans="1:1" x14ac:dyDescent="0.3">
      <c r="A12091" s="1"/>
    </row>
    <row r="12092" spans="1:1" x14ac:dyDescent="0.3">
      <c r="A12092" s="1"/>
    </row>
    <row r="12093" spans="1:1" x14ac:dyDescent="0.3">
      <c r="A12093" s="1"/>
    </row>
    <row r="12094" spans="1:1" x14ac:dyDescent="0.3">
      <c r="A12094" s="1"/>
    </row>
    <row r="12095" spans="1:1" x14ac:dyDescent="0.3">
      <c r="A12095" s="1"/>
    </row>
    <row r="12096" spans="1:1" x14ac:dyDescent="0.3">
      <c r="A12096" s="1"/>
    </row>
    <row r="12097" spans="1:1" x14ac:dyDescent="0.3">
      <c r="A12097" s="1"/>
    </row>
    <row r="12098" spans="1:1" x14ac:dyDescent="0.3">
      <c r="A12098" s="1"/>
    </row>
    <row r="12099" spans="1:1" x14ac:dyDescent="0.3">
      <c r="A12099" s="1"/>
    </row>
    <row r="12100" spans="1:1" x14ac:dyDescent="0.3">
      <c r="A12100" s="1"/>
    </row>
    <row r="12101" spans="1:1" x14ac:dyDescent="0.3">
      <c r="A12101" s="1"/>
    </row>
    <row r="12102" spans="1:1" x14ac:dyDescent="0.3">
      <c r="A12102" s="1"/>
    </row>
    <row r="12103" spans="1:1" x14ac:dyDescent="0.3">
      <c r="A12103" s="1"/>
    </row>
    <row r="12104" spans="1:1" x14ac:dyDescent="0.3">
      <c r="A12104" s="1"/>
    </row>
    <row r="12105" spans="1:1" x14ac:dyDescent="0.3">
      <c r="A12105" s="1"/>
    </row>
    <row r="12106" spans="1:1" x14ac:dyDescent="0.3">
      <c r="A12106" s="1"/>
    </row>
    <row r="12107" spans="1:1" x14ac:dyDescent="0.3">
      <c r="A12107" s="1"/>
    </row>
    <row r="12108" spans="1:1" x14ac:dyDescent="0.3">
      <c r="A12108" s="1"/>
    </row>
    <row r="12109" spans="1:1" x14ac:dyDescent="0.3">
      <c r="A12109" s="1"/>
    </row>
    <row r="12110" spans="1:1" x14ac:dyDescent="0.3">
      <c r="A12110" s="1"/>
    </row>
    <row r="12111" spans="1:1" x14ac:dyDescent="0.3">
      <c r="A12111" s="1"/>
    </row>
    <row r="12112" spans="1:1" x14ac:dyDescent="0.3">
      <c r="A12112" s="1"/>
    </row>
    <row r="12113" spans="1:1" x14ac:dyDescent="0.3">
      <c r="A12113" s="1"/>
    </row>
    <row r="12114" spans="1:1" x14ac:dyDescent="0.3">
      <c r="A12114" s="1"/>
    </row>
    <row r="12115" spans="1:1" x14ac:dyDescent="0.3">
      <c r="A12115" s="1"/>
    </row>
    <row r="12116" spans="1:1" x14ac:dyDescent="0.3">
      <c r="A12116" s="1"/>
    </row>
    <row r="12117" spans="1:1" x14ac:dyDescent="0.3">
      <c r="A12117" s="1"/>
    </row>
    <row r="12118" spans="1:1" x14ac:dyDescent="0.3">
      <c r="A12118" s="1"/>
    </row>
    <row r="12119" spans="1:1" x14ac:dyDescent="0.3">
      <c r="A12119" s="1"/>
    </row>
    <row r="12120" spans="1:1" x14ac:dyDescent="0.3">
      <c r="A12120" s="1"/>
    </row>
    <row r="12121" spans="1:1" x14ac:dyDescent="0.3">
      <c r="A12121" s="1"/>
    </row>
    <row r="12122" spans="1:1" x14ac:dyDescent="0.3">
      <c r="A12122" s="1"/>
    </row>
    <row r="12123" spans="1:1" x14ac:dyDescent="0.3">
      <c r="A12123" s="1"/>
    </row>
    <row r="12124" spans="1:1" x14ac:dyDescent="0.3">
      <c r="A12124" s="1"/>
    </row>
    <row r="12125" spans="1:1" x14ac:dyDescent="0.3">
      <c r="A12125" s="1"/>
    </row>
    <row r="12126" spans="1:1" x14ac:dyDescent="0.3">
      <c r="A12126" s="1"/>
    </row>
    <row r="12127" spans="1:1" x14ac:dyDescent="0.3">
      <c r="A12127" s="1"/>
    </row>
    <row r="12128" spans="1:1" x14ac:dyDescent="0.3">
      <c r="A12128" s="1"/>
    </row>
    <row r="12129" spans="1:1" x14ac:dyDescent="0.3">
      <c r="A12129" s="1"/>
    </row>
    <row r="12130" spans="1:1" x14ac:dyDescent="0.3">
      <c r="A12130" s="1"/>
    </row>
    <row r="12131" spans="1:1" x14ac:dyDescent="0.3">
      <c r="A12131" s="1"/>
    </row>
    <row r="12132" spans="1:1" x14ac:dyDescent="0.3">
      <c r="A12132" s="1"/>
    </row>
    <row r="12133" spans="1:1" x14ac:dyDescent="0.3">
      <c r="A12133" s="1"/>
    </row>
    <row r="12134" spans="1:1" x14ac:dyDescent="0.3">
      <c r="A12134" s="1"/>
    </row>
    <row r="12135" spans="1:1" x14ac:dyDescent="0.3">
      <c r="A12135" s="1"/>
    </row>
    <row r="12136" spans="1:1" x14ac:dyDescent="0.3">
      <c r="A12136" s="1"/>
    </row>
    <row r="12137" spans="1:1" x14ac:dyDescent="0.3">
      <c r="A12137" s="1"/>
    </row>
    <row r="12138" spans="1:1" x14ac:dyDescent="0.3">
      <c r="A12138" s="1"/>
    </row>
    <row r="12139" spans="1:1" x14ac:dyDescent="0.3">
      <c r="A12139" s="1"/>
    </row>
    <row r="12140" spans="1:1" x14ac:dyDescent="0.3">
      <c r="A12140" s="1"/>
    </row>
    <row r="12141" spans="1:1" x14ac:dyDescent="0.3">
      <c r="A12141" s="1"/>
    </row>
    <row r="12142" spans="1:1" x14ac:dyDescent="0.3">
      <c r="A12142" s="1"/>
    </row>
    <row r="12143" spans="1:1" x14ac:dyDescent="0.3">
      <c r="A12143" s="1"/>
    </row>
    <row r="12144" spans="1:1" x14ac:dyDescent="0.3">
      <c r="A12144" s="1"/>
    </row>
    <row r="12145" spans="1:1" x14ac:dyDescent="0.3">
      <c r="A12145" s="1"/>
    </row>
    <row r="12146" spans="1:1" x14ac:dyDescent="0.3">
      <c r="A12146" s="1"/>
    </row>
    <row r="12147" spans="1:1" x14ac:dyDescent="0.3">
      <c r="A12147" s="1"/>
    </row>
    <row r="12148" spans="1:1" x14ac:dyDescent="0.3">
      <c r="A12148" s="1"/>
    </row>
    <row r="12149" spans="1:1" x14ac:dyDescent="0.3">
      <c r="A12149" s="1"/>
    </row>
    <row r="12150" spans="1:1" x14ac:dyDescent="0.3">
      <c r="A12150" s="1"/>
    </row>
    <row r="12151" spans="1:1" x14ac:dyDescent="0.3">
      <c r="A12151" s="1"/>
    </row>
    <row r="12152" spans="1:1" x14ac:dyDescent="0.3">
      <c r="A12152" s="1"/>
    </row>
    <row r="12153" spans="1:1" x14ac:dyDescent="0.3">
      <c r="A12153" s="1"/>
    </row>
    <row r="12154" spans="1:1" x14ac:dyDescent="0.3">
      <c r="A12154" s="1"/>
    </row>
    <row r="12155" spans="1:1" x14ac:dyDescent="0.3">
      <c r="A12155" s="1"/>
    </row>
    <row r="12156" spans="1:1" x14ac:dyDescent="0.3">
      <c r="A12156" s="1"/>
    </row>
    <row r="12157" spans="1:1" x14ac:dyDescent="0.3">
      <c r="A12157" s="1"/>
    </row>
    <row r="12158" spans="1:1" x14ac:dyDescent="0.3">
      <c r="A12158" s="1"/>
    </row>
    <row r="12159" spans="1:1" x14ac:dyDescent="0.3">
      <c r="A12159" s="1"/>
    </row>
    <row r="12160" spans="1:1" x14ac:dyDescent="0.3">
      <c r="A12160" s="1"/>
    </row>
    <row r="12161" spans="1:1" x14ac:dyDescent="0.3">
      <c r="A12161" s="1"/>
    </row>
    <row r="12162" spans="1:1" x14ac:dyDescent="0.3">
      <c r="A12162" s="1"/>
    </row>
    <row r="12163" spans="1:1" x14ac:dyDescent="0.3">
      <c r="A12163" s="1"/>
    </row>
    <row r="12164" spans="1:1" x14ac:dyDescent="0.3">
      <c r="A12164" s="1"/>
    </row>
    <row r="12165" spans="1:1" x14ac:dyDescent="0.3">
      <c r="A12165" s="1"/>
    </row>
    <row r="12166" spans="1:1" x14ac:dyDescent="0.3">
      <c r="A12166" s="1"/>
    </row>
    <row r="12167" spans="1:1" x14ac:dyDescent="0.3">
      <c r="A12167" s="1"/>
    </row>
    <row r="12168" spans="1:1" x14ac:dyDescent="0.3">
      <c r="A12168" s="1"/>
    </row>
    <row r="12169" spans="1:1" x14ac:dyDescent="0.3">
      <c r="A12169" s="1"/>
    </row>
    <row r="12170" spans="1:1" x14ac:dyDescent="0.3">
      <c r="A12170" s="1"/>
    </row>
    <row r="12171" spans="1:1" x14ac:dyDescent="0.3">
      <c r="A12171" s="1"/>
    </row>
    <row r="12172" spans="1:1" x14ac:dyDescent="0.3">
      <c r="A12172" s="1"/>
    </row>
    <row r="12173" spans="1:1" x14ac:dyDescent="0.3">
      <c r="A12173" s="1"/>
    </row>
    <row r="12174" spans="1:1" x14ac:dyDescent="0.3">
      <c r="A12174" s="1"/>
    </row>
    <row r="12175" spans="1:1" x14ac:dyDescent="0.3">
      <c r="A12175" s="1"/>
    </row>
    <row r="12176" spans="1:1" x14ac:dyDescent="0.3">
      <c r="A12176" s="1"/>
    </row>
    <row r="12177" spans="1:1" x14ac:dyDescent="0.3">
      <c r="A12177" s="1"/>
    </row>
    <row r="12178" spans="1:1" x14ac:dyDescent="0.3">
      <c r="A12178" s="1"/>
    </row>
    <row r="12179" spans="1:1" x14ac:dyDescent="0.3">
      <c r="A12179" s="1"/>
    </row>
    <row r="12180" spans="1:1" x14ac:dyDescent="0.3">
      <c r="A12180" s="1"/>
    </row>
    <row r="12181" spans="1:1" x14ac:dyDescent="0.3">
      <c r="A12181" s="1"/>
    </row>
    <row r="12182" spans="1:1" x14ac:dyDescent="0.3">
      <c r="A12182" s="1"/>
    </row>
    <row r="12183" spans="1:1" x14ac:dyDescent="0.3">
      <c r="A12183" s="1"/>
    </row>
    <row r="12184" spans="1:1" x14ac:dyDescent="0.3">
      <c r="A12184" s="1"/>
    </row>
    <row r="12185" spans="1:1" x14ac:dyDescent="0.3">
      <c r="A12185" s="1"/>
    </row>
    <row r="12186" spans="1:1" x14ac:dyDescent="0.3">
      <c r="A12186" s="1"/>
    </row>
    <row r="12187" spans="1:1" x14ac:dyDescent="0.3">
      <c r="A12187" s="1"/>
    </row>
    <row r="12188" spans="1:1" x14ac:dyDescent="0.3">
      <c r="A12188" s="1"/>
    </row>
    <row r="12189" spans="1:1" x14ac:dyDescent="0.3">
      <c r="A12189" s="1"/>
    </row>
    <row r="12190" spans="1:1" x14ac:dyDescent="0.3">
      <c r="A12190" s="1"/>
    </row>
    <row r="12191" spans="1:1" x14ac:dyDescent="0.3">
      <c r="A12191" s="1"/>
    </row>
    <row r="12192" spans="1:1" x14ac:dyDescent="0.3">
      <c r="A12192" s="1"/>
    </row>
    <row r="12193" spans="1:1" x14ac:dyDescent="0.3">
      <c r="A12193" s="1"/>
    </row>
    <row r="12194" spans="1:1" x14ac:dyDescent="0.3">
      <c r="A12194" s="1"/>
    </row>
    <row r="12195" spans="1:1" x14ac:dyDescent="0.3">
      <c r="A12195" s="1"/>
    </row>
    <row r="12196" spans="1:1" x14ac:dyDescent="0.3">
      <c r="A12196" s="1"/>
    </row>
    <row r="12197" spans="1:1" x14ac:dyDescent="0.3">
      <c r="A12197" s="1"/>
    </row>
    <row r="12198" spans="1:1" x14ac:dyDescent="0.3">
      <c r="A12198" s="1"/>
    </row>
    <row r="12199" spans="1:1" x14ac:dyDescent="0.3">
      <c r="A12199" s="1"/>
    </row>
    <row r="12200" spans="1:1" x14ac:dyDescent="0.3">
      <c r="A12200" s="1"/>
    </row>
    <row r="12201" spans="1:1" x14ac:dyDescent="0.3">
      <c r="A12201" s="1"/>
    </row>
    <row r="12202" spans="1:1" x14ac:dyDescent="0.3">
      <c r="A12202" s="1"/>
    </row>
    <row r="12203" spans="1:1" x14ac:dyDescent="0.3">
      <c r="A12203" s="1"/>
    </row>
    <row r="12204" spans="1:1" x14ac:dyDescent="0.3">
      <c r="A12204" s="1"/>
    </row>
    <row r="12205" spans="1:1" x14ac:dyDescent="0.3">
      <c r="A12205" s="1"/>
    </row>
    <row r="12206" spans="1:1" x14ac:dyDescent="0.3">
      <c r="A12206" s="1"/>
    </row>
    <row r="12207" spans="1:1" x14ac:dyDescent="0.3">
      <c r="A12207" s="1"/>
    </row>
    <row r="12208" spans="1:1" x14ac:dyDescent="0.3">
      <c r="A12208" s="1"/>
    </row>
    <row r="12209" spans="1:1" x14ac:dyDescent="0.3">
      <c r="A12209" s="1"/>
    </row>
    <row r="12210" spans="1:1" x14ac:dyDescent="0.3">
      <c r="A12210" s="1"/>
    </row>
    <row r="12211" spans="1:1" x14ac:dyDescent="0.3">
      <c r="A12211" s="1"/>
    </row>
    <row r="12212" spans="1:1" x14ac:dyDescent="0.3">
      <c r="A12212" s="1"/>
    </row>
    <row r="12213" spans="1:1" x14ac:dyDescent="0.3">
      <c r="A12213" s="1"/>
    </row>
    <row r="12214" spans="1:1" x14ac:dyDescent="0.3">
      <c r="A12214" s="1"/>
    </row>
    <row r="12215" spans="1:1" x14ac:dyDescent="0.3">
      <c r="A12215" s="1"/>
    </row>
    <row r="12216" spans="1:1" x14ac:dyDescent="0.3">
      <c r="A12216" s="1"/>
    </row>
    <row r="12217" spans="1:1" x14ac:dyDescent="0.3">
      <c r="A12217" s="1"/>
    </row>
    <row r="12218" spans="1:1" x14ac:dyDescent="0.3">
      <c r="A12218" s="1"/>
    </row>
    <row r="12219" spans="1:1" x14ac:dyDescent="0.3">
      <c r="A12219" s="1"/>
    </row>
    <row r="12220" spans="1:1" x14ac:dyDescent="0.3">
      <c r="A12220" s="1"/>
    </row>
    <row r="12221" spans="1:1" x14ac:dyDescent="0.3">
      <c r="A12221" s="1"/>
    </row>
    <row r="12222" spans="1:1" x14ac:dyDescent="0.3">
      <c r="A12222" s="1"/>
    </row>
    <row r="12223" spans="1:1" x14ac:dyDescent="0.3">
      <c r="A12223" s="1"/>
    </row>
    <row r="12224" spans="1:1" x14ac:dyDescent="0.3">
      <c r="A12224" s="1"/>
    </row>
    <row r="12225" spans="1:1" x14ac:dyDescent="0.3">
      <c r="A12225" s="1"/>
    </row>
    <row r="12226" spans="1:1" x14ac:dyDescent="0.3">
      <c r="A12226" s="1"/>
    </row>
    <row r="12227" spans="1:1" x14ac:dyDescent="0.3">
      <c r="A12227" s="1"/>
    </row>
    <row r="12228" spans="1:1" x14ac:dyDescent="0.3">
      <c r="A12228" s="1"/>
    </row>
    <row r="12229" spans="1:1" x14ac:dyDescent="0.3">
      <c r="A12229" s="1"/>
    </row>
    <row r="12230" spans="1:1" x14ac:dyDescent="0.3">
      <c r="A12230" s="1"/>
    </row>
    <row r="12231" spans="1:1" x14ac:dyDescent="0.3">
      <c r="A12231" s="1"/>
    </row>
    <row r="12232" spans="1:1" x14ac:dyDescent="0.3">
      <c r="A12232" s="1"/>
    </row>
    <row r="12233" spans="1:1" x14ac:dyDescent="0.3">
      <c r="A12233" s="1"/>
    </row>
    <row r="12234" spans="1:1" x14ac:dyDescent="0.3">
      <c r="A12234" s="1"/>
    </row>
    <row r="12235" spans="1:1" x14ac:dyDescent="0.3">
      <c r="A12235" s="1"/>
    </row>
    <row r="12236" spans="1:1" x14ac:dyDescent="0.3">
      <c r="A12236" s="1"/>
    </row>
    <row r="12237" spans="1:1" x14ac:dyDescent="0.3">
      <c r="A12237" s="1"/>
    </row>
    <row r="12238" spans="1:1" x14ac:dyDescent="0.3">
      <c r="A12238" s="1"/>
    </row>
    <row r="12239" spans="1:1" x14ac:dyDescent="0.3">
      <c r="A12239" s="1"/>
    </row>
    <row r="12240" spans="1:1" x14ac:dyDescent="0.3">
      <c r="A12240" s="1"/>
    </row>
    <row r="12241" spans="1:1" x14ac:dyDescent="0.3">
      <c r="A12241" s="1"/>
    </row>
    <row r="12242" spans="1:1" x14ac:dyDescent="0.3">
      <c r="A12242" s="1"/>
    </row>
    <row r="12243" spans="1:1" x14ac:dyDescent="0.3">
      <c r="A12243" s="1"/>
    </row>
    <row r="12244" spans="1:1" x14ac:dyDescent="0.3">
      <c r="A12244" s="1"/>
    </row>
    <row r="12245" spans="1:1" x14ac:dyDescent="0.3">
      <c r="A12245" s="1"/>
    </row>
    <row r="12246" spans="1:1" x14ac:dyDescent="0.3">
      <c r="A12246" s="1"/>
    </row>
    <row r="12247" spans="1:1" x14ac:dyDescent="0.3">
      <c r="A12247" s="1"/>
    </row>
    <row r="12248" spans="1:1" x14ac:dyDescent="0.3">
      <c r="A12248" s="1"/>
    </row>
    <row r="12249" spans="1:1" x14ac:dyDescent="0.3">
      <c r="A12249" s="1"/>
    </row>
    <row r="12250" spans="1:1" x14ac:dyDescent="0.3">
      <c r="A12250" s="1"/>
    </row>
    <row r="12251" spans="1:1" x14ac:dyDescent="0.3">
      <c r="A12251" s="1"/>
    </row>
    <row r="12252" spans="1:1" x14ac:dyDescent="0.3">
      <c r="A12252" s="1"/>
    </row>
    <row r="12253" spans="1:1" x14ac:dyDescent="0.3">
      <c r="A12253" s="1"/>
    </row>
    <row r="12254" spans="1:1" x14ac:dyDescent="0.3">
      <c r="A12254" s="1"/>
    </row>
    <row r="12255" spans="1:1" x14ac:dyDescent="0.3">
      <c r="A12255" s="1"/>
    </row>
    <row r="12256" spans="1:1" x14ac:dyDescent="0.3">
      <c r="A12256" s="1"/>
    </row>
    <row r="12257" spans="1:1" x14ac:dyDescent="0.3">
      <c r="A12257" s="1"/>
    </row>
    <row r="12258" spans="1:1" x14ac:dyDescent="0.3">
      <c r="A12258" s="1"/>
    </row>
    <row r="12259" spans="1:1" x14ac:dyDescent="0.3">
      <c r="A12259" s="1"/>
    </row>
    <row r="12260" spans="1:1" x14ac:dyDescent="0.3">
      <c r="A12260" s="1"/>
    </row>
    <row r="12261" spans="1:1" x14ac:dyDescent="0.3">
      <c r="A12261" s="1"/>
    </row>
    <row r="12262" spans="1:1" x14ac:dyDescent="0.3">
      <c r="A12262" s="1"/>
    </row>
    <row r="12263" spans="1:1" x14ac:dyDescent="0.3">
      <c r="A12263" s="1"/>
    </row>
    <row r="12264" spans="1:1" x14ac:dyDescent="0.3">
      <c r="A12264" s="1"/>
    </row>
    <row r="12265" spans="1:1" x14ac:dyDescent="0.3">
      <c r="A12265" s="1"/>
    </row>
    <row r="12266" spans="1:1" x14ac:dyDescent="0.3">
      <c r="A12266" s="1"/>
    </row>
    <row r="12267" spans="1:1" x14ac:dyDescent="0.3">
      <c r="A12267" s="1"/>
    </row>
    <row r="12268" spans="1:1" x14ac:dyDescent="0.3">
      <c r="A12268" s="1"/>
    </row>
    <row r="12269" spans="1:1" x14ac:dyDescent="0.3">
      <c r="A12269" s="1"/>
    </row>
    <row r="12270" spans="1:1" x14ac:dyDescent="0.3">
      <c r="A12270" s="1"/>
    </row>
    <row r="12271" spans="1:1" x14ac:dyDescent="0.3">
      <c r="A12271" s="1"/>
    </row>
    <row r="12272" spans="1:1" x14ac:dyDescent="0.3">
      <c r="A12272" s="1"/>
    </row>
    <row r="12273" spans="1:1" x14ac:dyDescent="0.3">
      <c r="A12273" s="1"/>
    </row>
    <row r="12274" spans="1:1" x14ac:dyDescent="0.3">
      <c r="A12274" s="1"/>
    </row>
    <row r="12275" spans="1:1" x14ac:dyDescent="0.3">
      <c r="A12275" s="1"/>
    </row>
    <row r="12276" spans="1:1" x14ac:dyDescent="0.3">
      <c r="A12276" s="1"/>
    </row>
    <row r="12277" spans="1:1" x14ac:dyDescent="0.3">
      <c r="A12277" s="1"/>
    </row>
    <row r="12278" spans="1:1" x14ac:dyDescent="0.3">
      <c r="A12278" s="1"/>
    </row>
    <row r="12279" spans="1:1" x14ac:dyDescent="0.3">
      <c r="A12279" s="1"/>
    </row>
    <row r="12280" spans="1:1" x14ac:dyDescent="0.3">
      <c r="A12280" s="1"/>
    </row>
    <row r="12281" spans="1:1" x14ac:dyDescent="0.3">
      <c r="A12281" s="1"/>
    </row>
    <row r="12282" spans="1:1" x14ac:dyDescent="0.3">
      <c r="A12282" s="1"/>
    </row>
    <row r="12283" spans="1:1" x14ac:dyDescent="0.3">
      <c r="A12283" s="1"/>
    </row>
    <row r="12284" spans="1:1" x14ac:dyDescent="0.3">
      <c r="A12284" s="1"/>
    </row>
    <row r="12285" spans="1:1" x14ac:dyDescent="0.3">
      <c r="A12285" s="1"/>
    </row>
    <row r="12286" spans="1:1" x14ac:dyDescent="0.3">
      <c r="A12286" s="1"/>
    </row>
    <row r="12287" spans="1:1" x14ac:dyDescent="0.3">
      <c r="A12287" s="1"/>
    </row>
    <row r="12288" spans="1:1" x14ac:dyDescent="0.3">
      <c r="A12288" s="1"/>
    </row>
    <row r="12289" spans="1:1" x14ac:dyDescent="0.3">
      <c r="A12289" s="1"/>
    </row>
    <row r="12290" spans="1:1" x14ac:dyDescent="0.3">
      <c r="A12290" s="1"/>
    </row>
    <row r="12291" spans="1:1" x14ac:dyDescent="0.3">
      <c r="A12291" s="1"/>
    </row>
    <row r="12292" spans="1:1" x14ac:dyDescent="0.3">
      <c r="A12292" s="1"/>
    </row>
    <row r="12293" spans="1:1" x14ac:dyDescent="0.3">
      <c r="A12293" s="1"/>
    </row>
    <row r="12294" spans="1:1" x14ac:dyDescent="0.3">
      <c r="A12294" s="1"/>
    </row>
    <row r="12295" spans="1:1" x14ac:dyDescent="0.3">
      <c r="A12295" s="1"/>
    </row>
    <row r="12296" spans="1:1" x14ac:dyDescent="0.3">
      <c r="A12296" s="1"/>
    </row>
    <row r="12297" spans="1:1" x14ac:dyDescent="0.3">
      <c r="A12297" s="1"/>
    </row>
    <row r="12298" spans="1:1" x14ac:dyDescent="0.3">
      <c r="A12298" s="1"/>
    </row>
    <row r="12299" spans="1:1" x14ac:dyDescent="0.3">
      <c r="A12299" s="1"/>
    </row>
    <row r="12300" spans="1:1" x14ac:dyDescent="0.3">
      <c r="A12300" s="1"/>
    </row>
    <row r="12301" spans="1:1" x14ac:dyDescent="0.3">
      <c r="A12301" s="1"/>
    </row>
    <row r="12302" spans="1:1" x14ac:dyDescent="0.3">
      <c r="A12302" s="1"/>
    </row>
    <row r="12303" spans="1:1" x14ac:dyDescent="0.3">
      <c r="A12303" s="1"/>
    </row>
    <row r="12304" spans="1:1" x14ac:dyDescent="0.3">
      <c r="A12304" s="1"/>
    </row>
    <row r="12305" spans="1:1" x14ac:dyDescent="0.3">
      <c r="A12305" s="1"/>
    </row>
    <row r="12306" spans="1:1" x14ac:dyDescent="0.3">
      <c r="A12306" s="1"/>
    </row>
    <row r="12307" spans="1:1" x14ac:dyDescent="0.3">
      <c r="A12307" s="1"/>
    </row>
    <row r="12308" spans="1:1" x14ac:dyDescent="0.3">
      <c r="A12308" s="1"/>
    </row>
    <row r="12309" spans="1:1" x14ac:dyDescent="0.3">
      <c r="A12309" s="1"/>
    </row>
    <row r="12310" spans="1:1" x14ac:dyDescent="0.3">
      <c r="A12310" s="1"/>
    </row>
    <row r="12311" spans="1:1" x14ac:dyDescent="0.3">
      <c r="A12311" s="1"/>
    </row>
    <row r="12312" spans="1:1" x14ac:dyDescent="0.3">
      <c r="A12312" s="1"/>
    </row>
    <row r="12313" spans="1:1" x14ac:dyDescent="0.3">
      <c r="A12313" s="1"/>
    </row>
    <row r="12314" spans="1:1" x14ac:dyDescent="0.3">
      <c r="A12314" s="1"/>
    </row>
    <row r="12315" spans="1:1" x14ac:dyDescent="0.3">
      <c r="A12315" s="1"/>
    </row>
    <row r="12316" spans="1:1" x14ac:dyDescent="0.3">
      <c r="A12316" s="1"/>
    </row>
    <row r="12317" spans="1:1" x14ac:dyDescent="0.3">
      <c r="A12317" s="1"/>
    </row>
    <row r="12318" spans="1:1" x14ac:dyDescent="0.3">
      <c r="A12318" s="1"/>
    </row>
    <row r="12319" spans="1:1" x14ac:dyDescent="0.3">
      <c r="A12319" s="1"/>
    </row>
    <row r="12320" spans="1:1" x14ac:dyDescent="0.3">
      <c r="A12320" s="1"/>
    </row>
    <row r="12321" spans="1:1" x14ac:dyDescent="0.3">
      <c r="A12321" s="1"/>
    </row>
    <row r="12322" spans="1:1" x14ac:dyDescent="0.3">
      <c r="A12322" s="1"/>
    </row>
    <row r="12323" spans="1:1" x14ac:dyDescent="0.3">
      <c r="A12323" s="1"/>
    </row>
    <row r="12324" spans="1:1" x14ac:dyDescent="0.3">
      <c r="A12324" s="1"/>
    </row>
    <row r="12325" spans="1:1" x14ac:dyDescent="0.3">
      <c r="A12325" s="1"/>
    </row>
    <row r="12326" spans="1:1" x14ac:dyDescent="0.3">
      <c r="A12326" s="1"/>
    </row>
    <row r="12327" spans="1:1" x14ac:dyDescent="0.3">
      <c r="A12327" s="1"/>
    </row>
    <row r="12328" spans="1:1" x14ac:dyDescent="0.3">
      <c r="A12328" s="1"/>
    </row>
    <row r="12329" spans="1:1" x14ac:dyDescent="0.3">
      <c r="A12329" s="1"/>
    </row>
    <row r="12330" spans="1:1" x14ac:dyDescent="0.3">
      <c r="A12330" s="1"/>
    </row>
    <row r="12331" spans="1:1" x14ac:dyDescent="0.3">
      <c r="A12331" s="1"/>
    </row>
    <row r="12332" spans="1:1" x14ac:dyDescent="0.3">
      <c r="A12332" s="1"/>
    </row>
    <row r="12333" spans="1:1" x14ac:dyDescent="0.3">
      <c r="A12333" s="1"/>
    </row>
    <row r="12334" spans="1:1" x14ac:dyDescent="0.3">
      <c r="A12334" s="1"/>
    </row>
    <row r="12335" spans="1:1" x14ac:dyDescent="0.3">
      <c r="A12335" s="1"/>
    </row>
    <row r="12336" spans="1:1" x14ac:dyDescent="0.3">
      <c r="A12336" s="1"/>
    </row>
    <row r="12337" spans="1:1" x14ac:dyDescent="0.3">
      <c r="A12337" s="1"/>
    </row>
    <row r="12338" spans="1:1" x14ac:dyDescent="0.3">
      <c r="A12338" s="1"/>
    </row>
    <row r="12339" spans="1:1" x14ac:dyDescent="0.3">
      <c r="A12339" s="1"/>
    </row>
    <row r="12340" spans="1:1" x14ac:dyDescent="0.3">
      <c r="A12340" s="1"/>
    </row>
    <row r="12341" spans="1:1" x14ac:dyDescent="0.3">
      <c r="A12341" s="1"/>
    </row>
    <row r="12342" spans="1:1" x14ac:dyDescent="0.3">
      <c r="A12342" s="1"/>
    </row>
    <row r="12343" spans="1:1" x14ac:dyDescent="0.3">
      <c r="A12343" s="1"/>
    </row>
    <row r="12344" spans="1:1" x14ac:dyDescent="0.3">
      <c r="A12344" s="1"/>
    </row>
    <row r="12345" spans="1:1" x14ac:dyDescent="0.3">
      <c r="A12345" s="1"/>
    </row>
    <row r="12346" spans="1:1" x14ac:dyDescent="0.3">
      <c r="A12346" s="1"/>
    </row>
    <row r="12347" spans="1:1" x14ac:dyDescent="0.3">
      <c r="A12347" s="1"/>
    </row>
    <row r="12348" spans="1:1" x14ac:dyDescent="0.3">
      <c r="A12348" s="1"/>
    </row>
    <row r="12349" spans="1:1" x14ac:dyDescent="0.3">
      <c r="A12349" s="1"/>
    </row>
    <row r="12350" spans="1:1" x14ac:dyDescent="0.3">
      <c r="A12350" s="1"/>
    </row>
    <row r="12351" spans="1:1" x14ac:dyDescent="0.3">
      <c r="A12351" s="1"/>
    </row>
    <row r="12352" spans="1:1" x14ac:dyDescent="0.3">
      <c r="A12352" s="1"/>
    </row>
    <row r="12353" spans="1:1" x14ac:dyDescent="0.3">
      <c r="A12353" s="1"/>
    </row>
    <row r="12354" spans="1:1" x14ac:dyDescent="0.3">
      <c r="A12354" s="1"/>
    </row>
    <row r="12355" spans="1:1" x14ac:dyDescent="0.3">
      <c r="A12355" s="1"/>
    </row>
    <row r="12356" spans="1:1" x14ac:dyDescent="0.3">
      <c r="A12356" s="1"/>
    </row>
    <row r="12357" spans="1:1" x14ac:dyDescent="0.3">
      <c r="A12357" s="1"/>
    </row>
    <row r="12358" spans="1:1" x14ac:dyDescent="0.3">
      <c r="A12358" s="1"/>
    </row>
    <row r="12359" spans="1:1" x14ac:dyDescent="0.3">
      <c r="A12359" s="1"/>
    </row>
    <row r="12360" spans="1:1" x14ac:dyDescent="0.3">
      <c r="A12360" s="1"/>
    </row>
    <row r="12361" spans="1:1" x14ac:dyDescent="0.3">
      <c r="A12361" s="1"/>
    </row>
    <row r="12362" spans="1:1" x14ac:dyDescent="0.3">
      <c r="A12362" s="1"/>
    </row>
    <row r="12363" spans="1:1" x14ac:dyDescent="0.3">
      <c r="A12363" s="1"/>
    </row>
    <row r="12364" spans="1:1" x14ac:dyDescent="0.3">
      <c r="A12364" s="1"/>
    </row>
    <row r="12365" spans="1:1" x14ac:dyDescent="0.3">
      <c r="A12365" s="1"/>
    </row>
    <row r="12366" spans="1:1" x14ac:dyDescent="0.3">
      <c r="A12366" s="1"/>
    </row>
    <row r="12367" spans="1:1" x14ac:dyDescent="0.3">
      <c r="A12367" s="1"/>
    </row>
    <row r="12368" spans="1:1" x14ac:dyDescent="0.3">
      <c r="A12368" s="1"/>
    </row>
    <row r="12369" spans="1:1" x14ac:dyDescent="0.3">
      <c r="A12369" s="1"/>
    </row>
    <row r="12370" spans="1:1" x14ac:dyDescent="0.3">
      <c r="A12370" s="1"/>
    </row>
    <row r="12371" spans="1:1" x14ac:dyDescent="0.3">
      <c r="A12371" s="1"/>
    </row>
    <row r="12372" spans="1:1" x14ac:dyDescent="0.3">
      <c r="A12372" s="1"/>
    </row>
    <row r="12373" spans="1:1" x14ac:dyDescent="0.3">
      <c r="A12373" s="1"/>
    </row>
    <row r="12374" spans="1:1" x14ac:dyDescent="0.3">
      <c r="A12374" s="1"/>
    </row>
    <row r="12375" spans="1:1" x14ac:dyDescent="0.3">
      <c r="A12375" s="1"/>
    </row>
    <row r="12376" spans="1:1" x14ac:dyDescent="0.3">
      <c r="A12376" s="1"/>
    </row>
    <row r="12377" spans="1:1" x14ac:dyDescent="0.3">
      <c r="A12377" s="1"/>
    </row>
    <row r="12378" spans="1:1" x14ac:dyDescent="0.3">
      <c r="A12378" s="1"/>
    </row>
    <row r="12379" spans="1:1" x14ac:dyDescent="0.3">
      <c r="A12379" s="1"/>
    </row>
    <row r="12380" spans="1:1" x14ac:dyDescent="0.3">
      <c r="A12380" s="1"/>
    </row>
    <row r="12381" spans="1:1" x14ac:dyDescent="0.3">
      <c r="A12381" s="1"/>
    </row>
    <row r="12382" spans="1:1" x14ac:dyDescent="0.3">
      <c r="A12382" s="1"/>
    </row>
    <row r="12383" spans="1:1" x14ac:dyDescent="0.3">
      <c r="A12383" s="1"/>
    </row>
    <row r="12384" spans="1:1" x14ac:dyDescent="0.3">
      <c r="A12384" s="1"/>
    </row>
    <row r="12385" spans="1:1" x14ac:dyDescent="0.3">
      <c r="A12385" s="1"/>
    </row>
    <row r="12386" spans="1:1" x14ac:dyDescent="0.3">
      <c r="A12386" s="1"/>
    </row>
    <row r="12387" spans="1:1" x14ac:dyDescent="0.3">
      <c r="A12387" s="1"/>
    </row>
    <row r="12388" spans="1:1" x14ac:dyDescent="0.3">
      <c r="A12388" s="1"/>
    </row>
    <row r="12389" spans="1:1" x14ac:dyDescent="0.3">
      <c r="A12389" s="1"/>
    </row>
    <row r="12390" spans="1:1" x14ac:dyDescent="0.3">
      <c r="A12390" s="1"/>
    </row>
    <row r="12391" spans="1:1" x14ac:dyDescent="0.3">
      <c r="A12391" s="1"/>
    </row>
    <row r="12392" spans="1:1" x14ac:dyDescent="0.3">
      <c r="A12392" s="1"/>
    </row>
    <row r="12393" spans="1:1" x14ac:dyDescent="0.3">
      <c r="A12393" s="1"/>
    </row>
    <row r="12394" spans="1:1" x14ac:dyDescent="0.3">
      <c r="A12394" s="1"/>
    </row>
    <row r="12395" spans="1:1" x14ac:dyDescent="0.3">
      <c r="A12395" s="1"/>
    </row>
    <row r="12396" spans="1:1" x14ac:dyDescent="0.3">
      <c r="A12396" s="1"/>
    </row>
    <row r="12397" spans="1:1" x14ac:dyDescent="0.3">
      <c r="A12397" s="1"/>
    </row>
    <row r="12398" spans="1:1" x14ac:dyDescent="0.3">
      <c r="A12398" s="1"/>
    </row>
    <row r="12399" spans="1:1" x14ac:dyDescent="0.3">
      <c r="A12399" s="1"/>
    </row>
    <row r="12400" spans="1:1" x14ac:dyDescent="0.3">
      <c r="A12400" s="1"/>
    </row>
    <row r="12401" spans="1:1" x14ac:dyDescent="0.3">
      <c r="A12401" s="1"/>
    </row>
    <row r="12402" spans="1:1" x14ac:dyDescent="0.3">
      <c r="A12402" s="1"/>
    </row>
    <row r="12403" spans="1:1" x14ac:dyDescent="0.3">
      <c r="A12403" s="1"/>
    </row>
    <row r="12404" spans="1:1" x14ac:dyDescent="0.3">
      <c r="A12404" s="1"/>
    </row>
    <row r="12405" spans="1:1" x14ac:dyDescent="0.3">
      <c r="A12405" s="1"/>
    </row>
    <row r="12406" spans="1:1" x14ac:dyDescent="0.3">
      <c r="A12406" s="1"/>
    </row>
    <row r="12407" spans="1:1" x14ac:dyDescent="0.3">
      <c r="A12407" s="1"/>
    </row>
    <row r="12408" spans="1:1" x14ac:dyDescent="0.3">
      <c r="A12408" s="1"/>
    </row>
    <row r="12409" spans="1:1" x14ac:dyDescent="0.3">
      <c r="A12409" s="1"/>
    </row>
    <row r="12410" spans="1:1" x14ac:dyDescent="0.3">
      <c r="A12410" s="1"/>
    </row>
    <row r="12411" spans="1:1" x14ac:dyDescent="0.3">
      <c r="A12411" s="1"/>
    </row>
    <row r="12412" spans="1:1" x14ac:dyDescent="0.3">
      <c r="A12412" s="1"/>
    </row>
    <row r="12413" spans="1:1" x14ac:dyDescent="0.3">
      <c r="A12413" s="1"/>
    </row>
    <row r="12414" spans="1:1" x14ac:dyDescent="0.3">
      <c r="A12414" s="1"/>
    </row>
    <row r="12415" spans="1:1" x14ac:dyDescent="0.3">
      <c r="A12415" s="1"/>
    </row>
    <row r="12416" spans="1:1" x14ac:dyDescent="0.3">
      <c r="A12416" s="1"/>
    </row>
    <row r="12417" spans="1:1" x14ac:dyDescent="0.3">
      <c r="A12417" s="1"/>
    </row>
    <row r="12418" spans="1:1" x14ac:dyDescent="0.3">
      <c r="A12418" s="1"/>
    </row>
    <row r="12419" spans="1:1" x14ac:dyDescent="0.3">
      <c r="A12419" s="1"/>
    </row>
    <row r="12420" spans="1:1" x14ac:dyDescent="0.3">
      <c r="A12420" s="1"/>
    </row>
    <row r="12421" spans="1:1" x14ac:dyDescent="0.3">
      <c r="A12421" s="1"/>
    </row>
    <row r="12422" spans="1:1" x14ac:dyDescent="0.3">
      <c r="A12422" s="1"/>
    </row>
    <row r="12423" spans="1:1" x14ac:dyDescent="0.3">
      <c r="A12423" s="1"/>
    </row>
    <row r="12424" spans="1:1" x14ac:dyDescent="0.3">
      <c r="A12424" s="1"/>
    </row>
    <row r="12425" spans="1:1" x14ac:dyDescent="0.3">
      <c r="A12425" s="1"/>
    </row>
    <row r="12426" spans="1:1" x14ac:dyDescent="0.3">
      <c r="A12426" s="1"/>
    </row>
    <row r="12427" spans="1:1" x14ac:dyDescent="0.3">
      <c r="A12427" s="1"/>
    </row>
    <row r="12428" spans="1:1" x14ac:dyDescent="0.3">
      <c r="A12428" s="1"/>
    </row>
    <row r="12429" spans="1:1" x14ac:dyDescent="0.3">
      <c r="A12429" s="1"/>
    </row>
    <row r="12430" spans="1:1" x14ac:dyDescent="0.3">
      <c r="A12430" s="1"/>
    </row>
    <row r="12431" spans="1:1" x14ac:dyDescent="0.3">
      <c r="A12431" s="1"/>
    </row>
    <row r="12432" spans="1:1" x14ac:dyDescent="0.3">
      <c r="A12432" s="1"/>
    </row>
    <row r="12433" spans="1:1" x14ac:dyDescent="0.3">
      <c r="A12433" s="1"/>
    </row>
    <row r="12434" spans="1:1" x14ac:dyDescent="0.3">
      <c r="A12434" s="1"/>
    </row>
    <row r="12435" spans="1:1" x14ac:dyDescent="0.3">
      <c r="A12435" s="1"/>
    </row>
    <row r="12436" spans="1:1" x14ac:dyDescent="0.3">
      <c r="A12436" s="1"/>
    </row>
    <row r="12437" spans="1:1" x14ac:dyDescent="0.3">
      <c r="A12437" s="1"/>
    </row>
    <row r="12438" spans="1:1" x14ac:dyDescent="0.3">
      <c r="A12438" s="1"/>
    </row>
    <row r="12439" spans="1:1" x14ac:dyDescent="0.3">
      <c r="A12439" s="1"/>
    </row>
    <row r="12440" spans="1:1" x14ac:dyDescent="0.3">
      <c r="A12440" s="1"/>
    </row>
    <row r="12441" spans="1:1" x14ac:dyDescent="0.3">
      <c r="A12441" s="1"/>
    </row>
    <row r="12442" spans="1:1" x14ac:dyDescent="0.3">
      <c r="A12442" s="1"/>
    </row>
    <row r="12443" spans="1:1" x14ac:dyDescent="0.3">
      <c r="A12443" s="1"/>
    </row>
    <row r="12444" spans="1:1" x14ac:dyDescent="0.3">
      <c r="A12444" s="1"/>
    </row>
    <row r="12445" spans="1:1" x14ac:dyDescent="0.3">
      <c r="A12445" s="1"/>
    </row>
    <row r="12446" spans="1:1" x14ac:dyDescent="0.3">
      <c r="A12446" s="1"/>
    </row>
    <row r="12447" spans="1:1" x14ac:dyDescent="0.3">
      <c r="A12447" s="1"/>
    </row>
    <row r="12448" spans="1:1" x14ac:dyDescent="0.3">
      <c r="A12448" s="1"/>
    </row>
    <row r="12449" spans="1:1" x14ac:dyDescent="0.3">
      <c r="A12449" s="1"/>
    </row>
    <row r="12450" spans="1:1" x14ac:dyDescent="0.3">
      <c r="A12450" s="1"/>
    </row>
    <row r="12451" spans="1:1" x14ac:dyDescent="0.3">
      <c r="A12451" s="1"/>
    </row>
    <row r="12452" spans="1:1" x14ac:dyDescent="0.3">
      <c r="A12452" s="1"/>
    </row>
    <row r="12453" spans="1:1" x14ac:dyDescent="0.3">
      <c r="A12453" s="1"/>
    </row>
    <row r="12454" spans="1:1" x14ac:dyDescent="0.3">
      <c r="A12454" s="1"/>
    </row>
    <row r="12455" spans="1:1" x14ac:dyDescent="0.3">
      <c r="A12455" s="1"/>
    </row>
    <row r="12456" spans="1:1" x14ac:dyDescent="0.3">
      <c r="A12456" s="1"/>
    </row>
    <row r="12457" spans="1:1" x14ac:dyDescent="0.3">
      <c r="A12457" s="1"/>
    </row>
    <row r="12458" spans="1:1" x14ac:dyDescent="0.3">
      <c r="A12458" s="1"/>
    </row>
    <row r="12459" spans="1:1" x14ac:dyDescent="0.3">
      <c r="A12459" s="1"/>
    </row>
    <row r="12460" spans="1:1" x14ac:dyDescent="0.3">
      <c r="A12460" s="1"/>
    </row>
    <row r="12461" spans="1:1" x14ac:dyDescent="0.3">
      <c r="A12461" s="1"/>
    </row>
    <row r="12462" spans="1:1" x14ac:dyDescent="0.3">
      <c r="A12462" s="1"/>
    </row>
    <row r="12463" spans="1:1" x14ac:dyDescent="0.3">
      <c r="A12463" s="1"/>
    </row>
    <row r="12464" spans="1:1" x14ac:dyDescent="0.3">
      <c r="A12464" s="1"/>
    </row>
    <row r="12465" spans="1:1" x14ac:dyDescent="0.3">
      <c r="A12465" s="1"/>
    </row>
    <row r="12466" spans="1:1" x14ac:dyDescent="0.3">
      <c r="A12466" s="1"/>
    </row>
    <row r="12467" spans="1:1" x14ac:dyDescent="0.3">
      <c r="A12467" s="1"/>
    </row>
    <row r="12468" spans="1:1" x14ac:dyDescent="0.3">
      <c r="A12468" s="1"/>
    </row>
    <row r="12469" spans="1:1" x14ac:dyDescent="0.3">
      <c r="A12469" s="1"/>
    </row>
    <row r="12470" spans="1:1" x14ac:dyDescent="0.3">
      <c r="A12470" s="1"/>
    </row>
    <row r="12471" spans="1:1" x14ac:dyDescent="0.3">
      <c r="A12471" s="1"/>
    </row>
    <row r="12472" spans="1:1" x14ac:dyDescent="0.3">
      <c r="A12472" s="1"/>
    </row>
    <row r="12473" spans="1:1" x14ac:dyDescent="0.3">
      <c r="A12473" s="1"/>
    </row>
    <row r="12474" spans="1:1" x14ac:dyDescent="0.3">
      <c r="A12474" s="1"/>
    </row>
    <row r="12475" spans="1:1" x14ac:dyDescent="0.3">
      <c r="A12475" s="1"/>
    </row>
    <row r="12476" spans="1:1" x14ac:dyDescent="0.3">
      <c r="A12476" s="1"/>
    </row>
    <row r="12477" spans="1:1" x14ac:dyDescent="0.3">
      <c r="A12477" s="1"/>
    </row>
    <row r="12478" spans="1:1" x14ac:dyDescent="0.3">
      <c r="A12478" s="1"/>
    </row>
    <row r="12479" spans="1:1" x14ac:dyDescent="0.3">
      <c r="A12479" s="1"/>
    </row>
    <row r="12480" spans="1:1" x14ac:dyDescent="0.3">
      <c r="A12480" s="1"/>
    </row>
    <row r="12481" spans="1:1" x14ac:dyDescent="0.3">
      <c r="A12481" s="1"/>
    </row>
    <row r="12482" spans="1:1" x14ac:dyDescent="0.3">
      <c r="A12482" s="1"/>
    </row>
    <row r="12483" spans="1:1" x14ac:dyDescent="0.3">
      <c r="A12483" s="1"/>
    </row>
    <row r="12484" spans="1:1" x14ac:dyDescent="0.3">
      <c r="A12484" s="1"/>
    </row>
    <row r="12485" spans="1:1" x14ac:dyDescent="0.3">
      <c r="A12485" s="1"/>
    </row>
    <row r="12486" spans="1:1" x14ac:dyDescent="0.3">
      <c r="A12486" s="1"/>
    </row>
    <row r="12487" spans="1:1" x14ac:dyDescent="0.3">
      <c r="A12487" s="1"/>
    </row>
    <row r="12488" spans="1:1" x14ac:dyDescent="0.3">
      <c r="A12488" s="1"/>
    </row>
    <row r="12489" spans="1:1" x14ac:dyDescent="0.3">
      <c r="A12489" s="1"/>
    </row>
    <row r="12490" spans="1:1" x14ac:dyDescent="0.3">
      <c r="A12490" s="1"/>
    </row>
    <row r="12491" spans="1:1" x14ac:dyDescent="0.3">
      <c r="A12491" s="1"/>
    </row>
    <row r="12492" spans="1:1" x14ac:dyDescent="0.3">
      <c r="A12492" s="1"/>
    </row>
    <row r="12493" spans="1:1" x14ac:dyDescent="0.3">
      <c r="A12493" s="1"/>
    </row>
    <row r="12494" spans="1:1" x14ac:dyDescent="0.3">
      <c r="A12494" s="1"/>
    </row>
    <row r="12495" spans="1:1" x14ac:dyDescent="0.3">
      <c r="A12495" s="1"/>
    </row>
    <row r="12496" spans="1:1" x14ac:dyDescent="0.3">
      <c r="A12496" s="1"/>
    </row>
    <row r="12497" spans="1:1" x14ac:dyDescent="0.3">
      <c r="A12497" s="1"/>
    </row>
    <row r="12498" spans="1:1" x14ac:dyDescent="0.3">
      <c r="A12498" s="1"/>
    </row>
    <row r="12499" spans="1:1" x14ac:dyDescent="0.3">
      <c r="A12499" s="1"/>
    </row>
    <row r="12500" spans="1:1" x14ac:dyDescent="0.3">
      <c r="A12500" s="1"/>
    </row>
    <row r="12501" spans="1:1" x14ac:dyDescent="0.3">
      <c r="A12501" s="1"/>
    </row>
    <row r="12502" spans="1:1" x14ac:dyDescent="0.3">
      <c r="A12502" s="1"/>
    </row>
    <row r="12503" spans="1:1" x14ac:dyDescent="0.3">
      <c r="A12503" s="1"/>
    </row>
    <row r="12504" spans="1:1" x14ac:dyDescent="0.3">
      <c r="A12504" s="1"/>
    </row>
    <row r="12505" spans="1:1" x14ac:dyDescent="0.3">
      <c r="A12505" s="1"/>
    </row>
    <row r="12506" spans="1:1" x14ac:dyDescent="0.3">
      <c r="A12506" s="1"/>
    </row>
    <row r="12507" spans="1:1" x14ac:dyDescent="0.3">
      <c r="A12507" s="1"/>
    </row>
    <row r="12508" spans="1:1" x14ac:dyDescent="0.3">
      <c r="A12508" s="1"/>
    </row>
    <row r="12509" spans="1:1" x14ac:dyDescent="0.3">
      <c r="A12509" s="1"/>
    </row>
    <row r="12510" spans="1:1" x14ac:dyDescent="0.3">
      <c r="A12510" s="1"/>
    </row>
    <row r="12511" spans="1:1" x14ac:dyDescent="0.3">
      <c r="A12511" s="1"/>
    </row>
    <row r="12512" spans="1:1" x14ac:dyDescent="0.3">
      <c r="A12512" s="1"/>
    </row>
    <row r="12513" spans="1:1" x14ac:dyDescent="0.3">
      <c r="A12513" s="1"/>
    </row>
    <row r="12514" spans="1:1" x14ac:dyDescent="0.3">
      <c r="A12514" s="1"/>
    </row>
    <row r="12515" spans="1:1" x14ac:dyDescent="0.3">
      <c r="A12515" s="1"/>
    </row>
    <row r="12516" spans="1:1" x14ac:dyDescent="0.3">
      <c r="A12516" s="1"/>
    </row>
    <row r="12517" spans="1:1" x14ac:dyDescent="0.3">
      <c r="A12517" s="1"/>
    </row>
    <row r="12518" spans="1:1" x14ac:dyDescent="0.3">
      <c r="A12518" s="1"/>
    </row>
    <row r="12519" spans="1:1" x14ac:dyDescent="0.3">
      <c r="A12519" s="1"/>
    </row>
    <row r="12520" spans="1:1" x14ac:dyDescent="0.3">
      <c r="A12520" s="1"/>
    </row>
    <row r="12521" spans="1:1" x14ac:dyDescent="0.3">
      <c r="A12521" s="1"/>
    </row>
    <row r="12522" spans="1:1" x14ac:dyDescent="0.3">
      <c r="A12522" s="1"/>
    </row>
    <row r="12523" spans="1:1" x14ac:dyDescent="0.3">
      <c r="A12523" s="1"/>
    </row>
    <row r="12524" spans="1:1" x14ac:dyDescent="0.3">
      <c r="A12524" s="1"/>
    </row>
    <row r="12525" spans="1:1" x14ac:dyDescent="0.3">
      <c r="A12525" s="1"/>
    </row>
    <row r="12526" spans="1:1" x14ac:dyDescent="0.3">
      <c r="A12526" s="1"/>
    </row>
    <row r="12527" spans="1:1" x14ac:dyDescent="0.3">
      <c r="A12527" s="1"/>
    </row>
    <row r="12528" spans="1:1" x14ac:dyDescent="0.3">
      <c r="A12528" s="1"/>
    </row>
    <row r="12529" spans="1:1" x14ac:dyDescent="0.3">
      <c r="A12529" s="1"/>
    </row>
    <row r="12530" spans="1:1" x14ac:dyDescent="0.3">
      <c r="A12530" s="1"/>
    </row>
    <row r="12531" spans="1:1" x14ac:dyDescent="0.3">
      <c r="A12531" s="1"/>
    </row>
    <row r="12532" spans="1:1" x14ac:dyDescent="0.3">
      <c r="A12532" s="1"/>
    </row>
    <row r="12533" spans="1:1" x14ac:dyDescent="0.3">
      <c r="A12533" s="1"/>
    </row>
    <row r="12534" spans="1:1" x14ac:dyDescent="0.3">
      <c r="A12534" s="1"/>
    </row>
    <row r="12535" spans="1:1" x14ac:dyDescent="0.3">
      <c r="A12535" s="1"/>
    </row>
    <row r="12536" spans="1:1" x14ac:dyDescent="0.3">
      <c r="A12536" s="1"/>
    </row>
    <row r="12537" spans="1:1" x14ac:dyDescent="0.3">
      <c r="A12537" s="1"/>
    </row>
    <row r="12538" spans="1:1" x14ac:dyDescent="0.3">
      <c r="A12538" s="1"/>
    </row>
    <row r="12539" spans="1:1" x14ac:dyDescent="0.3">
      <c r="A12539" s="1"/>
    </row>
    <row r="12540" spans="1:1" x14ac:dyDescent="0.3">
      <c r="A12540" s="1"/>
    </row>
    <row r="12541" spans="1:1" x14ac:dyDescent="0.3">
      <c r="A12541" s="1"/>
    </row>
    <row r="12542" spans="1:1" x14ac:dyDescent="0.3">
      <c r="A12542" s="1"/>
    </row>
    <row r="12543" spans="1:1" x14ac:dyDescent="0.3">
      <c r="A12543" s="1"/>
    </row>
    <row r="12544" spans="1:1" x14ac:dyDescent="0.3">
      <c r="A12544" s="1"/>
    </row>
    <row r="12545" spans="1:1" x14ac:dyDescent="0.3">
      <c r="A12545" s="1"/>
    </row>
    <row r="12546" spans="1:1" x14ac:dyDescent="0.3">
      <c r="A12546" s="1"/>
    </row>
    <row r="12547" spans="1:1" x14ac:dyDescent="0.3">
      <c r="A12547" s="1"/>
    </row>
    <row r="12548" spans="1:1" x14ac:dyDescent="0.3">
      <c r="A12548" s="1"/>
    </row>
    <row r="12549" spans="1:1" x14ac:dyDescent="0.3">
      <c r="A12549" s="1"/>
    </row>
    <row r="12550" spans="1:1" x14ac:dyDescent="0.3">
      <c r="A12550" s="1"/>
    </row>
    <row r="12551" spans="1:1" x14ac:dyDescent="0.3">
      <c r="A12551" s="1"/>
    </row>
    <row r="12552" spans="1:1" x14ac:dyDescent="0.3">
      <c r="A12552" s="1"/>
    </row>
    <row r="12553" spans="1:1" x14ac:dyDescent="0.3">
      <c r="A12553" s="1"/>
    </row>
    <row r="12554" spans="1:1" x14ac:dyDescent="0.3">
      <c r="A12554" s="1"/>
    </row>
    <row r="12555" spans="1:1" x14ac:dyDescent="0.3">
      <c r="A12555" s="1"/>
    </row>
    <row r="12556" spans="1:1" x14ac:dyDescent="0.3">
      <c r="A12556" s="1"/>
    </row>
    <row r="12557" spans="1:1" x14ac:dyDescent="0.3">
      <c r="A12557" s="1"/>
    </row>
    <row r="12558" spans="1:1" x14ac:dyDescent="0.3">
      <c r="A12558" s="1"/>
    </row>
    <row r="12559" spans="1:1" x14ac:dyDescent="0.3">
      <c r="A12559" s="1"/>
    </row>
    <row r="12560" spans="1:1" x14ac:dyDescent="0.3">
      <c r="A12560" s="1"/>
    </row>
    <row r="12561" spans="1:1" x14ac:dyDescent="0.3">
      <c r="A12561" s="1"/>
    </row>
    <row r="12562" spans="1:1" x14ac:dyDescent="0.3">
      <c r="A12562" s="1"/>
    </row>
    <row r="12563" spans="1:1" x14ac:dyDescent="0.3">
      <c r="A12563" s="1"/>
    </row>
    <row r="12564" spans="1:1" x14ac:dyDescent="0.3">
      <c r="A12564" s="1"/>
    </row>
    <row r="12565" spans="1:1" x14ac:dyDescent="0.3">
      <c r="A12565" s="1"/>
    </row>
    <row r="12566" spans="1:1" x14ac:dyDescent="0.3">
      <c r="A12566" s="1"/>
    </row>
    <row r="12567" spans="1:1" x14ac:dyDescent="0.3">
      <c r="A12567" s="1"/>
    </row>
    <row r="12568" spans="1:1" x14ac:dyDescent="0.3">
      <c r="A12568" s="1"/>
    </row>
    <row r="12569" spans="1:1" x14ac:dyDescent="0.3">
      <c r="A12569" s="1"/>
    </row>
    <row r="12570" spans="1:1" x14ac:dyDescent="0.3">
      <c r="A12570" s="1"/>
    </row>
    <row r="12571" spans="1:1" x14ac:dyDescent="0.3">
      <c r="A12571" s="1"/>
    </row>
    <row r="12572" spans="1:1" x14ac:dyDescent="0.3">
      <c r="A12572" s="1"/>
    </row>
    <row r="12573" spans="1:1" x14ac:dyDescent="0.3">
      <c r="A12573" s="1"/>
    </row>
    <row r="12574" spans="1:1" x14ac:dyDescent="0.3">
      <c r="A12574" s="1"/>
    </row>
    <row r="12575" spans="1:1" x14ac:dyDescent="0.3">
      <c r="A12575" s="1"/>
    </row>
    <row r="12576" spans="1:1" x14ac:dyDescent="0.3">
      <c r="A12576" s="1"/>
    </row>
    <row r="12577" spans="1:1" x14ac:dyDescent="0.3">
      <c r="A12577" s="1"/>
    </row>
    <row r="12578" spans="1:1" x14ac:dyDescent="0.3">
      <c r="A12578" s="1"/>
    </row>
    <row r="12579" spans="1:1" x14ac:dyDescent="0.3">
      <c r="A12579" s="1"/>
    </row>
    <row r="12580" spans="1:1" x14ac:dyDescent="0.3">
      <c r="A12580" s="1"/>
    </row>
    <row r="12581" spans="1:1" x14ac:dyDescent="0.3">
      <c r="A12581" s="1"/>
    </row>
    <row r="12582" spans="1:1" x14ac:dyDescent="0.3">
      <c r="A12582" s="1"/>
    </row>
    <row r="12583" spans="1:1" x14ac:dyDescent="0.3">
      <c r="A12583" s="1"/>
    </row>
    <row r="12584" spans="1:1" x14ac:dyDescent="0.3">
      <c r="A12584" s="1"/>
    </row>
    <row r="12585" spans="1:1" x14ac:dyDescent="0.3">
      <c r="A12585" s="1"/>
    </row>
    <row r="12586" spans="1:1" x14ac:dyDescent="0.3">
      <c r="A12586" s="1"/>
    </row>
    <row r="12587" spans="1:1" x14ac:dyDescent="0.3">
      <c r="A12587" s="1"/>
    </row>
    <row r="12588" spans="1:1" x14ac:dyDescent="0.3">
      <c r="A12588" s="1"/>
    </row>
    <row r="12589" spans="1:1" x14ac:dyDescent="0.3">
      <c r="A12589" s="1"/>
    </row>
    <row r="12590" spans="1:1" x14ac:dyDescent="0.3">
      <c r="A12590" s="1"/>
    </row>
    <row r="12591" spans="1:1" x14ac:dyDescent="0.3">
      <c r="A12591" s="1"/>
    </row>
    <row r="12592" spans="1:1" x14ac:dyDescent="0.3">
      <c r="A12592" s="1"/>
    </row>
    <row r="12593" spans="1:1" x14ac:dyDescent="0.3">
      <c r="A12593" s="1"/>
    </row>
    <row r="12594" spans="1:1" x14ac:dyDescent="0.3">
      <c r="A12594" s="1"/>
    </row>
    <row r="12595" spans="1:1" x14ac:dyDescent="0.3">
      <c r="A12595" s="1"/>
    </row>
    <row r="12596" spans="1:1" x14ac:dyDescent="0.3">
      <c r="A12596" s="1"/>
    </row>
    <row r="12597" spans="1:1" x14ac:dyDescent="0.3">
      <c r="A12597" s="1"/>
    </row>
    <row r="12598" spans="1:1" x14ac:dyDescent="0.3">
      <c r="A12598" s="1"/>
    </row>
    <row r="12599" spans="1:1" x14ac:dyDescent="0.3">
      <c r="A12599" s="1"/>
    </row>
    <row r="12600" spans="1:1" x14ac:dyDescent="0.3">
      <c r="A12600" s="1"/>
    </row>
    <row r="12601" spans="1:1" x14ac:dyDescent="0.3">
      <c r="A12601" s="1"/>
    </row>
    <row r="12602" spans="1:1" x14ac:dyDescent="0.3">
      <c r="A12602" s="1"/>
    </row>
    <row r="12603" spans="1:1" x14ac:dyDescent="0.3">
      <c r="A12603" s="1"/>
    </row>
    <row r="12604" spans="1:1" x14ac:dyDescent="0.3">
      <c r="A12604" s="1"/>
    </row>
    <row r="12605" spans="1:1" x14ac:dyDescent="0.3">
      <c r="A12605" s="1"/>
    </row>
    <row r="12606" spans="1:1" x14ac:dyDescent="0.3">
      <c r="A12606" s="1"/>
    </row>
    <row r="12607" spans="1:1" x14ac:dyDescent="0.3">
      <c r="A12607" s="1"/>
    </row>
    <row r="12608" spans="1:1" x14ac:dyDescent="0.3">
      <c r="A12608" s="1"/>
    </row>
    <row r="12609" spans="1:1" x14ac:dyDescent="0.3">
      <c r="A12609" s="1"/>
    </row>
    <row r="12610" spans="1:1" x14ac:dyDescent="0.3">
      <c r="A12610" s="1"/>
    </row>
    <row r="12611" spans="1:1" x14ac:dyDescent="0.3">
      <c r="A12611" s="1"/>
    </row>
    <row r="12612" spans="1:1" x14ac:dyDescent="0.3">
      <c r="A12612" s="1"/>
    </row>
    <row r="12613" spans="1:1" x14ac:dyDescent="0.3">
      <c r="A12613" s="1"/>
    </row>
    <row r="12614" spans="1:1" x14ac:dyDescent="0.3">
      <c r="A12614" s="1"/>
    </row>
    <row r="12615" spans="1:1" x14ac:dyDescent="0.3">
      <c r="A12615" s="1"/>
    </row>
    <row r="12616" spans="1:1" x14ac:dyDescent="0.3">
      <c r="A12616" s="1"/>
    </row>
    <row r="12617" spans="1:1" x14ac:dyDescent="0.3">
      <c r="A12617" s="1"/>
    </row>
    <row r="12618" spans="1:1" x14ac:dyDescent="0.3">
      <c r="A12618" s="1"/>
    </row>
    <row r="12619" spans="1:1" x14ac:dyDescent="0.3">
      <c r="A12619" s="1"/>
    </row>
    <row r="12620" spans="1:1" x14ac:dyDescent="0.3">
      <c r="A12620" s="1"/>
    </row>
    <row r="12621" spans="1:1" x14ac:dyDescent="0.3">
      <c r="A12621" s="1"/>
    </row>
    <row r="12622" spans="1:1" x14ac:dyDescent="0.3">
      <c r="A12622" s="1"/>
    </row>
    <row r="12623" spans="1:1" x14ac:dyDescent="0.3">
      <c r="A12623" s="1"/>
    </row>
    <row r="12624" spans="1:1" x14ac:dyDescent="0.3">
      <c r="A12624" s="1"/>
    </row>
    <row r="12625" spans="1:1" x14ac:dyDescent="0.3">
      <c r="A12625" s="1"/>
    </row>
    <row r="12626" spans="1:1" x14ac:dyDescent="0.3">
      <c r="A12626" s="1"/>
    </row>
    <row r="12627" spans="1:1" x14ac:dyDescent="0.3">
      <c r="A12627" s="1"/>
    </row>
    <row r="12628" spans="1:1" x14ac:dyDescent="0.3">
      <c r="A12628" s="1"/>
    </row>
    <row r="12629" spans="1:1" x14ac:dyDescent="0.3">
      <c r="A12629" s="1"/>
    </row>
    <row r="12630" spans="1:1" x14ac:dyDescent="0.3">
      <c r="A12630" s="1"/>
    </row>
    <row r="12631" spans="1:1" x14ac:dyDescent="0.3">
      <c r="A12631" s="1"/>
    </row>
    <row r="12632" spans="1:1" x14ac:dyDescent="0.3">
      <c r="A12632" s="1"/>
    </row>
    <row r="12633" spans="1:1" x14ac:dyDescent="0.3">
      <c r="A12633" s="1"/>
    </row>
    <row r="12634" spans="1:1" x14ac:dyDescent="0.3">
      <c r="A12634" s="1"/>
    </row>
    <row r="12635" spans="1:1" x14ac:dyDescent="0.3">
      <c r="A12635" s="1"/>
    </row>
    <row r="12636" spans="1:1" x14ac:dyDescent="0.3">
      <c r="A12636" s="1"/>
    </row>
    <row r="12637" spans="1:1" x14ac:dyDescent="0.3">
      <c r="A12637" s="1"/>
    </row>
    <row r="12638" spans="1:1" x14ac:dyDescent="0.3">
      <c r="A12638" s="1"/>
    </row>
    <row r="12639" spans="1:1" x14ac:dyDescent="0.3">
      <c r="A12639" s="1"/>
    </row>
    <row r="12640" spans="1:1" x14ac:dyDescent="0.3">
      <c r="A12640" s="1"/>
    </row>
    <row r="12641" spans="1:1" x14ac:dyDescent="0.3">
      <c r="A12641" s="1"/>
    </row>
    <row r="12642" spans="1:1" x14ac:dyDescent="0.3">
      <c r="A12642" s="1"/>
    </row>
    <row r="12643" spans="1:1" x14ac:dyDescent="0.3">
      <c r="A12643" s="1"/>
    </row>
    <row r="12644" spans="1:1" x14ac:dyDescent="0.3">
      <c r="A12644" s="1"/>
    </row>
    <row r="12645" spans="1:1" x14ac:dyDescent="0.3">
      <c r="A12645" s="1"/>
    </row>
    <row r="12646" spans="1:1" x14ac:dyDescent="0.3">
      <c r="A12646" s="1"/>
    </row>
    <row r="12647" spans="1:1" x14ac:dyDescent="0.3">
      <c r="A12647" s="1"/>
    </row>
    <row r="12648" spans="1:1" x14ac:dyDescent="0.3">
      <c r="A12648" s="1"/>
    </row>
    <row r="12649" spans="1:1" x14ac:dyDescent="0.3">
      <c r="A12649" s="1"/>
    </row>
    <row r="12650" spans="1:1" x14ac:dyDescent="0.3">
      <c r="A12650" s="1"/>
    </row>
    <row r="12651" spans="1:1" x14ac:dyDescent="0.3">
      <c r="A12651" s="1"/>
    </row>
    <row r="12652" spans="1:1" x14ac:dyDescent="0.3">
      <c r="A12652" s="1"/>
    </row>
    <row r="12653" spans="1:1" x14ac:dyDescent="0.3">
      <c r="A12653" s="1"/>
    </row>
    <row r="12654" spans="1:1" x14ac:dyDescent="0.3">
      <c r="A12654" s="1"/>
    </row>
    <row r="12655" spans="1:1" x14ac:dyDescent="0.3">
      <c r="A12655" s="1"/>
    </row>
    <row r="12656" spans="1:1" x14ac:dyDescent="0.3">
      <c r="A12656" s="1"/>
    </row>
    <row r="12657" spans="1:1" x14ac:dyDescent="0.3">
      <c r="A12657" s="1"/>
    </row>
    <row r="12658" spans="1:1" x14ac:dyDescent="0.3">
      <c r="A12658" s="1"/>
    </row>
    <row r="12659" spans="1:1" x14ac:dyDescent="0.3">
      <c r="A12659" s="1"/>
    </row>
    <row r="12660" spans="1:1" x14ac:dyDescent="0.3">
      <c r="A12660" s="1"/>
    </row>
    <row r="12661" spans="1:1" x14ac:dyDescent="0.3">
      <c r="A12661" s="1"/>
    </row>
    <row r="12662" spans="1:1" x14ac:dyDescent="0.3">
      <c r="A12662" s="1"/>
    </row>
    <row r="12663" spans="1:1" x14ac:dyDescent="0.3">
      <c r="A12663" s="1"/>
    </row>
    <row r="12664" spans="1:1" x14ac:dyDescent="0.3">
      <c r="A12664" s="1"/>
    </row>
    <row r="12665" spans="1:1" x14ac:dyDescent="0.3">
      <c r="A12665" s="1"/>
    </row>
    <row r="12666" spans="1:1" x14ac:dyDescent="0.3">
      <c r="A12666" s="1"/>
    </row>
    <row r="12667" spans="1:1" x14ac:dyDescent="0.3">
      <c r="A12667" s="1"/>
    </row>
    <row r="12668" spans="1:1" x14ac:dyDescent="0.3">
      <c r="A12668" s="1"/>
    </row>
    <row r="12669" spans="1:1" x14ac:dyDescent="0.3">
      <c r="A12669" s="1"/>
    </row>
    <row r="12670" spans="1:1" x14ac:dyDescent="0.3">
      <c r="A12670" s="1"/>
    </row>
    <row r="12671" spans="1:1" x14ac:dyDescent="0.3">
      <c r="A12671" s="1"/>
    </row>
    <row r="12672" spans="1:1" x14ac:dyDescent="0.3">
      <c r="A12672" s="1"/>
    </row>
    <row r="12673" spans="1:1" x14ac:dyDescent="0.3">
      <c r="A12673" s="1"/>
    </row>
    <row r="12674" spans="1:1" x14ac:dyDescent="0.3">
      <c r="A12674" s="1"/>
    </row>
    <row r="12675" spans="1:1" x14ac:dyDescent="0.3">
      <c r="A12675" s="1"/>
    </row>
    <row r="12676" spans="1:1" x14ac:dyDescent="0.3">
      <c r="A12676" s="1"/>
    </row>
    <row r="12677" spans="1:1" x14ac:dyDescent="0.3">
      <c r="A12677" s="1"/>
    </row>
    <row r="12678" spans="1:1" x14ac:dyDescent="0.3">
      <c r="A12678" s="1"/>
    </row>
    <row r="12679" spans="1:1" x14ac:dyDescent="0.3">
      <c r="A12679" s="1"/>
    </row>
    <row r="12680" spans="1:1" x14ac:dyDescent="0.3">
      <c r="A12680" s="1"/>
    </row>
    <row r="12681" spans="1:1" x14ac:dyDescent="0.3">
      <c r="A12681" s="1"/>
    </row>
    <row r="12682" spans="1:1" x14ac:dyDescent="0.3">
      <c r="A12682" s="1"/>
    </row>
    <row r="12683" spans="1:1" x14ac:dyDescent="0.3">
      <c r="A12683" s="1"/>
    </row>
    <row r="12684" spans="1:1" x14ac:dyDescent="0.3">
      <c r="A12684" s="1"/>
    </row>
    <row r="12685" spans="1:1" x14ac:dyDescent="0.3">
      <c r="A12685" s="1"/>
    </row>
    <row r="12686" spans="1:1" x14ac:dyDescent="0.3">
      <c r="A12686" s="1"/>
    </row>
    <row r="12687" spans="1:1" x14ac:dyDescent="0.3">
      <c r="A12687" s="1"/>
    </row>
    <row r="12688" spans="1:1" x14ac:dyDescent="0.3">
      <c r="A12688" s="1"/>
    </row>
    <row r="12689" spans="1:1" x14ac:dyDescent="0.3">
      <c r="A12689" s="1"/>
    </row>
    <row r="12690" spans="1:1" x14ac:dyDescent="0.3">
      <c r="A12690" s="1"/>
    </row>
    <row r="12691" spans="1:1" x14ac:dyDescent="0.3">
      <c r="A12691" s="1"/>
    </row>
    <row r="12692" spans="1:1" x14ac:dyDescent="0.3">
      <c r="A12692" s="1"/>
    </row>
    <row r="12693" spans="1:1" x14ac:dyDescent="0.3">
      <c r="A12693" s="1"/>
    </row>
    <row r="12694" spans="1:1" x14ac:dyDescent="0.3">
      <c r="A12694" s="1"/>
    </row>
    <row r="12695" spans="1:1" x14ac:dyDescent="0.3">
      <c r="A12695" s="1"/>
    </row>
    <row r="12696" spans="1:1" x14ac:dyDescent="0.3">
      <c r="A12696" s="1"/>
    </row>
    <row r="12697" spans="1:1" x14ac:dyDescent="0.3">
      <c r="A12697" s="1"/>
    </row>
    <row r="12698" spans="1:1" x14ac:dyDescent="0.3">
      <c r="A12698" s="1"/>
    </row>
    <row r="12699" spans="1:1" x14ac:dyDescent="0.3">
      <c r="A12699" s="1"/>
    </row>
    <row r="12700" spans="1:1" x14ac:dyDescent="0.3">
      <c r="A12700" s="1"/>
    </row>
    <row r="12701" spans="1:1" x14ac:dyDescent="0.3">
      <c r="A12701" s="1"/>
    </row>
    <row r="12702" spans="1:1" x14ac:dyDescent="0.3">
      <c r="A12702" s="1"/>
    </row>
    <row r="12703" spans="1:1" x14ac:dyDescent="0.3">
      <c r="A12703" s="1"/>
    </row>
    <row r="12704" spans="1:1" x14ac:dyDescent="0.3">
      <c r="A12704" s="1"/>
    </row>
    <row r="12705" spans="1:1" x14ac:dyDescent="0.3">
      <c r="A12705" s="1"/>
    </row>
    <row r="12706" spans="1:1" x14ac:dyDescent="0.3">
      <c r="A12706" s="1"/>
    </row>
    <row r="12707" spans="1:1" x14ac:dyDescent="0.3">
      <c r="A12707" s="1"/>
    </row>
    <row r="12708" spans="1:1" x14ac:dyDescent="0.3">
      <c r="A12708" s="1"/>
    </row>
    <row r="12709" spans="1:1" x14ac:dyDescent="0.3">
      <c r="A12709" s="1"/>
    </row>
    <row r="12710" spans="1:1" x14ac:dyDescent="0.3">
      <c r="A12710" s="1"/>
    </row>
    <row r="12711" spans="1:1" x14ac:dyDescent="0.3">
      <c r="A12711" s="1"/>
    </row>
    <row r="12712" spans="1:1" x14ac:dyDescent="0.3">
      <c r="A12712" s="1"/>
    </row>
    <row r="12713" spans="1:1" x14ac:dyDescent="0.3">
      <c r="A12713" s="1"/>
    </row>
    <row r="12714" spans="1:1" x14ac:dyDescent="0.3">
      <c r="A12714" s="1"/>
    </row>
    <row r="12715" spans="1:1" x14ac:dyDescent="0.3">
      <c r="A12715" s="1"/>
    </row>
    <row r="12716" spans="1:1" x14ac:dyDescent="0.3">
      <c r="A12716" s="1"/>
    </row>
    <row r="12717" spans="1:1" x14ac:dyDescent="0.3">
      <c r="A12717" s="1"/>
    </row>
    <row r="12718" spans="1:1" x14ac:dyDescent="0.3">
      <c r="A12718" s="1"/>
    </row>
    <row r="12719" spans="1:1" x14ac:dyDescent="0.3">
      <c r="A12719" s="1"/>
    </row>
    <row r="12720" spans="1:1" x14ac:dyDescent="0.3">
      <c r="A12720" s="1"/>
    </row>
    <row r="12721" spans="1:1" x14ac:dyDescent="0.3">
      <c r="A12721" s="1"/>
    </row>
    <row r="12722" spans="1:1" x14ac:dyDescent="0.3">
      <c r="A12722" s="1"/>
    </row>
    <row r="12723" spans="1:1" x14ac:dyDescent="0.3">
      <c r="A12723" s="1"/>
    </row>
    <row r="12724" spans="1:1" x14ac:dyDescent="0.3">
      <c r="A12724" s="1"/>
    </row>
    <row r="12725" spans="1:1" x14ac:dyDescent="0.3">
      <c r="A12725" s="1"/>
    </row>
    <row r="12726" spans="1:1" x14ac:dyDescent="0.3">
      <c r="A12726" s="1"/>
    </row>
    <row r="12727" spans="1:1" x14ac:dyDescent="0.3">
      <c r="A12727" s="1"/>
    </row>
    <row r="12728" spans="1:1" x14ac:dyDescent="0.3">
      <c r="A12728" s="1"/>
    </row>
    <row r="12729" spans="1:1" x14ac:dyDescent="0.3">
      <c r="A12729" s="1"/>
    </row>
    <row r="12730" spans="1:1" x14ac:dyDescent="0.3">
      <c r="A12730" s="1"/>
    </row>
    <row r="12731" spans="1:1" x14ac:dyDescent="0.3">
      <c r="A12731" s="1"/>
    </row>
    <row r="12732" spans="1:1" x14ac:dyDescent="0.3">
      <c r="A12732" s="1"/>
    </row>
    <row r="12733" spans="1:1" x14ac:dyDescent="0.3">
      <c r="A12733" s="1"/>
    </row>
    <row r="12734" spans="1:1" x14ac:dyDescent="0.3">
      <c r="A12734" s="1"/>
    </row>
    <row r="12735" spans="1:1" x14ac:dyDescent="0.3">
      <c r="A12735" s="1"/>
    </row>
    <row r="12736" spans="1:1" x14ac:dyDescent="0.3">
      <c r="A12736" s="1"/>
    </row>
    <row r="12737" spans="1:1" x14ac:dyDescent="0.3">
      <c r="A12737" s="1"/>
    </row>
    <row r="12738" spans="1:1" x14ac:dyDescent="0.3">
      <c r="A12738" s="1"/>
    </row>
    <row r="12739" spans="1:1" x14ac:dyDescent="0.3">
      <c r="A12739" s="1"/>
    </row>
    <row r="12740" spans="1:1" x14ac:dyDescent="0.3">
      <c r="A12740" s="1"/>
    </row>
    <row r="12741" spans="1:1" x14ac:dyDescent="0.3">
      <c r="A12741" s="1"/>
    </row>
    <row r="12742" spans="1:1" x14ac:dyDescent="0.3">
      <c r="A12742" s="1"/>
    </row>
    <row r="12743" spans="1:1" x14ac:dyDescent="0.3">
      <c r="A12743" s="1"/>
    </row>
    <row r="12744" spans="1:1" x14ac:dyDescent="0.3">
      <c r="A12744" s="1"/>
    </row>
    <row r="12745" spans="1:1" x14ac:dyDescent="0.3">
      <c r="A12745" s="1"/>
    </row>
    <row r="12746" spans="1:1" x14ac:dyDescent="0.3">
      <c r="A12746" s="1"/>
    </row>
    <row r="12747" spans="1:1" x14ac:dyDescent="0.3">
      <c r="A12747" s="1"/>
    </row>
    <row r="12748" spans="1:1" x14ac:dyDescent="0.3">
      <c r="A12748" s="1"/>
    </row>
    <row r="12749" spans="1:1" x14ac:dyDescent="0.3">
      <c r="A12749" s="1"/>
    </row>
    <row r="12750" spans="1:1" x14ac:dyDescent="0.3">
      <c r="A12750" s="1"/>
    </row>
    <row r="12751" spans="1:1" x14ac:dyDescent="0.3">
      <c r="A12751" s="1"/>
    </row>
    <row r="12752" spans="1:1" x14ac:dyDescent="0.3">
      <c r="A12752" s="1"/>
    </row>
    <row r="12753" spans="1:1" x14ac:dyDescent="0.3">
      <c r="A12753" s="1"/>
    </row>
    <row r="12754" spans="1:1" x14ac:dyDescent="0.3">
      <c r="A12754" s="1"/>
    </row>
    <row r="12755" spans="1:1" x14ac:dyDescent="0.3">
      <c r="A12755" s="1"/>
    </row>
    <row r="12756" spans="1:1" x14ac:dyDescent="0.3">
      <c r="A12756" s="1"/>
    </row>
    <row r="12757" spans="1:1" x14ac:dyDescent="0.3">
      <c r="A12757" s="1"/>
    </row>
    <row r="12758" spans="1:1" x14ac:dyDescent="0.3">
      <c r="A12758" s="1"/>
    </row>
    <row r="12759" spans="1:1" x14ac:dyDescent="0.3">
      <c r="A12759" s="1"/>
    </row>
    <row r="12760" spans="1:1" x14ac:dyDescent="0.3">
      <c r="A12760" s="1"/>
    </row>
    <row r="12761" spans="1:1" x14ac:dyDescent="0.3">
      <c r="A12761" s="1"/>
    </row>
    <row r="12762" spans="1:1" x14ac:dyDescent="0.3">
      <c r="A12762" s="1"/>
    </row>
    <row r="12763" spans="1:1" x14ac:dyDescent="0.3">
      <c r="A12763" s="1"/>
    </row>
    <row r="12764" spans="1:1" x14ac:dyDescent="0.3">
      <c r="A12764" s="1"/>
    </row>
    <row r="12765" spans="1:1" x14ac:dyDescent="0.3">
      <c r="A12765" s="1"/>
    </row>
    <row r="12766" spans="1:1" x14ac:dyDescent="0.3">
      <c r="A12766" s="1"/>
    </row>
    <row r="12767" spans="1:1" x14ac:dyDescent="0.3">
      <c r="A12767" s="1"/>
    </row>
    <row r="12768" spans="1:1" x14ac:dyDescent="0.3">
      <c r="A12768" s="1"/>
    </row>
    <row r="12769" spans="1:1" x14ac:dyDescent="0.3">
      <c r="A12769" s="1"/>
    </row>
    <row r="12770" spans="1:1" x14ac:dyDescent="0.3">
      <c r="A12770" s="1"/>
    </row>
    <row r="12771" spans="1:1" x14ac:dyDescent="0.3">
      <c r="A12771" s="1"/>
    </row>
    <row r="12772" spans="1:1" x14ac:dyDescent="0.3">
      <c r="A12772" s="1"/>
    </row>
    <row r="12773" spans="1:1" x14ac:dyDescent="0.3">
      <c r="A12773" s="1"/>
    </row>
    <row r="12774" spans="1:1" x14ac:dyDescent="0.3">
      <c r="A12774" s="1"/>
    </row>
    <row r="12775" spans="1:1" x14ac:dyDescent="0.3">
      <c r="A12775" s="1"/>
    </row>
    <row r="12776" spans="1:1" x14ac:dyDescent="0.3">
      <c r="A12776" s="1"/>
    </row>
    <row r="12777" spans="1:1" x14ac:dyDescent="0.3">
      <c r="A12777" s="1"/>
    </row>
    <row r="12778" spans="1:1" x14ac:dyDescent="0.3">
      <c r="A12778" s="1"/>
    </row>
    <row r="12779" spans="1:1" x14ac:dyDescent="0.3">
      <c r="A12779" s="1"/>
    </row>
    <row r="12780" spans="1:1" x14ac:dyDescent="0.3">
      <c r="A12780" s="1"/>
    </row>
    <row r="12781" spans="1:1" x14ac:dyDescent="0.3">
      <c r="A12781" s="1"/>
    </row>
    <row r="12782" spans="1:1" x14ac:dyDescent="0.3">
      <c r="A12782" s="1"/>
    </row>
    <row r="12783" spans="1:1" x14ac:dyDescent="0.3">
      <c r="A12783" s="1"/>
    </row>
    <row r="12784" spans="1:1" x14ac:dyDescent="0.3">
      <c r="A12784" s="1"/>
    </row>
    <row r="12785" spans="1:1" x14ac:dyDescent="0.3">
      <c r="A12785" s="1"/>
    </row>
    <row r="12786" spans="1:1" x14ac:dyDescent="0.3">
      <c r="A12786" s="1"/>
    </row>
    <row r="12787" spans="1:1" x14ac:dyDescent="0.3">
      <c r="A12787" s="1"/>
    </row>
    <row r="12788" spans="1:1" x14ac:dyDescent="0.3">
      <c r="A12788" s="1"/>
    </row>
    <row r="12789" spans="1:1" x14ac:dyDescent="0.3">
      <c r="A12789" s="1"/>
    </row>
    <row r="12790" spans="1:1" x14ac:dyDescent="0.3">
      <c r="A12790" s="1"/>
    </row>
    <row r="12791" spans="1:1" x14ac:dyDescent="0.3">
      <c r="A12791" s="1"/>
    </row>
    <row r="12792" spans="1:1" x14ac:dyDescent="0.3">
      <c r="A12792" s="1"/>
    </row>
    <row r="12793" spans="1:1" x14ac:dyDescent="0.3">
      <c r="A12793" s="1"/>
    </row>
    <row r="12794" spans="1:1" x14ac:dyDescent="0.3">
      <c r="A12794" s="1"/>
    </row>
    <row r="12795" spans="1:1" x14ac:dyDescent="0.3">
      <c r="A12795" s="1"/>
    </row>
    <row r="12796" spans="1:1" x14ac:dyDescent="0.3">
      <c r="A12796" s="1"/>
    </row>
    <row r="12797" spans="1:1" x14ac:dyDescent="0.3">
      <c r="A12797" s="1"/>
    </row>
    <row r="12798" spans="1:1" x14ac:dyDescent="0.3">
      <c r="A12798" s="1"/>
    </row>
    <row r="12799" spans="1:1" x14ac:dyDescent="0.3">
      <c r="A12799" s="1"/>
    </row>
    <row r="12800" spans="1:1" x14ac:dyDescent="0.3">
      <c r="A12800" s="1"/>
    </row>
    <row r="12801" spans="1:1" x14ac:dyDescent="0.3">
      <c r="A12801" s="1"/>
    </row>
    <row r="12802" spans="1:1" x14ac:dyDescent="0.3">
      <c r="A12802" s="1"/>
    </row>
    <row r="12803" spans="1:1" x14ac:dyDescent="0.3">
      <c r="A12803" s="1"/>
    </row>
    <row r="12804" spans="1:1" x14ac:dyDescent="0.3">
      <c r="A12804" s="1"/>
    </row>
    <row r="12805" spans="1:1" x14ac:dyDescent="0.3">
      <c r="A12805" s="1"/>
    </row>
    <row r="12806" spans="1:1" x14ac:dyDescent="0.3">
      <c r="A12806" s="1"/>
    </row>
    <row r="12807" spans="1:1" x14ac:dyDescent="0.3">
      <c r="A12807" s="1"/>
    </row>
    <row r="12808" spans="1:1" x14ac:dyDescent="0.3">
      <c r="A12808" s="1"/>
    </row>
    <row r="12809" spans="1:1" x14ac:dyDescent="0.3">
      <c r="A12809" s="1"/>
    </row>
    <row r="12810" spans="1:1" x14ac:dyDescent="0.3">
      <c r="A12810" s="1"/>
    </row>
    <row r="12811" spans="1:1" x14ac:dyDescent="0.3">
      <c r="A12811" s="1"/>
    </row>
    <row r="12812" spans="1:1" x14ac:dyDescent="0.3">
      <c r="A12812" s="1"/>
    </row>
    <row r="12813" spans="1:1" x14ac:dyDescent="0.3">
      <c r="A12813" s="1"/>
    </row>
    <row r="12814" spans="1:1" x14ac:dyDescent="0.3">
      <c r="A12814" s="1"/>
    </row>
    <row r="12815" spans="1:1" x14ac:dyDescent="0.3">
      <c r="A12815" s="1"/>
    </row>
    <row r="12816" spans="1:1" x14ac:dyDescent="0.3">
      <c r="A12816" s="1"/>
    </row>
    <row r="12817" spans="1:1" x14ac:dyDescent="0.3">
      <c r="A12817" s="1"/>
    </row>
    <row r="12818" spans="1:1" x14ac:dyDescent="0.3">
      <c r="A12818" s="1"/>
    </row>
    <row r="12819" spans="1:1" x14ac:dyDescent="0.3">
      <c r="A12819" s="1"/>
    </row>
    <row r="12820" spans="1:1" x14ac:dyDescent="0.3">
      <c r="A12820" s="1"/>
    </row>
    <row r="12821" spans="1:1" x14ac:dyDescent="0.3">
      <c r="A12821" s="1"/>
    </row>
    <row r="12822" spans="1:1" x14ac:dyDescent="0.3">
      <c r="A12822" s="1"/>
    </row>
    <row r="12823" spans="1:1" x14ac:dyDescent="0.3">
      <c r="A12823" s="1"/>
    </row>
    <row r="12824" spans="1:1" x14ac:dyDescent="0.3">
      <c r="A12824" s="1"/>
    </row>
    <row r="12825" spans="1:1" x14ac:dyDescent="0.3">
      <c r="A12825" s="1"/>
    </row>
    <row r="12826" spans="1:1" x14ac:dyDescent="0.3">
      <c r="A12826" s="1"/>
    </row>
    <row r="12827" spans="1:1" x14ac:dyDescent="0.3">
      <c r="A12827" s="1"/>
    </row>
    <row r="12828" spans="1:1" x14ac:dyDescent="0.3">
      <c r="A12828" s="1"/>
    </row>
    <row r="12829" spans="1:1" x14ac:dyDescent="0.3">
      <c r="A12829" s="1"/>
    </row>
    <row r="12830" spans="1:1" x14ac:dyDescent="0.3">
      <c r="A12830" s="1"/>
    </row>
    <row r="12831" spans="1:1" x14ac:dyDescent="0.3">
      <c r="A12831" s="1"/>
    </row>
    <row r="12832" spans="1:1" x14ac:dyDescent="0.3">
      <c r="A12832" s="1"/>
    </row>
    <row r="12833" spans="1:1" x14ac:dyDescent="0.3">
      <c r="A12833" s="1"/>
    </row>
    <row r="12834" spans="1:1" x14ac:dyDescent="0.3">
      <c r="A12834" s="1"/>
    </row>
    <row r="12835" spans="1:1" x14ac:dyDescent="0.3">
      <c r="A12835" s="1"/>
    </row>
    <row r="12836" spans="1:1" x14ac:dyDescent="0.3">
      <c r="A12836" s="1"/>
    </row>
    <row r="12837" spans="1:1" x14ac:dyDescent="0.3">
      <c r="A12837" s="1"/>
    </row>
    <row r="12838" spans="1:1" x14ac:dyDescent="0.3">
      <c r="A12838" s="1"/>
    </row>
    <row r="12839" spans="1:1" x14ac:dyDescent="0.3">
      <c r="A12839" s="1"/>
    </row>
    <row r="12840" spans="1:1" x14ac:dyDescent="0.3">
      <c r="A12840" s="1"/>
    </row>
    <row r="12841" spans="1:1" x14ac:dyDescent="0.3">
      <c r="A12841" s="1"/>
    </row>
    <row r="12842" spans="1:1" x14ac:dyDescent="0.3">
      <c r="A12842" s="1"/>
    </row>
    <row r="12843" spans="1:1" x14ac:dyDescent="0.3">
      <c r="A12843" s="1"/>
    </row>
    <row r="12844" spans="1:1" x14ac:dyDescent="0.3">
      <c r="A12844" s="1"/>
    </row>
    <row r="12845" spans="1:1" x14ac:dyDescent="0.3">
      <c r="A12845" s="1"/>
    </row>
    <row r="12846" spans="1:1" x14ac:dyDescent="0.3">
      <c r="A12846" s="1"/>
    </row>
    <row r="12847" spans="1:1" x14ac:dyDescent="0.3">
      <c r="A12847" s="1"/>
    </row>
    <row r="12848" spans="1:1" x14ac:dyDescent="0.3">
      <c r="A12848" s="1"/>
    </row>
    <row r="12849" spans="1:1" x14ac:dyDescent="0.3">
      <c r="A12849" s="1"/>
    </row>
    <row r="12850" spans="1:1" x14ac:dyDescent="0.3">
      <c r="A12850" s="1"/>
    </row>
    <row r="12851" spans="1:1" x14ac:dyDescent="0.3">
      <c r="A12851" s="1"/>
    </row>
    <row r="12852" spans="1:1" x14ac:dyDescent="0.3">
      <c r="A12852" s="1"/>
    </row>
    <row r="12853" spans="1:1" x14ac:dyDescent="0.3">
      <c r="A12853" s="1"/>
    </row>
    <row r="12854" spans="1:1" x14ac:dyDescent="0.3">
      <c r="A12854" s="1"/>
    </row>
    <row r="12855" spans="1:1" x14ac:dyDescent="0.3">
      <c r="A12855" s="1"/>
    </row>
    <row r="12856" spans="1:1" x14ac:dyDescent="0.3">
      <c r="A12856" s="1"/>
    </row>
    <row r="12857" spans="1:1" x14ac:dyDescent="0.3">
      <c r="A12857" s="1"/>
    </row>
    <row r="12858" spans="1:1" x14ac:dyDescent="0.3">
      <c r="A12858" s="1"/>
    </row>
    <row r="12859" spans="1:1" x14ac:dyDescent="0.3">
      <c r="A12859" s="1"/>
    </row>
    <row r="12860" spans="1:1" x14ac:dyDescent="0.3">
      <c r="A12860" s="1"/>
    </row>
    <row r="12861" spans="1:1" x14ac:dyDescent="0.3">
      <c r="A12861" s="1"/>
    </row>
    <row r="12862" spans="1:1" x14ac:dyDescent="0.3">
      <c r="A12862" s="1"/>
    </row>
    <row r="12863" spans="1:1" x14ac:dyDescent="0.3">
      <c r="A12863" s="1"/>
    </row>
    <row r="12864" spans="1:1" x14ac:dyDescent="0.3">
      <c r="A12864" s="1"/>
    </row>
    <row r="12865" spans="1:1" x14ac:dyDescent="0.3">
      <c r="A12865" s="1"/>
    </row>
    <row r="12866" spans="1:1" x14ac:dyDescent="0.3">
      <c r="A12866" s="1"/>
    </row>
    <row r="12867" spans="1:1" x14ac:dyDescent="0.3">
      <c r="A12867" s="1"/>
    </row>
    <row r="12868" spans="1:1" x14ac:dyDescent="0.3">
      <c r="A12868" s="1"/>
    </row>
    <row r="12869" spans="1:1" x14ac:dyDescent="0.3">
      <c r="A12869" s="1"/>
    </row>
    <row r="12870" spans="1:1" x14ac:dyDescent="0.3">
      <c r="A12870" s="1"/>
    </row>
    <row r="12871" spans="1:1" x14ac:dyDescent="0.3">
      <c r="A12871" s="1"/>
    </row>
    <row r="12872" spans="1:1" x14ac:dyDescent="0.3">
      <c r="A12872" s="1"/>
    </row>
    <row r="12873" spans="1:1" x14ac:dyDescent="0.3">
      <c r="A12873" s="1"/>
    </row>
    <row r="12874" spans="1:1" x14ac:dyDescent="0.3">
      <c r="A12874" s="1"/>
    </row>
    <row r="12875" spans="1:1" x14ac:dyDescent="0.3">
      <c r="A12875" s="1"/>
    </row>
    <row r="12876" spans="1:1" x14ac:dyDescent="0.3">
      <c r="A12876" s="1"/>
    </row>
    <row r="12877" spans="1:1" x14ac:dyDescent="0.3">
      <c r="A12877" s="1"/>
    </row>
    <row r="12878" spans="1:1" x14ac:dyDescent="0.3">
      <c r="A12878" s="1"/>
    </row>
    <row r="12879" spans="1:1" x14ac:dyDescent="0.3">
      <c r="A12879" s="1"/>
    </row>
    <row r="12880" spans="1:1" x14ac:dyDescent="0.3">
      <c r="A12880" s="1"/>
    </row>
    <row r="12881" spans="1:1" x14ac:dyDescent="0.3">
      <c r="A12881" s="1"/>
    </row>
    <row r="12882" spans="1:1" x14ac:dyDescent="0.3">
      <c r="A12882" s="1"/>
    </row>
    <row r="12883" spans="1:1" x14ac:dyDescent="0.3">
      <c r="A12883" s="1"/>
    </row>
    <row r="12884" spans="1:1" x14ac:dyDescent="0.3">
      <c r="A12884" s="1"/>
    </row>
    <row r="12885" spans="1:1" x14ac:dyDescent="0.3">
      <c r="A12885" s="1"/>
    </row>
    <row r="12886" spans="1:1" x14ac:dyDescent="0.3">
      <c r="A12886" s="1"/>
    </row>
    <row r="12887" spans="1:1" x14ac:dyDescent="0.3">
      <c r="A12887" s="1"/>
    </row>
    <row r="12888" spans="1:1" x14ac:dyDescent="0.3">
      <c r="A12888" s="1"/>
    </row>
    <row r="12889" spans="1:1" x14ac:dyDescent="0.3">
      <c r="A12889" s="1"/>
    </row>
    <row r="12890" spans="1:1" x14ac:dyDescent="0.3">
      <c r="A12890" s="1"/>
    </row>
    <row r="12891" spans="1:1" x14ac:dyDescent="0.3">
      <c r="A12891" s="1"/>
    </row>
    <row r="12892" spans="1:1" x14ac:dyDescent="0.3">
      <c r="A12892" s="1"/>
    </row>
    <row r="12893" spans="1:1" x14ac:dyDescent="0.3">
      <c r="A12893" s="1"/>
    </row>
    <row r="12894" spans="1:1" x14ac:dyDescent="0.3">
      <c r="A12894" s="1"/>
    </row>
    <row r="12895" spans="1:1" x14ac:dyDescent="0.3">
      <c r="A12895" s="1"/>
    </row>
    <row r="12896" spans="1:1" x14ac:dyDescent="0.3">
      <c r="A12896" s="1"/>
    </row>
    <row r="12897" spans="1:1" x14ac:dyDescent="0.3">
      <c r="A12897" s="1"/>
    </row>
    <row r="12898" spans="1:1" x14ac:dyDescent="0.3">
      <c r="A12898" s="1"/>
    </row>
    <row r="12899" spans="1:1" x14ac:dyDescent="0.3">
      <c r="A12899" s="1"/>
    </row>
    <row r="12900" spans="1:1" x14ac:dyDescent="0.3">
      <c r="A12900" s="1"/>
    </row>
    <row r="12901" spans="1:1" x14ac:dyDescent="0.3">
      <c r="A12901" s="1"/>
    </row>
    <row r="12902" spans="1:1" x14ac:dyDescent="0.3">
      <c r="A12902" s="1"/>
    </row>
    <row r="12903" spans="1:1" x14ac:dyDescent="0.3">
      <c r="A12903" s="1"/>
    </row>
    <row r="12904" spans="1:1" x14ac:dyDescent="0.3">
      <c r="A12904" s="1"/>
    </row>
    <row r="12905" spans="1:1" x14ac:dyDescent="0.3">
      <c r="A12905" s="1"/>
    </row>
    <row r="12906" spans="1:1" x14ac:dyDescent="0.3">
      <c r="A12906" s="1"/>
    </row>
    <row r="12907" spans="1:1" x14ac:dyDescent="0.3">
      <c r="A12907" s="1"/>
    </row>
    <row r="12908" spans="1:1" x14ac:dyDescent="0.3">
      <c r="A12908" s="1"/>
    </row>
    <row r="12909" spans="1:1" x14ac:dyDescent="0.3">
      <c r="A12909" s="1"/>
    </row>
    <row r="12910" spans="1:1" x14ac:dyDescent="0.3">
      <c r="A12910" s="1"/>
    </row>
    <row r="12911" spans="1:1" x14ac:dyDescent="0.3">
      <c r="A12911" s="1"/>
    </row>
    <row r="12912" spans="1:1" x14ac:dyDescent="0.3">
      <c r="A12912" s="1"/>
    </row>
    <row r="12913" spans="1:1" x14ac:dyDescent="0.3">
      <c r="A12913" s="1"/>
    </row>
    <row r="12914" spans="1:1" x14ac:dyDescent="0.3">
      <c r="A12914" s="1"/>
    </row>
    <row r="12915" spans="1:1" x14ac:dyDescent="0.3">
      <c r="A12915" s="1"/>
    </row>
    <row r="12916" spans="1:1" x14ac:dyDescent="0.3">
      <c r="A12916" s="1"/>
    </row>
    <row r="12917" spans="1:1" x14ac:dyDescent="0.3">
      <c r="A12917" s="1"/>
    </row>
    <row r="12918" spans="1:1" x14ac:dyDescent="0.3">
      <c r="A12918" s="1"/>
    </row>
    <row r="12919" spans="1:1" x14ac:dyDescent="0.3">
      <c r="A12919" s="1"/>
    </row>
    <row r="12920" spans="1:1" x14ac:dyDescent="0.3">
      <c r="A12920" s="1"/>
    </row>
    <row r="12921" spans="1:1" x14ac:dyDescent="0.3">
      <c r="A12921" s="1"/>
    </row>
    <row r="12922" spans="1:1" x14ac:dyDescent="0.3">
      <c r="A12922" s="1"/>
    </row>
    <row r="12923" spans="1:1" x14ac:dyDescent="0.3">
      <c r="A12923" s="1"/>
    </row>
    <row r="12924" spans="1:1" x14ac:dyDescent="0.3">
      <c r="A12924" s="1"/>
    </row>
    <row r="12925" spans="1:1" x14ac:dyDescent="0.3">
      <c r="A12925" s="1"/>
    </row>
    <row r="12926" spans="1:1" x14ac:dyDescent="0.3">
      <c r="A12926" s="1"/>
    </row>
    <row r="12927" spans="1:1" x14ac:dyDescent="0.3">
      <c r="A12927" s="1"/>
    </row>
    <row r="12928" spans="1:1" x14ac:dyDescent="0.3">
      <c r="A12928" s="1"/>
    </row>
    <row r="12929" spans="1:1" x14ac:dyDescent="0.3">
      <c r="A12929" s="1"/>
    </row>
    <row r="12930" spans="1:1" x14ac:dyDescent="0.3">
      <c r="A12930" s="1"/>
    </row>
    <row r="12931" spans="1:1" x14ac:dyDescent="0.3">
      <c r="A12931" s="1"/>
    </row>
    <row r="12932" spans="1:1" x14ac:dyDescent="0.3">
      <c r="A12932" s="1"/>
    </row>
    <row r="12933" spans="1:1" x14ac:dyDescent="0.3">
      <c r="A12933" s="1"/>
    </row>
    <row r="12934" spans="1:1" x14ac:dyDescent="0.3">
      <c r="A12934" s="1"/>
    </row>
    <row r="12935" spans="1:1" x14ac:dyDescent="0.3">
      <c r="A12935" s="1"/>
    </row>
    <row r="12936" spans="1:1" x14ac:dyDescent="0.3">
      <c r="A12936" s="1"/>
    </row>
    <row r="12937" spans="1:1" x14ac:dyDescent="0.3">
      <c r="A12937" s="1"/>
    </row>
    <row r="12938" spans="1:1" x14ac:dyDescent="0.3">
      <c r="A12938" s="1"/>
    </row>
    <row r="12939" spans="1:1" x14ac:dyDescent="0.3">
      <c r="A12939" s="1"/>
    </row>
    <row r="12940" spans="1:1" x14ac:dyDescent="0.3">
      <c r="A12940" s="1"/>
    </row>
    <row r="12941" spans="1:1" x14ac:dyDescent="0.3">
      <c r="A12941" s="1"/>
    </row>
    <row r="12942" spans="1:1" x14ac:dyDescent="0.3">
      <c r="A12942" s="1"/>
    </row>
    <row r="12943" spans="1:1" x14ac:dyDescent="0.3">
      <c r="A12943" s="1"/>
    </row>
    <row r="12944" spans="1:1" x14ac:dyDescent="0.3">
      <c r="A12944" s="1"/>
    </row>
    <row r="12945" spans="1:1" x14ac:dyDescent="0.3">
      <c r="A12945" s="1"/>
    </row>
    <row r="12946" spans="1:1" x14ac:dyDescent="0.3">
      <c r="A12946" s="1"/>
    </row>
    <row r="12947" spans="1:1" x14ac:dyDescent="0.3">
      <c r="A12947" s="1"/>
    </row>
    <row r="12948" spans="1:1" x14ac:dyDescent="0.3">
      <c r="A12948" s="1"/>
    </row>
    <row r="12949" spans="1:1" x14ac:dyDescent="0.3">
      <c r="A12949" s="1"/>
    </row>
    <row r="12950" spans="1:1" x14ac:dyDescent="0.3">
      <c r="A12950" s="1"/>
    </row>
    <row r="12951" spans="1:1" x14ac:dyDescent="0.3">
      <c r="A12951" s="1"/>
    </row>
    <row r="12952" spans="1:1" x14ac:dyDescent="0.3">
      <c r="A12952" s="1"/>
    </row>
    <row r="12953" spans="1:1" x14ac:dyDescent="0.3">
      <c r="A12953" s="1"/>
    </row>
    <row r="12954" spans="1:1" x14ac:dyDescent="0.3">
      <c r="A12954" s="1"/>
    </row>
    <row r="12955" spans="1:1" x14ac:dyDescent="0.3">
      <c r="A12955" s="1"/>
    </row>
    <row r="12956" spans="1:1" x14ac:dyDescent="0.3">
      <c r="A12956" s="1"/>
    </row>
    <row r="12957" spans="1:1" x14ac:dyDescent="0.3">
      <c r="A12957" s="1"/>
    </row>
    <row r="12958" spans="1:1" x14ac:dyDescent="0.3">
      <c r="A12958" s="1"/>
    </row>
    <row r="12959" spans="1:1" x14ac:dyDescent="0.3">
      <c r="A12959" s="1"/>
    </row>
    <row r="12960" spans="1:1" x14ac:dyDescent="0.3">
      <c r="A12960" s="1"/>
    </row>
    <row r="12961" spans="1:1" x14ac:dyDescent="0.3">
      <c r="A12961" s="1"/>
    </row>
    <row r="12962" spans="1:1" x14ac:dyDescent="0.3">
      <c r="A12962" s="1"/>
    </row>
    <row r="12963" spans="1:1" x14ac:dyDescent="0.3">
      <c r="A12963" s="1"/>
    </row>
    <row r="12964" spans="1:1" x14ac:dyDescent="0.3">
      <c r="A12964" s="1"/>
    </row>
    <row r="12965" spans="1:1" x14ac:dyDescent="0.3">
      <c r="A12965" s="1"/>
    </row>
    <row r="12966" spans="1:1" x14ac:dyDescent="0.3">
      <c r="A12966" s="1"/>
    </row>
    <row r="12967" spans="1:1" x14ac:dyDescent="0.3">
      <c r="A12967" s="1"/>
    </row>
    <row r="12968" spans="1:1" x14ac:dyDescent="0.3">
      <c r="A12968" s="1"/>
    </row>
    <row r="12969" spans="1:1" x14ac:dyDescent="0.3">
      <c r="A12969" s="1"/>
    </row>
    <row r="12970" spans="1:1" x14ac:dyDescent="0.3">
      <c r="A12970" s="1"/>
    </row>
    <row r="12971" spans="1:1" x14ac:dyDescent="0.3">
      <c r="A12971" s="1"/>
    </row>
    <row r="12972" spans="1:1" x14ac:dyDescent="0.3">
      <c r="A12972" s="1"/>
    </row>
    <row r="12973" spans="1:1" x14ac:dyDescent="0.3">
      <c r="A12973" s="1"/>
    </row>
    <row r="12974" spans="1:1" x14ac:dyDescent="0.3">
      <c r="A12974" s="1"/>
    </row>
    <row r="12975" spans="1:1" x14ac:dyDescent="0.3">
      <c r="A12975" s="1"/>
    </row>
    <row r="12976" spans="1:1" x14ac:dyDescent="0.3">
      <c r="A12976" s="1"/>
    </row>
    <row r="12977" spans="1:1" x14ac:dyDescent="0.3">
      <c r="A12977" s="1"/>
    </row>
    <row r="12978" spans="1:1" x14ac:dyDescent="0.3">
      <c r="A12978" s="1"/>
    </row>
    <row r="12979" spans="1:1" x14ac:dyDescent="0.3">
      <c r="A12979" s="1"/>
    </row>
    <row r="12980" spans="1:1" x14ac:dyDescent="0.3">
      <c r="A12980" s="1"/>
    </row>
    <row r="12981" spans="1:1" x14ac:dyDescent="0.3">
      <c r="A12981" s="1"/>
    </row>
    <row r="12982" spans="1:1" x14ac:dyDescent="0.3">
      <c r="A12982" s="1"/>
    </row>
    <row r="12983" spans="1:1" x14ac:dyDescent="0.3">
      <c r="A12983" s="1"/>
    </row>
    <row r="12984" spans="1:1" x14ac:dyDescent="0.3">
      <c r="A12984" s="1"/>
    </row>
    <row r="12985" spans="1:1" x14ac:dyDescent="0.3">
      <c r="A12985" s="1"/>
    </row>
    <row r="12986" spans="1:1" x14ac:dyDescent="0.3">
      <c r="A12986" s="1"/>
    </row>
    <row r="12987" spans="1:1" x14ac:dyDescent="0.3">
      <c r="A12987" s="1"/>
    </row>
    <row r="12988" spans="1:1" x14ac:dyDescent="0.3">
      <c r="A12988" s="1"/>
    </row>
    <row r="12989" spans="1:1" x14ac:dyDescent="0.3">
      <c r="A12989" s="1"/>
    </row>
    <row r="12990" spans="1:1" x14ac:dyDescent="0.3">
      <c r="A12990" s="1"/>
    </row>
    <row r="12991" spans="1:1" x14ac:dyDescent="0.3">
      <c r="A12991" s="1"/>
    </row>
    <row r="12992" spans="1:1" x14ac:dyDescent="0.3">
      <c r="A12992" s="1"/>
    </row>
    <row r="12993" spans="1:1" x14ac:dyDescent="0.3">
      <c r="A12993" s="1"/>
    </row>
    <row r="12994" spans="1:1" x14ac:dyDescent="0.3">
      <c r="A12994" s="1"/>
    </row>
    <row r="12995" spans="1:1" x14ac:dyDescent="0.3">
      <c r="A12995" s="1"/>
    </row>
    <row r="12996" spans="1:1" x14ac:dyDescent="0.3">
      <c r="A12996" s="1"/>
    </row>
    <row r="12997" spans="1:1" x14ac:dyDescent="0.3">
      <c r="A12997" s="1"/>
    </row>
    <row r="12998" spans="1:1" x14ac:dyDescent="0.3">
      <c r="A12998" s="1"/>
    </row>
    <row r="12999" spans="1:1" x14ac:dyDescent="0.3">
      <c r="A12999" s="1"/>
    </row>
    <row r="13000" spans="1:1" x14ac:dyDescent="0.3">
      <c r="A13000" s="1"/>
    </row>
    <row r="13001" spans="1:1" x14ac:dyDescent="0.3">
      <c r="A13001" s="1"/>
    </row>
    <row r="13002" spans="1:1" x14ac:dyDescent="0.3">
      <c r="A13002" s="1"/>
    </row>
    <row r="13003" spans="1:1" x14ac:dyDescent="0.3">
      <c r="A13003" s="1"/>
    </row>
    <row r="13004" spans="1:1" x14ac:dyDescent="0.3">
      <c r="A13004" s="1"/>
    </row>
    <row r="13005" spans="1:1" x14ac:dyDescent="0.3">
      <c r="A13005" s="1"/>
    </row>
    <row r="13006" spans="1:1" x14ac:dyDescent="0.3">
      <c r="A13006" s="1"/>
    </row>
    <row r="13007" spans="1:1" x14ac:dyDescent="0.3">
      <c r="A13007" s="1"/>
    </row>
    <row r="13008" spans="1:1" x14ac:dyDescent="0.3">
      <c r="A13008" s="1"/>
    </row>
    <row r="13009" spans="1:1" x14ac:dyDescent="0.3">
      <c r="A13009" s="1"/>
    </row>
    <row r="13010" spans="1:1" x14ac:dyDescent="0.3">
      <c r="A13010" s="1"/>
    </row>
    <row r="13011" spans="1:1" x14ac:dyDescent="0.3">
      <c r="A13011" s="1"/>
    </row>
    <row r="13012" spans="1:1" x14ac:dyDescent="0.3">
      <c r="A13012" s="1"/>
    </row>
    <row r="13013" spans="1:1" x14ac:dyDescent="0.3">
      <c r="A13013" s="1"/>
    </row>
    <row r="13014" spans="1:1" x14ac:dyDescent="0.3">
      <c r="A13014" s="1"/>
    </row>
    <row r="13015" spans="1:1" x14ac:dyDescent="0.3">
      <c r="A13015" s="1"/>
    </row>
    <row r="13016" spans="1:1" x14ac:dyDescent="0.3">
      <c r="A13016" s="1"/>
    </row>
    <row r="13017" spans="1:1" x14ac:dyDescent="0.3">
      <c r="A13017" s="1"/>
    </row>
    <row r="13018" spans="1:1" x14ac:dyDescent="0.3">
      <c r="A13018" s="1"/>
    </row>
    <row r="13019" spans="1:1" x14ac:dyDescent="0.3">
      <c r="A13019" s="1"/>
    </row>
    <row r="13020" spans="1:1" x14ac:dyDescent="0.3">
      <c r="A13020" s="1"/>
    </row>
    <row r="13021" spans="1:1" x14ac:dyDescent="0.3">
      <c r="A13021" s="1"/>
    </row>
    <row r="13022" spans="1:1" x14ac:dyDescent="0.3">
      <c r="A13022" s="1"/>
    </row>
    <row r="13023" spans="1:1" x14ac:dyDescent="0.3">
      <c r="A13023" s="1"/>
    </row>
    <row r="13024" spans="1:1" x14ac:dyDescent="0.3">
      <c r="A13024" s="1"/>
    </row>
    <row r="13025" spans="1:1" x14ac:dyDescent="0.3">
      <c r="A13025" s="1"/>
    </row>
    <row r="13026" spans="1:1" x14ac:dyDescent="0.3">
      <c r="A13026" s="1"/>
    </row>
    <row r="13027" spans="1:1" x14ac:dyDescent="0.3">
      <c r="A13027" s="1"/>
    </row>
    <row r="13028" spans="1:1" x14ac:dyDescent="0.3">
      <c r="A13028" s="1"/>
    </row>
    <row r="13029" spans="1:1" x14ac:dyDescent="0.3">
      <c r="A13029" s="1"/>
    </row>
    <row r="13030" spans="1:1" x14ac:dyDescent="0.3">
      <c r="A13030" s="1"/>
    </row>
    <row r="13031" spans="1:1" x14ac:dyDescent="0.3">
      <c r="A13031" s="1"/>
    </row>
    <row r="13032" spans="1:1" x14ac:dyDescent="0.3">
      <c r="A13032" s="1"/>
    </row>
    <row r="13033" spans="1:1" x14ac:dyDescent="0.3">
      <c r="A13033" s="1"/>
    </row>
    <row r="13034" spans="1:1" x14ac:dyDescent="0.3">
      <c r="A13034" s="1"/>
    </row>
    <row r="13035" spans="1:1" x14ac:dyDescent="0.3">
      <c r="A13035" s="1"/>
    </row>
    <row r="13036" spans="1:1" x14ac:dyDescent="0.3">
      <c r="A13036" s="1"/>
    </row>
    <row r="13037" spans="1:1" x14ac:dyDescent="0.3">
      <c r="A13037" s="1"/>
    </row>
    <row r="13038" spans="1:1" x14ac:dyDescent="0.3">
      <c r="A13038" s="1"/>
    </row>
    <row r="13039" spans="1:1" x14ac:dyDescent="0.3">
      <c r="A13039" s="1"/>
    </row>
    <row r="13040" spans="1:1" x14ac:dyDescent="0.3">
      <c r="A13040" s="1"/>
    </row>
    <row r="13041" spans="1:1" x14ac:dyDescent="0.3">
      <c r="A13041" s="1"/>
    </row>
    <row r="13042" spans="1:1" x14ac:dyDescent="0.3">
      <c r="A13042" s="1"/>
    </row>
    <row r="13043" spans="1:1" x14ac:dyDescent="0.3">
      <c r="A13043" s="1"/>
    </row>
    <row r="13044" spans="1:1" x14ac:dyDescent="0.3">
      <c r="A13044" s="1"/>
    </row>
    <row r="13045" spans="1:1" x14ac:dyDescent="0.3">
      <c r="A13045" s="1"/>
    </row>
    <row r="13046" spans="1:1" x14ac:dyDescent="0.3">
      <c r="A13046" s="1"/>
    </row>
    <row r="13047" spans="1:1" x14ac:dyDescent="0.3">
      <c r="A13047" s="1"/>
    </row>
    <row r="13048" spans="1:1" x14ac:dyDescent="0.3">
      <c r="A13048" s="1"/>
    </row>
    <row r="13049" spans="1:1" x14ac:dyDescent="0.3">
      <c r="A13049" s="1"/>
    </row>
    <row r="13050" spans="1:1" x14ac:dyDescent="0.3">
      <c r="A13050" s="1"/>
    </row>
    <row r="13051" spans="1:1" x14ac:dyDescent="0.3">
      <c r="A13051" s="1"/>
    </row>
    <row r="13052" spans="1:1" x14ac:dyDescent="0.3">
      <c r="A13052" s="1"/>
    </row>
    <row r="13053" spans="1:1" x14ac:dyDescent="0.3">
      <c r="A13053" s="1"/>
    </row>
    <row r="13054" spans="1:1" x14ac:dyDescent="0.3">
      <c r="A13054" s="1"/>
    </row>
    <row r="13055" spans="1:1" x14ac:dyDescent="0.3">
      <c r="A13055" s="1"/>
    </row>
    <row r="13056" spans="1:1" x14ac:dyDescent="0.3">
      <c r="A13056" s="1"/>
    </row>
    <row r="13057" spans="1:1" x14ac:dyDescent="0.3">
      <c r="A13057" s="1"/>
    </row>
    <row r="13058" spans="1:1" x14ac:dyDescent="0.3">
      <c r="A13058" s="1"/>
    </row>
    <row r="13059" spans="1:1" x14ac:dyDescent="0.3">
      <c r="A13059" s="1"/>
    </row>
    <row r="13060" spans="1:1" x14ac:dyDescent="0.3">
      <c r="A13060" s="1"/>
    </row>
    <row r="13061" spans="1:1" x14ac:dyDescent="0.3">
      <c r="A13061" s="1"/>
    </row>
    <row r="13062" spans="1:1" x14ac:dyDescent="0.3">
      <c r="A13062" s="1"/>
    </row>
    <row r="13063" spans="1:1" x14ac:dyDescent="0.3">
      <c r="A13063" s="1"/>
    </row>
    <row r="13064" spans="1:1" x14ac:dyDescent="0.3">
      <c r="A13064" s="1"/>
    </row>
    <row r="13065" spans="1:1" x14ac:dyDescent="0.3">
      <c r="A13065" s="1"/>
    </row>
    <row r="13066" spans="1:1" x14ac:dyDescent="0.3">
      <c r="A13066" s="1"/>
    </row>
    <row r="13067" spans="1:1" x14ac:dyDescent="0.3">
      <c r="A13067" s="1"/>
    </row>
    <row r="13068" spans="1:1" x14ac:dyDescent="0.3">
      <c r="A13068" s="1"/>
    </row>
    <row r="13069" spans="1:1" x14ac:dyDescent="0.3">
      <c r="A13069" s="1"/>
    </row>
    <row r="13070" spans="1:1" x14ac:dyDescent="0.3">
      <c r="A13070" s="1"/>
    </row>
    <row r="13071" spans="1:1" x14ac:dyDescent="0.3">
      <c r="A13071" s="1"/>
    </row>
    <row r="13072" spans="1:1" x14ac:dyDescent="0.3">
      <c r="A13072" s="1"/>
    </row>
    <row r="13073" spans="1:1" x14ac:dyDescent="0.3">
      <c r="A13073" s="1"/>
    </row>
    <row r="13074" spans="1:1" x14ac:dyDescent="0.3">
      <c r="A13074" s="1"/>
    </row>
    <row r="13075" spans="1:1" x14ac:dyDescent="0.3">
      <c r="A13075" s="1"/>
    </row>
    <row r="13076" spans="1:1" x14ac:dyDescent="0.3">
      <c r="A13076" s="1"/>
    </row>
    <row r="13077" spans="1:1" x14ac:dyDescent="0.3">
      <c r="A13077" s="1"/>
    </row>
    <row r="13078" spans="1:1" x14ac:dyDescent="0.3">
      <c r="A13078" s="1"/>
    </row>
    <row r="13079" spans="1:1" x14ac:dyDescent="0.3">
      <c r="A13079" s="1"/>
    </row>
    <row r="13080" spans="1:1" x14ac:dyDescent="0.3">
      <c r="A13080" s="1"/>
    </row>
    <row r="13081" spans="1:1" x14ac:dyDescent="0.3">
      <c r="A13081" s="1"/>
    </row>
    <row r="13082" spans="1:1" x14ac:dyDescent="0.3">
      <c r="A13082" s="1"/>
    </row>
    <row r="13083" spans="1:1" x14ac:dyDescent="0.3">
      <c r="A13083" s="1"/>
    </row>
    <row r="13084" spans="1:1" x14ac:dyDescent="0.3">
      <c r="A13084" s="1"/>
    </row>
    <row r="13085" spans="1:1" x14ac:dyDescent="0.3">
      <c r="A13085" s="1"/>
    </row>
    <row r="13086" spans="1:1" x14ac:dyDescent="0.3">
      <c r="A13086" s="1"/>
    </row>
    <row r="13087" spans="1:1" x14ac:dyDescent="0.3">
      <c r="A13087" s="1"/>
    </row>
    <row r="13088" spans="1:1" x14ac:dyDescent="0.3">
      <c r="A13088" s="1"/>
    </row>
    <row r="13089" spans="1:1" x14ac:dyDescent="0.3">
      <c r="A13089" s="1"/>
    </row>
    <row r="13090" spans="1:1" x14ac:dyDescent="0.3">
      <c r="A13090" s="1"/>
    </row>
    <row r="13091" spans="1:1" x14ac:dyDescent="0.3">
      <c r="A13091" s="1"/>
    </row>
    <row r="13092" spans="1:1" x14ac:dyDescent="0.3">
      <c r="A13092" s="1"/>
    </row>
    <row r="13093" spans="1:1" x14ac:dyDescent="0.3">
      <c r="A13093" s="1"/>
    </row>
    <row r="13094" spans="1:1" x14ac:dyDescent="0.3">
      <c r="A13094" s="1"/>
    </row>
    <row r="13095" spans="1:1" x14ac:dyDescent="0.3">
      <c r="A13095" s="1"/>
    </row>
    <row r="13096" spans="1:1" x14ac:dyDescent="0.3">
      <c r="A13096" s="1"/>
    </row>
    <row r="13097" spans="1:1" x14ac:dyDescent="0.3">
      <c r="A13097" s="1"/>
    </row>
    <row r="13098" spans="1:1" x14ac:dyDescent="0.3">
      <c r="A13098" s="1"/>
    </row>
    <row r="13099" spans="1:1" x14ac:dyDescent="0.3">
      <c r="A13099" s="1"/>
    </row>
    <row r="13100" spans="1:1" x14ac:dyDescent="0.3">
      <c r="A13100" s="1"/>
    </row>
    <row r="13101" spans="1:1" x14ac:dyDescent="0.3">
      <c r="A13101" s="1"/>
    </row>
    <row r="13102" spans="1:1" x14ac:dyDescent="0.3">
      <c r="A13102" s="1"/>
    </row>
    <row r="13103" spans="1:1" x14ac:dyDescent="0.3">
      <c r="A13103" s="1"/>
    </row>
    <row r="13104" spans="1:1" x14ac:dyDescent="0.3">
      <c r="A13104" s="1"/>
    </row>
    <row r="13105" spans="1:1" x14ac:dyDescent="0.3">
      <c r="A13105" s="1"/>
    </row>
    <row r="13106" spans="1:1" x14ac:dyDescent="0.3">
      <c r="A13106" s="1"/>
    </row>
    <row r="13107" spans="1:1" x14ac:dyDescent="0.3">
      <c r="A13107" s="1"/>
    </row>
    <row r="13108" spans="1:1" x14ac:dyDescent="0.3">
      <c r="A13108" s="1"/>
    </row>
    <row r="13109" spans="1:1" x14ac:dyDescent="0.3">
      <c r="A13109" s="1"/>
    </row>
    <row r="13110" spans="1:1" x14ac:dyDescent="0.3">
      <c r="A13110" s="1"/>
    </row>
    <row r="13111" spans="1:1" x14ac:dyDescent="0.3">
      <c r="A13111" s="1"/>
    </row>
    <row r="13112" spans="1:1" x14ac:dyDescent="0.3">
      <c r="A13112" s="1"/>
    </row>
    <row r="13113" spans="1:1" x14ac:dyDescent="0.3">
      <c r="A13113" s="1"/>
    </row>
    <row r="13114" spans="1:1" x14ac:dyDescent="0.3">
      <c r="A13114" s="1"/>
    </row>
    <row r="13115" spans="1:1" x14ac:dyDescent="0.3">
      <c r="A13115" s="1"/>
    </row>
    <row r="13116" spans="1:1" x14ac:dyDescent="0.3">
      <c r="A13116" s="1"/>
    </row>
    <row r="13117" spans="1:1" x14ac:dyDescent="0.3">
      <c r="A13117" s="1"/>
    </row>
    <row r="13118" spans="1:1" x14ac:dyDescent="0.3">
      <c r="A13118" s="1"/>
    </row>
    <row r="13119" spans="1:1" x14ac:dyDescent="0.3">
      <c r="A13119" s="1"/>
    </row>
    <row r="13120" spans="1:1" x14ac:dyDescent="0.3">
      <c r="A13120" s="1"/>
    </row>
    <row r="13121" spans="1:1" x14ac:dyDescent="0.3">
      <c r="A13121" s="1"/>
    </row>
    <row r="13122" spans="1:1" x14ac:dyDescent="0.3">
      <c r="A13122" s="1"/>
    </row>
    <row r="13123" spans="1:1" x14ac:dyDescent="0.3">
      <c r="A13123" s="1"/>
    </row>
    <row r="13124" spans="1:1" x14ac:dyDescent="0.3">
      <c r="A13124" s="1"/>
    </row>
    <row r="13125" spans="1:1" x14ac:dyDescent="0.3">
      <c r="A13125" s="1"/>
    </row>
    <row r="13126" spans="1:1" x14ac:dyDescent="0.3">
      <c r="A13126" s="1"/>
    </row>
    <row r="13127" spans="1:1" x14ac:dyDescent="0.3">
      <c r="A13127" s="1"/>
    </row>
    <row r="13128" spans="1:1" x14ac:dyDescent="0.3">
      <c r="A13128" s="1"/>
    </row>
    <row r="13129" spans="1:1" x14ac:dyDescent="0.3">
      <c r="A13129" s="1"/>
    </row>
    <row r="13130" spans="1:1" x14ac:dyDescent="0.3">
      <c r="A13130" s="1"/>
    </row>
    <row r="13131" spans="1:1" x14ac:dyDescent="0.3">
      <c r="A13131" s="1"/>
    </row>
    <row r="13132" spans="1:1" x14ac:dyDescent="0.3">
      <c r="A13132" s="1"/>
    </row>
    <row r="13133" spans="1:1" x14ac:dyDescent="0.3">
      <c r="A13133" s="1"/>
    </row>
    <row r="13134" spans="1:1" x14ac:dyDescent="0.3">
      <c r="A13134" s="1"/>
    </row>
    <row r="13135" spans="1:1" x14ac:dyDescent="0.3">
      <c r="A13135" s="1"/>
    </row>
    <row r="13136" spans="1:1" x14ac:dyDescent="0.3">
      <c r="A13136" s="1"/>
    </row>
    <row r="13137" spans="1:1" x14ac:dyDescent="0.3">
      <c r="A13137" s="1"/>
    </row>
    <row r="13138" spans="1:1" x14ac:dyDescent="0.3">
      <c r="A13138" s="1"/>
    </row>
    <row r="13139" spans="1:1" x14ac:dyDescent="0.3">
      <c r="A13139" s="1"/>
    </row>
    <row r="13140" spans="1:1" x14ac:dyDescent="0.3">
      <c r="A13140" s="1"/>
    </row>
    <row r="13141" spans="1:1" x14ac:dyDescent="0.3">
      <c r="A13141" s="1"/>
    </row>
    <row r="13142" spans="1:1" x14ac:dyDescent="0.3">
      <c r="A13142" s="1"/>
    </row>
    <row r="13143" spans="1:1" x14ac:dyDescent="0.3">
      <c r="A13143" s="1"/>
    </row>
    <row r="13144" spans="1:1" x14ac:dyDescent="0.3">
      <c r="A13144" s="1"/>
    </row>
    <row r="13145" spans="1:1" x14ac:dyDescent="0.3">
      <c r="A13145" s="1"/>
    </row>
    <row r="13146" spans="1:1" x14ac:dyDescent="0.3">
      <c r="A13146" s="1"/>
    </row>
    <row r="13147" spans="1:1" x14ac:dyDescent="0.3">
      <c r="A13147" s="1"/>
    </row>
    <row r="13148" spans="1:1" x14ac:dyDescent="0.3">
      <c r="A13148" s="1"/>
    </row>
    <row r="13149" spans="1:1" x14ac:dyDescent="0.3">
      <c r="A13149" s="1"/>
    </row>
    <row r="13150" spans="1:1" x14ac:dyDescent="0.3">
      <c r="A13150" s="1"/>
    </row>
    <row r="13151" spans="1:1" x14ac:dyDescent="0.3">
      <c r="A13151" s="1"/>
    </row>
    <row r="13152" spans="1:1" x14ac:dyDescent="0.3">
      <c r="A13152" s="1"/>
    </row>
    <row r="13153" spans="1:1" x14ac:dyDescent="0.3">
      <c r="A13153" s="1"/>
    </row>
    <row r="13154" spans="1:1" x14ac:dyDescent="0.3">
      <c r="A13154" s="1"/>
    </row>
    <row r="13155" spans="1:1" x14ac:dyDescent="0.3">
      <c r="A13155" s="1"/>
    </row>
    <row r="13156" spans="1:1" x14ac:dyDescent="0.3">
      <c r="A13156" s="1"/>
    </row>
    <row r="13157" spans="1:1" x14ac:dyDescent="0.3">
      <c r="A13157" s="1"/>
    </row>
    <row r="13158" spans="1:1" x14ac:dyDescent="0.3">
      <c r="A13158" s="1"/>
    </row>
    <row r="13159" spans="1:1" x14ac:dyDescent="0.3">
      <c r="A13159" s="1"/>
    </row>
    <row r="13160" spans="1:1" x14ac:dyDescent="0.3">
      <c r="A13160" s="1"/>
    </row>
    <row r="13161" spans="1:1" x14ac:dyDescent="0.3">
      <c r="A13161" s="1"/>
    </row>
    <row r="13162" spans="1:1" x14ac:dyDescent="0.3">
      <c r="A13162" s="1"/>
    </row>
    <row r="13163" spans="1:1" x14ac:dyDescent="0.3">
      <c r="A13163" s="1"/>
    </row>
    <row r="13164" spans="1:1" x14ac:dyDescent="0.3">
      <c r="A13164" s="1"/>
    </row>
    <row r="13165" spans="1:1" x14ac:dyDescent="0.3">
      <c r="A13165" s="1"/>
    </row>
    <row r="13166" spans="1:1" x14ac:dyDescent="0.3">
      <c r="A13166" s="1"/>
    </row>
    <row r="13167" spans="1:1" x14ac:dyDescent="0.3">
      <c r="A13167" s="1"/>
    </row>
    <row r="13168" spans="1:1" x14ac:dyDescent="0.3">
      <c r="A13168" s="1"/>
    </row>
    <row r="13169" spans="1:1" x14ac:dyDescent="0.3">
      <c r="A13169" s="1"/>
    </row>
    <row r="13170" spans="1:1" x14ac:dyDescent="0.3">
      <c r="A13170" s="1"/>
    </row>
    <row r="13171" spans="1:1" x14ac:dyDescent="0.3">
      <c r="A13171" s="1"/>
    </row>
    <row r="13172" spans="1:1" x14ac:dyDescent="0.3">
      <c r="A13172" s="1"/>
    </row>
    <row r="13173" spans="1:1" x14ac:dyDescent="0.3">
      <c r="A13173" s="1"/>
    </row>
    <row r="13174" spans="1:1" x14ac:dyDescent="0.3">
      <c r="A13174" s="1"/>
    </row>
    <row r="13175" spans="1:1" x14ac:dyDescent="0.3">
      <c r="A13175" s="1"/>
    </row>
    <row r="13176" spans="1:1" x14ac:dyDescent="0.3">
      <c r="A13176" s="1"/>
    </row>
    <row r="13177" spans="1:1" x14ac:dyDescent="0.3">
      <c r="A13177" s="1"/>
    </row>
    <row r="13178" spans="1:1" x14ac:dyDescent="0.3">
      <c r="A13178" s="1"/>
    </row>
    <row r="13179" spans="1:1" x14ac:dyDescent="0.3">
      <c r="A13179" s="1"/>
    </row>
    <row r="13180" spans="1:1" x14ac:dyDescent="0.3">
      <c r="A13180" s="1"/>
    </row>
    <row r="13181" spans="1:1" x14ac:dyDescent="0.3">
      <c r="A13181" s="1"/>
    </row>
    <row r="13182" spans="1:1" x14ac:dyDescent="0.3">
      <c r="A13182" s="1"/>
    </row>
    <row r="13183" spans="1:1" x14ac:dyDescent="0.3">
      <c r="A13183" s="1"/>
    </row>
    <row r="13184" spans="1:1" x14ac:dyDescent="0.3">
      <c r="A13184" s="1"/>
    </row>
    <row r="13185" spans="1:1" x14ac:dyDescent="0.3">
      <c r="A13185" s="1"/>
    </row>
    <row r="13186" spans="1:1" x14ac:dyDescent="0.3">
      <c r="A13186" s="1"/>
    </row>
    <row r="13187" spans="1:1" x14ac:dyDescent="0.3">
      <c r="A13187" s="1"/>
    </row>
    <row r="13188" spans="1:1" x14ac:dyDescent="0.3">
      <c r="A13188" s="1"/>
    </row>
    <row r="13189" spans="1:1" x14ac:dyDescent="0.3">
      <c r="A13189" s="1"/>
    </row>
    <row r="13190" spans="1:1" x14ac:dyDescent="0.3">
      <c r="A13190" s="1"/>
    </row>
    <row r="13191" spans="1:1" x14ac:dyDescent="0.3">
      <c r="A13191" s="1"/>
    </row>
    <row r="13192" spans="1:1" x14ac:dyDescent="0.3">
      <c r="A13192" s="1"/>
    </row>
    <row r="13193" spans="1:1" x14ac:dyDescent="0.3">
      <c r="A13193" s="1"/>
    </row>
    <row r="13194" spans="1:1" x14ac:dyDescent="0.3">
      <c r="A13194" s="1"/>
    </row>
    <row r="13195" spans="1:1" x14ac:dyDescent="0.3">
      <c r="A13195" s="1"/>
    </row>
    <row r="13196" spans="1:1" x14ac:dyDescent="0.3">
      <c r="A13196" s="1"/>
    </row>
    <row r="13197" spans="1:1" x14ac:dyDescent="0.3">
      <c r="A13197" s="1"/>
    </row>
    <row r="13198" spans="1:1" x14ac:dyDescent="0.3">
      <c r="A13198" s="1"/>
    </row>
    <row r="13199" spans="1:1" x14ac:dyDescent="0.3">
      <c r="A13199" s="1"/>
    </row>
    <row r="13200" spans="1:1" x14ac:dyDescent="0.3">
      <c r="A13200" s="1"/>
    </row>
    <row r="13201" spans="1:1" x14ac:dyDescent="0.3">
      <c r="A13201" s="1"/>
    </row>
    <row r="13202" spans="1:1" x14ac:dyDescent="0.3">
      <c r="A13202" s="1"/>
    </row>
    <row r="13203" spans="1:1" x14ac:dyDescent="0.3">
      <c r="A13203" s="1"/>
    </row>
    <row r="13204" spans="1:1" x14ac:dyDescent="0.3">
      <c r="A13204" s="1"/>
    </row>
    <row r="13205" spans="1:1" x14ac:dyDescent="0.3">
      <c r="A13205" s="1"/>
    </row>
    <row r="13206" spans="1:1" x14ac:dyDescent="0.3">
      <c r="A13206" s="1"/>
    </row>
    <row r="13207" spans="1:1" x14ac:dyDescent="0.3">
      <c r="A13207" s="1"/>
    </row>
    <row r="13208" spans="1:1" x14ac:dyDescent="0.3">
      <c r="A13208" s="1"/>
    </row>
    <row r="13209" spans="1:1" x14ac:dyDescent="0.3">
      <c r="A13209" s="1"/>
    </row>
    <row r="13210" spans="1:1" x14ac:dyDescent="0.3">
      <c r="A13210" s="1"/>
    </row>
    <row r="13211" spans="1:1" x14ac:dyDescent="0.3">
      <c r="A13211" s="1"/>
    </row>
    <row r="13212" spans="1:1" x14ac:dyDescent="0.3">
      <c r="A13212" s="1"/>
    </row>
    <row r="13213" spans="1:1" x14ac:dyDescent="0.3">
      <c r="A13213" s="1"/>
    </row>
    <row r="13214" spans="1:1" x14ac:dyDescent="0.3">
      <c r="A13214" s="1"/>
    </row>
    <row r="13215" spans="1:1" x14ac:dyDescent="0.3">
      <c r="A13215" s="1"/>
    </row>
    <row r="13216" spans="1:1" x14ac:dyDescent="0.3">
      <c r="A13216" s="1"/>
    </row>
    <row r="13217" spans="1:1" x14ac:dyDescent="0.3">
      <c r="A13217" s="1"/>
    </row>
    <row r="13218" spans="1:1" x14ac:dyDescent="0.3">
      <c r="A13218" s="1"/>
    </row>
    <row r="13219" spans="1:1" x14ac:dyDescent="0.3">
      <c r="A13219" s="1"/>
    </row>
    <row r="13220" spans="1:1" x14ac:dyDescent="0.3">
      <c r="A13220" s="1"/>
    </row>
    <row r="13221" spans="1:1" x14ac:dyDescent="0.3">
      <c r="A13221" s="1"/>
    </row>
    <row r="13222" spans="1:1" x14ac:dyDescent="0.3">
      <c r="A13222" s="1"/>
    </row>
    <row r="13223" spans="1:1" x14ac:dyDescent="0.3">
      <c r="A13223" s="1"/>
    </row>
    <row r="13224" spans="1:1" x14ac:dyDescent="0.3">
      <c r="A13224" s="1"/>
    </row>
    <row r="13225" spans="1:1" x14ac:dyDescent="0.3">
      <c r="A13225" s="1"/>
    </row>
    <row r="13226" spans="1:1" x14ac:dyDescent="0.3">
      <c r="A13226" s="1"/>
    </row>
    <row r="13227" spans="1:1" x14ac:dyDescent="0.3">
      <c r="A13227" s="1"/>
    </row>
    <row r="13228" spans="1:1" x14ac:dyDescent="0.3">
      <c r="A13228" s="1"/>
    </row>
    <row r="13229" spans="1:1" x14ac:dyDescent="0.3">
      <c r="A13229" s="1"/>
    </row>
    <row r="13230" spans="1:1" x14ac:dyDescent="0.3">
      <c r="A13230" s="1"/>
    </row>
    <row r="13231" spans="1:1" x14ac:dyDescent="0.3">
      <c r="A13231" s="1"/>
    </row>
    <row r="13232" spans="1:1" x14ac:dyDescent="0.3">
      <c r="A13232" s="1"/>
    </row>
    <row r="13233" spans="1:1" x14ac:dyDescent="0.3">
      <c r="A13233" s="1"/>
    </row>
    <row r="13234" spans="1:1" x14ac:dyDescent="0.3">
      <c r="A13234" s="1"/>
    </row>
    <row r="13235" spans="1:1" x14ac:dyDescent="0.3">
      <c r="A13235" s="1"/>
    </row>
    <row r="13236" spans="1:1" x14ac:dyDescent="0.3">
      <c r="A13236" s="1"/>
    </row>
    <row r="13237" spans="1:1" x14ac:dyDescent="0.3">
      <c r="A13237" s="1"/>
    </row>
    <row r="13238" spans="1:1" x14ac:dyDescent="0.3">
      <c r="A13238" s="1"/>
    </row>
    <row r="13239" spans="1:1" x14ac:dyDescent="0.3">
      <c r="A13239" s="1"/>
    </row>
    <row r="13240" spans="1:1" x14ac:dyDescent="0.3">
      <c r="A13240" s="1"/>
    </row>
    <row r="13241" spans="1:1" x14ac:dyDescent="0.3">
      <c r="A13241" s="1"/>
    </row>
    <row r="13242" spans="1:1" x14ac:dyDescent="0.3">
      <c r="A13242" s="1"/>
    </row>
    <row r="13243" spans="1:1" x14ac:dyDescent="0.3">
      <c r="A13243" s="1"/>
    </row>
    <row r="13244" spans="1:1" x14ac:dyDescent="0.3">
      <c r="A13244" s="1"/>
    </row>
    <row r="13245" spans="1:1" x14ac:dyDescent="0.3">
      <c r="A13245" s="1"/>
    </row>
    <row r="13246" spans="1:1" x14ac:dyDescent="0.3">
      <c r="A13246" s="1"/>
    </row>
    <row r="13247" spans="1:1" x14ac:dyDescent="0.3">
      <c r="A13247" s="1"/>
    </row>
    <row r="13248" spans="1:1" x14ac:dyDescent="0.3">
      <c r="A13248" s="1"/>
    </row>
    <row r="13249" spans="1:1" x14ac:dyDescent="0.3">
      <c r="A13249" s="1"/>
    </row>
    <row r="13250" spans="1:1" x14ac:dyDescent="0.3">
      <c r="A13250" s="1"/>
    </row>
    <row r="13251" spans="1:1" x14ac:dyDescent="0.3">
      <c r="A13251" s="1"/>
    </row>
    <row r="13252" spans="1:1" x14ac:dyDescent="0.3">
      <c r="A13252" s="1"/>
    </row>
    <row r="13253" spans="1:1" x14ac:dyDescent="0.3">
      <c r="A13253" s="1"/>
    </row>
    <row r="13254" spans="1:1" x14ac:dyDescent="0.3">
      <c r="A13254" s="1"/>
    </row>
    <row r="13255" spans="1:1" x14ac:dyDescent="0.3">
      <c r="A13255" s="1"/>
    </row>
    <row r="13256" spans="1:1" x14ac:dyDescent="0.3">
      <c r="A13256" s="1"/>
    </row>
    <row r="13257" spans="1:1" x14ac:dyDescent="0.3">
      <c r="A13257" s="1"/>
    </row>
    <row r="13258" spans="1:1" x14ac:dyDescent="0.3">
      <c r="A13258" s="1"/>
    </row>
    <row r="13259" spans="1:1" x14ac:dyDescent="0.3">
      <c r="A13259" s="1"/>
    </row>
    <row r="13260" spans="1:1" x14ac:dyDescent="0.3">
      <c r="A13260" s="1"/>
    </row>
    <row r="13261" spans="1:1" x14ac:dyDescent="0.3">
      <c r="A13261" s="1"/>
    </row>
    <row r="13262" spans="1:1" x14ac:dyDescent="0.3">
      <c r="A13262" s="1"/>
    </row>
    <row r="13263" spans="1:1" x14ac:dyDescent="0.3">
      <c r="A13263" s="1"/>
    </row>
    <row r="13264" spans="1:1" x14ac:dyDescent="0.3">
      <c r="A13264" s="1"/>
    </row>
    <row r="13265" spans="1:1" x14ac:dyDescent="0.3">
      <c r="A13265" s="1"/>
    </row>
    <row r="13266" spans="1:1" x14ac:dyDescent="0.3">
      <c r="A13266" s="1"/>
    </row>
    <row r="13267" spans="1:1" x14ac:dyDescent="0.3">
      <c r="A13267" s="1"/>
    </row>
    <row r="13268" spans="1:1" x14ac:dyDescent="0.3">
      <c r="A13268" s="1"/>
    </row>
    <row r="13269" spans="1:1" x14ac:dyDescent="0.3">
      <c r="A13269" s="1"/>
    </row>
    <row r="13270" spans="1:1" x14ac:dyDescent="0.3">
      <c r="A13270" s="1"/>
    </row>
    <row r="13271" spans="1:1" x14ac:dyDescent="0.3">
      <c r="A13271" s="1"/>
    </row>
    <row r="13272" spans="1:1" x14ac:dyDescent="0.3">
      <c r="A13272" s="1"/>
    </row>
    <row r="13273" spans="1:1" x14ac:dyDescent="0.3">
      <c r="A13273" s="1"/>
    </row>
    <row r="13274" spans="1:1" x14ac:dyDescent="0.3">
      <c r="A13274" s="1"/>
    </row>
    <row r="13275" spans="1:1" x14ac:dyDescent="0.3">
      <c r="A13275" s="1"/>
    </row>
    <row r="13276" spans="1:1" x14ac:dyDescent="0.3">
      <c r="A13276" s="1"/>
    </row>
    <row r="13277" spans="1:1" x14ac:dyDescent="0.3">
      <c r="A13277" s="1"/>
    </row>
    <row r="13278" spans="1:1" x14ac:dyDescent="0.3">
      <c r="A13278" s="1"/>
    </row>
    <row r="13279" spans="1:1" x14ac:dyDescent="0.3">
      <c r="A13279" s="1"/>
    </row>
    <row r="13280" spans="1:1" x14ac:dyDescent="0.3">
      <c r="A13280" s="1"/>
    </row>
    <row r="13281" spans="1:1" x14ac:dyDescent="0.3">
      <c r="A13281" s="1"/>
    </row>
    <row r="13282" spans="1:1" x14ac:dyDescent="0.3">
      <c r="A13282" s="1"/>
    </row>
    <row r="13283" spans="1:1" x14ac:dyDescent="0.3">
      <c r="A13283" s="1"/>
    </row>
    <row r="13284" spans="1:1" x14ac:dyDescent="0.3">
      <c r="A13284" s="1"/>
    </row>
    <row r="13285" spans="1:1" x14ac:dyDescent="0.3">
      <c r="A13285" s="1"/>
    </row>
    <row r="13286" spans="1:1" x14ac:dyDescent="0.3">
      <c r="A13286" s="1"/>
    </row>
    <row r="13287" spans="1:1" x14ac:dyDescent="0.3">
      <c r="A13287" s="1"/>
    </row>
    <row r="13288" spans="1:1" x14ac:dyDescent="0.3">
      <c r="A13288" s="1"/>
    </row>
    <row r="13289" spans="1:1" x14ac:dyDescent="0.3">
      <c r="A13289" s="1"/>
    </row>
    <row r="13290" spans="1:1" x14ac:dyDescent="0.3">
      <c r="A13290" s="1"/>
    </row>
    <row r="13291" spans="1:1" x14ac:dyDescent="0.3">
      <c r="A13291" s="1"/>
    </row>
    <row r="13292" spans="1:1" x14ac:dyDescent="0.3">
      <c r="A13292" s="1"/>
    </row>
    <row r="13293" spans="1:1" x14ac:dyDescent="0.3">
      <c r="A13293" s="1"/>
    </row>
    <row r="13294" spans="1:1" x14ac:dyDescent="0.3">
      <c r="A13294" s="1"/>
    </row>
    <row r="13295" spans="1:1" x14ac:dyDescent="0.3">
      <c r="A13295" s="1"/>
    </row>
    <row r="13296" spans="1:1" x14ac:dyDescent="0.3">
      <c r="A13296" s="1"/>
    </row>
    <row r="13297" spans="1:1" x14ac:dyDescent="0.3">
      <c r="A13297" s="1"/>
    </row>
    <row r="13298" spans="1:1" x14ac:dyDescent="0.3">
      <c r="A13298" s="1"/>
    </row>
    <row r="13299" spans="1:1" x14ac:dyDescent="0.3">
      <c r="A13299" s="1"/>
    </row>
    <row r="13300" spans="1:1" x14ac:dyDescent="0.3">
      <c r="A13300" s="1"/>
    </row>
    <row r="13301" spans="1:1" x14ac:dyDescent="0.3">
      <c r="A13301" s="1"/>
    </row>
    <row r="13302" spans="1:1" x14ac:dyDescent="0.3">
      <c r="A13302" s="1"/>
    </row>
    <row r="13303" spans="1:1" x14ac:dyDescent="0.3">
      <c r="A13303" s="1"/>
    </row>
    <row r="13304" spans="1:1" x14ac:dyDescent="0.3">
      <c r="A13304" s="1"/>
    </row>
    <row r="13305" spans="1:1" x14ac:dyDescent="0.3">
      <c r="A13305" s="1"/>
    </row>
    <row r="13306" spans="1:1" x14ac:dyDescent="0.3">
      <c r="A13306" s="1"/>
    </row>
    <row r="13307" spans="1:1" x14ac:dyDescent="0.3">
      <c r="A13307" s="1"/>
    </row>
    <row r="13308" spans="1:1" x14ac:dyDescent="0.3">
      <c r="A13308" s="1"/>
    </row>
    <row r="13309" spans="1:1" x14ac:dyDescent="0.3">
      <c r="A13309" s="1"/>
    </row>
    <row r="13310" spans="1:1" x14ac:dyDescent="0.3">
      <c r="A13310" s="1"/>
    </row>
    <row r="13311" spans="1:1" x14ac:dyDescent="0.3">
      <c r="A13311" s="1"/>
    </row>
    <row r="13312" spans="1:1" x14ac:dyDescent="0.3">
      <c r="A13312" s="1"/>
    </row>
    <row r="13313" spans="1:1" x14ac:dyDescent="0.3">
      <c r="A13313" s="1"/>
    </row>
    <row r="13314" spans="1:1" x14ac:dyDescent="0.3">
      <c r="A13314" s="1"/>
    </row>
    <row r="13315" spans="1:1" x14ac:dyDescent="0.3">
      <c r="A13315" s="1"/>
    </row>
    <row r="13316" spans="1:1" x14ac:dyDescent="0.3">
      <c r="A13316" s="1"/>
    </row>
    <row r="13317" spans="1:1" x14ac:dyDescent="0.3">
      <c r="A13317" s="1"/>
    </row>
    <row r="13318" spans="1:1" x14ac:dyDescent="0.3">
      <c r="A13318" s="1"/>
    </row>
    <row r="13319" spans="1:1" x14ac:dyDescent="0.3">
      <c r="A13319" s="1"/>
    </row>
    <row r="13320" spans="1:1" x14ac:dyDescent="0.3">
      <c r="A13320" s="1"/>
    </row>
    <row r="13321" spans="1:1" x14ac:dyDescent="0.3">
      <c r="A13321" s="1"/>
    </row>
    <row r="13322" spans="1:1" x14ac:dyDescent="0.3">
      <c r="A13322" s="1"/>
    </row>
    <row r="13323" spans="1:1" x14ac:dyDescent="0.3">
      <c r="A13323" s="1"/>
    </row>
    <row r="13324" spans="1:1" x14ac:dyDescent="0.3">
      <c r="A13324" s="1"/>
    </row>
    <row r="13325" spans="1:1" x14ac:dyDescent="0.3">
      <c r="A13325" s="1"/>
    </row>
    <row r="13326" spans="1:1" x14ac:dyDescent="0.3">
      <c r="A13326" s="1"/>
    </row>
    <row r="13327" spans="1:1" x14ac:dyDescent="0.3">
      <c r="A13327" s="1"/>
    </row>
    <row r="13328" spans="1:1" x14ac:dyDescent="0.3">
      <c r="A13328" s="1"/>
    </row>
    <row r="13329" spans="1:1" x14ac:dyDescent="0.3">
      <c r="A13329" s="1"/>
    </row>
    <row r="13330" spans="1:1" x14ac:dyDescent="0.3">
      <c r="A13330" s="1"/>
    </row>
    <row r="13331" spans="1:1" x14ac:dyDescent="0.3">
      <c r="A13331" s="1"/>
    </row>
    <row r="13332" spans="1:1" x14ac:dyDescent="0.3">
      <c r="A13332" s="1"/>
    </row>
    <row r="13333" spans="1:1" x14ac:dyDescent="0.3">
      <c r="A13333" s="1"/>
    </row>
    <row r="13334" spans="1:1" x14ac:dyDescent="0.3">
      <c r="A13334" s="1"/>
    </row>
    <row r="13335" spans="1:1" x14ac:dyDescent="0.3">
      <c r="A13335" s="1"/>
    </row>
    <row r="13336" spans="1:1" x14ac:dyDescent="0.3">
      <c r="A13336" s="1"/>
    </row>
    <row r="13337" spans="1:1" x14ac:dyDescent="0.3">
      <c r="A13337" s="1"/>
    </row>
    <row r="13338" spans="1:1" x14ac:dyDescent="0.3">
      <c r="A13338" s="1"/>
    </row>
    <row r="13339" spans="1:1" x14ac:dyDescent="0.3">
      <c r="A13339" s="1"/>
    </row>
    <row r="13340" spans="1:1" x14ac:dyDescent="0.3">
      <c r="A13340" s="1"/>
    </row>
    <row r="13341" spans="1:1" x14ac:dyDescent="0.3">
      <c r="A13341" s="1"/>
    </row>
    <row r="13342" spans="1:1" x14ac:dyDescent="0.3">
      <c r="A13342" s="1"/>
    </row>
    <row r="13343" spans="1:1" x14ac:dyDescent="0.3">
      <c r="A13343" s="1"/>
    </row>
    <row r="13344" spans="1:1" x14ac:dyDescent="0.3">
      <c r="A13344" s="1"/>
    </row>
    <row r="13345" spans="1:1" x14ac:dyDescent="0.3">
      <c r="A13345" s="1"/>
    </row>
    <row r="13346" spans="1:1" x14ac:dyDescent="0.3">
      <c r="A13346" s="1"/>
    </row>
    <row r="13347" spans="1:1" x14ac:dyDescent="0.3">
      <c r="A13347" s="1"/>
    </row>
    <row r="13348" spans="1:1" x14ac:dyDescent="0.3">
      <c r="A13348" s="1"/>
    </row>
    <row r="13349" spans="1:1" x14ac:dyDescent="0.3">
      <c r="A13349" s="1"/>
    </row>
    <row r="13350" spans="1:1" x14ac:dyDescent="0.3">
      <c r="A13350" s="1"/>
    </row>
    <row r="13351" spans="1:1" x14ac:dyDescent="0.3">
      <c r="A13351" s="1"/>
    </row>
    <row r="13352" spans="1:1" x14ac:dyDescent="0.3">
      <c r="A13352" s="1"/>
    </row>
    <row r="13353" spans="1:1" x14ac:dyDescent="0.3">
      <c r="A13353" s="1"/>
    </row>
    <row r="13354" spans="1:1" x14ac:dyDescent="0.3">
      <c r="A13354" s="1"/>
    </row>
    <row r="13355" spans="1:1" x14ac:dyDescent="0.3">
      <c r="A13355" s="1"/>
    </row>
    <row r="13356" spans="1:1" x14ac:dyDescent="0.3">
      <c r="A13356" s="1"/>
    </row>
    <row r="13357" spans="1:1" x14ac:dyDescent="0.3">
      <c r="A13357" s="1"/>
    </row>
    <row r="13358" spans="1:1" x14ac:dyDescent="0.3">
      <c r="A13358" s="1"/>
    </row>
    <row r="13359" spans="1:1" x14ac:dyDescent="0.3">
      <c r="A13359" s="1"/>
    </row>
    <row r="13360" spans="1:1" x14ac:dyDescent="0.3">
      <c r="A13360" s="1"/>
    </row>
    <row r="13361" spans="1:1" x14ac:dyDescent="0.3">
      <c r="A13361" s="1"/>
    </row>
    <row r="13362" spans="1:1" x14ac:dyDescent="0.3">
      <c r="A13362" s="1"/>
    </row>
    <row r="13363" spans="1:1" x14ac:dyDescent="0.3">
      <c r="A13363" s="1"/>
    </row>
    <row r="13364" spans="1:1" x14ac:dyDescent="0.3">
      <c r="A13364" s="1"/>
    </row>
    <row r="13365" spans="1:1" x14ac:dyDescent="0.3">
      <c r="A13365" s="1"/>
    </row>
    <row r="13366" spans="1:1" x14ac:dyDescent="0.3">
      <c r="A13366" s="1"/>
    </row>
    <row r="13367" spans="1:1" x14ac:dyDescent="0.3">
      <c r="A13367" s="1"/>
    </row>
    <row r="13368" spans="1:1" x14ac:dyDescent="0.3">
      <c r="A13368" s="1"/>
    </row>
    <row r="13369" spans="1:1" x14ac:dyDescent="0.3">
      <c r="A13369" s="1"/>
    </row>
    <row r="13370" spans="1:1" x14ac:dyDescent="0.3">
      <c r="A13370" s="1"/>
    </row>
    <row r="13371" spans="1:1" x14ac:dyDescent="0.3">
      <c r="A13371" s="1"/>
    </row>
    <row r="13372" spans="1:1" x14ac:dyDescent="0.3">
      <c r="A13372" s="1"/>
    </row>
    <row r="13373" spans="1:1" x14ac:dyDescent="0.3">
      <c r="A13373" s="1"/>
    </row>
    <row r="13374" spans="1:1" x14ac:dyDescent="0.3">
      <c r="A13374" s="1"/>
    </row>
    <row r="13375" spans="1:1" x14ac:dyDescent="0.3">
      <c r="A13375" s="1"/>
    </row>
    <row r="13376" spans="1:1" x14ac:dyDescent="0.3">
      <c r="A13376" s="1"/>
    </row>
    <row r="13377" spans="1:1" x14ac:dyDescent="0.3">
      <c r="A13377" s="1"/>
    </row>
    <row r="13378" spans="1:1" x14ac:dyDescent="0.3">
      <c r="A13378" s="1"/>
    </row>
    <row r="13379" spans="1:1" x14ac:dyDescent="0.3">
      <c r="A13379" s="1"/>
    </row>
    <row r="13380" spans="1:1" x14ac:dyDescent="0.3">
      <c r="A13380" s="1"/>
    </row>
    <row r="13381" spans="1:1" x14ac:dyDescent="0.3">
      <c r="A13381" s="1"/>
    </row>
    <row r="13382" spans="1:1" x14ac:dyDescent="0.3">
      <c r="A13382" s="1"/>
    </row>
    <row r="13383" spans="1:1" x14ac:dyDescent="0.3">
      <c r="A13383" s="1"/>
    </row>
    <row r="13384" spans="1:1" x14ac:dyDescent="0.3">
      <c r="A13384" s="1"/>
    </row>
    <row r="13385" spans="1:1" x14ac:dyDescent="0.3">
      <c r="A13385" s="1"/>
    </row>
    <row r="13386" spans="1:1" x14ac:dyDescent="0.3">
      <c r="A13386" s="1"/>
    </row>
    <row r="13387" spans="1:1" x14ac:dyDescent="0.3">
      <c r="A13387" s="1"/>
    </row>
    <row r="13388" spans="1:1" x14ac:dyDescent="0.3">
      <c r="A13388" s="1"/>
    </row>
    <row r="13389" spans="1:1" x14ac:dyDescent="0.3">
      <c r="A13389" s="1"/>
    </row>
    <row r="13390" spans="1:1" x14ac:dyDescent="0.3">
      <c r="A13390" s="1"/>
    </row>
    <row r="13391" spans="1:1" x14ac:dyDescent="0.3">
      <c r="A13391" s="1"/>
    </row>
    <row r="13392" spans="1:1" x14ac:dyDescent="0.3">
      <c r="A13392" s="1"/>
    </row>
    <row r="13393" spans="1:1" x14ac:dyDescent="0.3">
      <c r="A13393" s="1"/>
    </row>
    <row r="13394" spans="1:1" x14ac:dyDescent="0.3">
      <c r="A13394" s="1"/>
    </row>
    <row r="13395" spans="1:1" x14ac:dyDescent="0.3">
      <c r="A13395" s="1"/>
    </row>
    <row r="13396" spans="1:1" x14ac:dyDescent="0.3">
      <c r="A13396" s="1"/>
    </row>
    <row r="13397" spans="1:1" x14ac:dyDescent="0.3">
      <c r="A13397" s="1"/>
    </row>
    <row r="13398" spans="1:1" x14ac:dyDescent="0.3">
      <c r="A13398" s="1"/>
    </row>
    <row r="13399" spans="1:1" x14ac:dyDescent="0.3">
      <c r="A13399" s="1"/>
    </row>
    <row r="13400" spans="1:1" x14ac:dyDescent="0.3">
      <c r="A13400" s="1"/>
    </row>
    <row r="13401" spans="1:1" x14ac:dyDescent="0.3">
      <c r="A13401" s="1"/>
    </row>
    <row r="13402" spans="1:1" x14ac:dyDescent="0.3">
      <c r="A13402" s="1"/>
    </row>
    <row r="13403" spans="1:1" x14ac:dyDescent="0.3">
      <c r="A13403" s="1"/>
    </row>
    <row r="13404" spans="1:1" x14ac:dyDescent="0.3">
      <c r="A13404" s="1"/>
    </row>
    <row r="13405" spans="1:1" x14ac:dyDescent="0.3">
      <c r="A13405" s="1"/>
    </row>
    <row r="13406" spans="1:1" x14ac:dyDescent="0.3">
      <c r="A13406" s="1"/>
    </row>
    <row r="13407" spans="1:1" x14ac:dyDescent="0.3">
      <c r="A13407" s="1"/>
    </row>
    <row r="13408" spans="1:1" x14ac:dyDescent="0.3">
      <c r="A13408" s="1"/>
    </row>
    <row r="13409" spans="1:1" x14ac:dyDescent="0.3">
      <c r="A13409" s="1"/>
    </row>
    <row r="13410" spans="1:1" x14ac:dyDescent="0.3">
      <c r="A13410" s="1"/>
    </row>
    <row r="13411" spans="1:1" x14ac:dyDescent="0.3">
      <c r="A13411" s="1"/>
    </row>
    <row r="13412" spans="1:1" x14ac:dyDescent="0.3">
      <c r="A13412" s="1"/>
    </row>
    <row r="13413" spans="1:1" x14ac:dyDescent="0.3">
      <c r="A13413" s="1"/>
    </row>
    <row r="13414" spans="1:1" x14ac:dyDescent="0.3">
      <c r="A13414" s="1"/>
    </row>
    <row r="13415" spans="1:1" x14ac:dyDescent="0.3">
      <c r="A13415" s="1"/>
    </row>
    <row r="13416" spans="1:1" x14ac:dyDescent="0.3">
      <c r="A13416" s="1"/>
    </row>
    <row r="13417" spans="1:1" x14ac:dyDescent="0.3">
      <c r="A13417" s="1"/>
    </row>
    <row r="13418" spans="1:1" x14ac:dyDescent="0.3">
      <c r="A13418" s="1"/>
    </row>
    <row r="13419" spans="1:1" x14ac:dyDescent="0.3">
      <c r="A13419" s="1"/>
    </row>
    <row r="13420" spans="1:1" x14ac:dyDescent="0.3">
      <c r="A13420" s="1"/>
    </row>
    <row r="13421" spans="1:1" x14ac:dyDescent="0.3">
      <c r="A13421" s="1"/>
    </row>
    <row r="13422" spans="1:1" x14ac:dyDescent="0.3">
      <c r="A13422" s="1"/>
    </row>
    <row r="13423" spans="1:1" x14ac:dyDescent="0.3">
      <c r="A13423" s="1"/>
    </row>
    <row r="13424" spans="1:1" x14ac:dyDescent="0.3">
      <c r="A13424" s="1"/>
    </row>
    <row r="13425" spans="1:1" x14ac:dyDescent="0.3">
      <c r="A13425" s="1"/>
    </row>
    <row r="13426" spans="1:1" x14ac:dyDescent="0.3">
      <c r="A13426" s="1"/>
    </row>
    <row r="13427" spans="1:1" x14ac:dyDescent="0.3">
      <c r="A13427" s="1"/>
    </row>
    <row r="13428" spans="1:1" x14ac:dyDescent="0.3">
      <c r="A13428" s="1"/>
    </row>
    <row r="13429" spans="1:1" x14ac:dyDescent="0.3">
      <c r="A13429" s="1"/>
    </row>
    <row r="13430" spans="1:1" x14ac:dyDescent="0.3">
      <c r="A13430" s="1"/>
    </row>
    <row r="13431" spans="1:1" x14ac:dyDescent="0.3">
      <c r="A13431" s="1"/>
    </row>
    <row r="13432" spans="1:1" x14ac:dyDescent="0.3">
      <c r="A13432" s="1"/>
    </row>
    <row r="13433" spans="1:1" x14ac:dyDescent="0.3">
      <c r="A13433" s="1"/>
    </row>
    <row r="13434" spans="1:1" x14ac:dyDescent="0.3">
      <c r="A13434" s="1"/>
    </row>
    <row r="13435" spans="1:1" x14ac:dyDescent="0.3">
      <c r="A13435" s="1"/>
    </row>
    <row r="13436" spans="1:1" x14ac:dyDescent="0.3">
      <c r="A13436" s="1"/>
    </row>
    <row r="13437" spans="1:1" x14ac:dyDescent="0.3">
      <c r="A13437" s="1"/>
    </row>
    <row r="13438" spans="1:1" x14ac:dyDescent="0.3">
      <c r="A13438" s="1"/>
    </row>
    <row r="13439" spans="1:1" x14ac:dyDescent="0.3">
      <c r="A13439" s="1"/>
    </row>
    <row r="13440" spans="1:1" x14ac:dyDescent="0.3">
      <c r="A13440" s="1"/>
    </row>
    <row r="13441" spans="1:1" x14ac:dyDescent="0.3">
      <c r="A13441" s="1"/>
    </row>
    <row r="13442" spans="1:1" x14ac:dyDescent="0.3">
      <c r="A13442" s="1"/>
    </row>
    <row r="13443" spans="1:1" x14ac:dyDescent="0.3">
      <c r="A13443" s="1"/>
    </row>
    <row r="13444" spans="1:1" x14ac:dyDescent="0.3">
      <c r="A13444" s="1"/>
    </row>
    <row r="13445" spans="1:1" x14ac:dyDescent="0.3">
      <c r="A13445" s="1"/>
    </row>
    <row r="13446" spans="1:1" x14ac:dyDescent="0.3">
      <c r="A13446" s="1"/>
    </row>
    <row r="13447" spans="1:1" x14ac:dyDescent="0.3">
      <c r="A13447" s="1"/>
    </row>
    <row r="13448" spans="1:1" x14ac:dyDescent="0.3">
      <c r="A13448" s="1"/>
    </row>
    <row r="13449" spans="1:1" x14ac:dyDescent="0.3">
      <c r="A13449" s="1"/>
    </row>
    <row r="13450" spans="1:1" x14ac:dyDescent="0.3">
      <c r="A13450" s="1"/>
    </row>
    <row r="13451" spans="1:1" x14ac:dyDescent="0.3">
      <c r="A13451" s="1"/>
    </row>
    <row r="13452" spans="1:1" x14ac:dyDescent="0.3">
      <c r="A13452" s="1"/>
    </row>
    <row r="13453" spans="1:1" x14ac:dyDescent="0.3">
      <c r="A13453" s="1"/>
    </row>
    <row r="13454" spans="1:1" x14ac:dyDescent="0.3">
      <c r="A13454" s="1"/>
    </row>
    <row r="13455" spans="1:1" x14ac:dyDescent="0.3">
      <c r="A13455" s="1"/>
    </row>
    <row r="13456" spans="1:1" x14ac:dyDescent="0.3">
      <c r="A13456" s="1"/>
    </row>
    <row r="13457" spans="1:1" x14ac:dyDescent="0.3">
      <c r="A13457" s="1"/>
    </row>
    <row r="13458" spans="1:1" x14ac:dyDescent="0.3">
      <c r="A13458" s="1"/>
    </row>
    <row r="13459" spans="1:1" x14ac:dyDescent="0.3">
      <c r="A13459" s="1"/>
    </row>
    <row r="13460" spans="1:1" x14ac:dyDescent="0.3">
      <c r="A13460" s="1"/>
    </row>
    <row r="13461" spans="1:1" x14ac:dyDescent="0.3">
      <c r="A13461" s="1"/>
    </row>
    <row r="13462" spans="1:1" x14ac:dyDescent="0.3">
      <c r="A13462" s="1"/>
    </row>
    <row r="13463" spans="1:1" x14ac:dyDescent="0.3">
      <c r="A13463" s="1"/>
    </row>
    <row r="13464" spans="1:1" x14ac:dyDescent="0.3">
      <c r="A13464" s="1"/>
    </row>
    <row r="13465" spans="1:1" x14ac:dyDescent="0.3">
      <c r="A13465" s="1"/>
    </row>
    <row r="13466" spans="1:1" x14ac:dyDescent="0.3">
      <c r="A13466" s="1"/>
    </row>
    <row r="13467" spans="1:1" x14ac:dyDescent="0.3">
      <c r="A13467" s="1"/>
    </row>
    <row r="13468" spans="1:1" x14ac:dyDescent="0.3">
      <c r="A13468" s="1"/>
    </row>
    <row r="13469" spans="1:1" x14ac:dyDescent="0.3">
      <c r="A13469" s="1"/>
    </row>
    <row r="13470" spans="1:1" x14ac:dyDescent="0.3">
      <c r="A13470" s="1"/>
    </row>
    <row r="13471" spans="1:1" x14ac:dyDescent="0.3">
      <c r="A13471" s="1"/>
    </row>
    <row r="13472" spans="1:1" x14ac:dyDescent="0.3">
      <c r="A13472" s="1"/>
    </row>
    <row r="13473" spans="1:1" x14ac:dyDescent="0.3">
      <c r="A13473" s="1"/>
    </row>
    <row r="13474" spans="1:1" x14ac:dyDescent="0.3">
      <c r="A13474" s="1"/>
    </row>
    <row r="13475" spans="1:1" x14ac:dyDescent="0.3">
      <c r="A13475" s="1"/>
    </row>
    <row r="13476" spans="1:1" x14ac:dyDescent="0.3">
      <c r="A13476" s="1"/>
    </row>
    <row r="13477" spans="1:1" x14ac:dyDescent="0.3">
      <c r="A13477" s="1"/>
    </row>
    <row r="13478" spans="1:1" x14ac:dyDescent="0.3">
      <c r="A13478" s="1"/>
    </row>
    <row r="13479" spans="1:1" x14ac:dyDescent="0.3">
      <c r="A13479" s="1"/>
    </row>
    <row r="13480" spans="1:1" x14ac:dyDescent="0.3">
      <c r="A13480" s="1"/>
    </row>
    <row r="13481" spans="1:1" x14ac:dyDescent="0.3">
      <c r="A13481" s="1"/>
    </row>
    <row r="13482" spans="1:1" x14ac:dyDescent="0.3">
      <c r="A13482" s="1"/>
    </row>
    <row r="13483" spans="1:1" x14ac:dyDescent="0.3">
      <c r="A13483" s="1"/>
    </row>
    <row r="13484" spans="1:1" x14ac:dyDescent="0.3">
      <c r="A13484" s="1"/>
    </row>
    <row r="13485" spans="1:1" x14ac:dyDescent="0.3">
      <c r="A13485" s="1"/>
    </row>
    <row r="13486" spans="1:1" x14ac:dyDescent="0.3">
      <c r="A13486" s="1"/>
    </row>
    <row r="13487" spans="1:1" x14ac:dyDescent="0.3">
      <c r="A13487" s="1"/>
    </row>
    <row r="13488" spans="1:1" x14ac:dyDescent="0.3">
      <c r="A13488" s="1"/>
    </row>
    <row r="13489" spans="1:1" x14ac:dyDescent="0.3">
      <c r="A13489" s="1"/>
    </row>
    <row r="13490" spans="1:1" x14ac:dyDescent="0.3">
      <c r="A13490" s="1"/>
    </row>
    <row r="13491" spans="1:1" x14ac:dyDescent="0.3">
      <c r="A13491" s="1"/>
    </row>
    <row r="13492" spans="1:1" x14ac:dyDescent="0.3">
      <c r="A13492" s="1"/>
    </row>
    <row r="13493" spans="1:1" x14ac:dyDescent="0.3">
      <c r="A13493" s="1"/>
    </row>
    <row r="13494" spans="1:1" x14ac:dyDescent="0.3">
      <c r="A13494" s="1"/>
    </row>
    <row r="13495" spans="1:1" x14ac:dyDescent="0.3">
      <c r="A13495" s="1"/>
    </row>
    <row r="13496" spans="1:1" x14ac:dyDescent="0.3">
      <c r="A13496" s="1"/>
    </row>
    <row r="13497" spans="1:1" x14ac:dyDescent="0.3">
      <c r="A13497" s="1"/>
    </row>
    <row r="13498" spans="1:1" x14ac:dyDescent="0.3">
      <c r="A13498" s="1"/>
    </row>
    <row r="13499" spans="1:1" x14ac:dyDescent="0.3">
      <c r="A13499" s="1"/>
    </row>
    <row r="13500" spans="1:1" x14ac:dyDescent="0.3">
      <c r="A13500" s="1"/>
    </row>
    <row r="13501" spans="1:1" x14ac:dyDescent="0.3">
      <c r="A13501" s="1"/>
    </row>
    <row r="13502" spans="1:1" x14ac:dyDescent="0.3">
      <c r="A13502" s="1"/>
    </row>
    <row r="13503" spans="1:1" x14ac:dyDescent="0.3">
      <c r="A13503" s="1"/>
    </row>
    <row r="13504" spans="1:1" x14ac:dyDescent="0.3">
      <c r="A13504" s="1"/>
    </row>
    <row r="13505" spans="1:1" x14ac:dyDescent="0.3">
      <c r="A13505" s="1"/>
    </row>
    <row r="13506" spans="1:1" x14ac:dyDescent="0.3">
      <c r="A13506" s="1"/>
    </row>
    <row r="13507" spans="1:1" x14ac:dyDescent="0.3">
      <c r="A13507" s="1"/>
    </row>
    <row r="13508" spans="1:1" x14ac:dyDescent="0.3">
      <c r="A13508" s="1"/>
    </row>
    <row r="13509" spans="1:1" x14ac:dyDescent="0.3">
      <c r="A13509" s="1"/>
    </row>
    <row r="13510" spans="1:1" x14ac:dyDescent="0.3">
      <c r="A13510" s="1"/>
    </row>
    <row r="13511" spans="1:1" x14ac:dyDescent="0.3">
      <c r="A13511" s="1"/>
    </row>
    <row r="13512" spans="1:1" x14ac:dyDescent="0.3">
      <c r="A13512" s="1"/>
    </row>
    <row r="13513" spans="1:1" x14ac:dyDescent="0.3">
      <c r="A13513" s="1"/>
    </row>
    <row r="13514" spans="1:1" x14ac:dyDescent="0.3">
      <c r="A13514" s="1"/>
    </row>
    <row r="13515" spans="1:1" x14ac:dyDescent="0.3">
      <c r="A13515" s="1"/>
    </row>
    <row r="13516" spans="1:1" x14ac:dyDescent="0.3">
      <c r="A13516" s="1"/>
    </row>
    <row r="13517" spans="1:1" x14ac:dyDescent="0.3">
      <c r="A13517" s="1"/>
    </row>
    <row r="13518" spans="1:1" x14ac:dyDescent="0.3">
      <c r="A13518" s="1"/>
    </row>
    <row r="13519" spans="1:1" x14ac:dyDescent="0.3">
      <c r="A13519" s="1"/>
    </row>
    <row r="13520" spans="1:1" x14ac:dyDescent="0.3">
      <c r="A13520" s="1"/>
    </row>
    <row r="13521" spans="1:1" x14ac:dyDescent="0.3">
      <c r="A13521" s="1"/>
    </row>
    <row r="13522" spans="1:1" x14ac:dyDescent="0.3">
      <c r="A13522" s="1"/>
    </row>
    <row r="13523" spans="1:1" x14ac:dyDescent="0.3">
      <c r="A13523" s="1"/>
    </row>
    <row r="13524" spans="1:1" x14ac:dyDescent="0.3">
      <c r="A13524" s="1"/>
    </row>
    <row r="13525" spans="1:1" x14ac:dyDescent="0.3">
      <c r="A13525" s="1"/>
    </row>
    <row r="13526" spans="1:1" x14ac:dyDescent="0.3">
      <c r="A13526" s="1"/>
    </row>
    <row r="13527" spans="1:1" x14ac:dyDescent="0.3">
      <c r="A13527" s="1"/>
    </row>
    <row r="13528" spans="1:1" x14ac:dyDescent="0.3">
      <c r="A13528" s="1"/>
    </row>
    <row r="13529" spans="1:1" x14ac:dyDescent="0.3">
      <c r="A13529" s="1"/>
    </row>
    <row r="13530" spans="1:1" x14ac:dyDescent="0.3">
      <c r="A13530" s="1"/>
    </row>
    <row r="13531" spans="1:1" x14ac:dyDescent="0.3">
      <c r="A13531" s="1"/>
    </row>
    <row r="13532" spans="1:1" x14ac:dyDescent="0.3">
      <c r="A13532" s="1"/>
    </row>
    <row r="13533" spans="1:1" x14ac:dyDescent="0.3">
      <c r="A13533" s="1"/>
    </row>
    <row r="13534" spans="1:1" x14ac:dyDescent="0.3">
      <c r="A13534" s="1"/>
    </row>
    <row r="13535" spans="1:1" x14ac:dyDescent="0.3">
      <c r="A13535" s="1"/>
    </row>
    <row r="13536" spans="1:1" x14ac:dyDescent="0.3">
      <c r="A13536" s="1"/>
    </row>
    <row r="13537" spans="1:1" x14ac:dyDescent="0.3">
      <c r="A13537" s="1"/>
    </row>
    <row r="13538" spans="1:1" x14ac:dyDescent="0.3">
      <c r="A13538" s="1"/>
    </row>
    <row r="13539" spans="1:1" x14ac:dyDescent="0.3">
      <c r="A13539" s="1"/>
    </row>
    <row r="13540" spans="1:1" x14ac:dyDescent="0.3">
      <c r="A13540" s="1"/>
    </row>
    <row r="13541" spans="1:1" x14ac:dyDescent="0.3">
      <c r="A13541" s="1"/>
    </row>
    <row r="13542" spans="1:1" x14ac:dyDescent="0.3">
      <c r="A13542" s="1"/>
    </row>
    <row r="13543" spans="1:1" x14ac:dyDescent="0.3">
      <c r="A13543" s="1"/>
    </row>
    <row r="13544" spans="1:1" x14ac:dyDescent="0.3">
      <c r="A13544" s="1"/>
    </row>
    <row r="13545" spans="1:1" x14ac:dyDescent="0.3">
      <c r="A13545" s="1"/>
    </row>
    <row r="13546" spans="1:1" x14ac:dyDescent="0.3">
      <c r="A13546" s="1"/>
    </row>
    <row r="13547" spans="1:1" x14ac:dyDescent="0.3">
      <c r="A13547" s="1"/>
    </row>
    <row r="13548" spans="1:1" x14ac:dyDescent="0.3">
      <c r="A13548" s="1"/>
    </row>
    <row r="13549" spans="1:1" x14ac:dyDescent="0.3">
      <c r="A13549" s="1"/>
    </row>
    <row r="13550" spans="1:1" x14ac:dyDescent="0.3">
      <c r="A13550" s="1"/>
    </row>
    <row r="13551" spans="1:1" x14ac:dyDescent="0.3">
      <c r="A13551" s="1"/>
    </row>
    <row r="13552" spans="1:1" x14ac:dyDescent="0.3">
      <c r="A13552" s="1"/>
    </row>
    <row r="13553" spans="1:1" x14ac:dyDescent="0.3">
      <c r="A13553" s="1"/>
    </row>
    <row r="13554" spans="1:1" x14ac:dyDescent="0.3">
      <c r="A13554" s="1"/>
    </row>
    <row r="13555" spans="1:1" x14ac:dyDescent="0.3">
      <c r="A13555" s="1"/>
    </row>
    <row r="13556" spans="1:1" x14ac:dyDescent="0.3">
      <c r="A13556" s="1"/>
    </row>
    <row r="13557" spans="1:1" x14ac:dyDescent="0.3">
      <c r="A13557" s="1"/>
    </row>
    <row r="13558" spans="1:1" x14ac:dyDescent="0.3">
      <c r="A13558" s="1"/>
    </row>
    <row r="13559" spans="1:1" x14ac:dyDescent="0.3">
      <c r="A13559" s="1"/>
    </row>
    <row r="13560" spans="1:1" x14ac:dyDescent="0.3">
      <c r="A13560" s="1"/>
    </row>
    <row r="13561" spans="1:1" x14ac:dyDescent="0.3">
      <c r="A13561" s="1"/>
    </row>
    <row r="13562" spans="1:1" x14ac:dyDescent="0.3">
      <c r="A13562" s="1"/>
    </row>
    <row r="13563" spans="1:1" x14ac:dyDescent="0.3">
      <c r="A13563" s="1"/>
    </row>
    <row r="13564" spans="1:1" x14ac:dyDescent="0.3">
      <c r="A13564" s="1"/>
    </row>
    <row r="13565" spans="1:1" x14ac:dyDescent="0.3">
      <c r="A13565" s="1"/>
    </row>
    <row r="13566" spans="1:1" x14ac:dyDescent="0.3">
      <c r="A13566" s="1"/>
    </row>
    <row r="13567" spans="1:1" x14ac:dyDescent="0.3">
      <c r="A13567" s="1"/>
    </row>
    <row r="13568" spans="1:1" x14ac:dyDescent="0.3">
      <c r="A13568" s="1"/>
    </row>
    <row r="13569" spans="1:1" x14ac:dyDescent="0.3">
      <c r="A13569" s="1"/>
    </row>
    <row r="13570" spans="1:1" x14ac:dyDescent="0.3">
      <c r="A13570" s="1"/>
    </row>
    <row r="13571" spans="1:1" x14ac:dyDescent="0.3">
      <c r="A13571" s="1"/>
    </row>
    <row r="13572" spans="1:1" x14ac:dyDescent="0.3">
      <c r="A13572" s="1"/>
    </row>
    <row r="13573" spans="1:1" x14ac:dyDescent="0.3">
      <c r="A13573" s="1"/>
    </row>
    <row r="13574" spans="1:1" x14ac:dyDescent="0.3">
      <c r="A13574" s="1"/>
    </row>
    <row r="13575" spans="1:1" x14ac:dyDescent="0.3">
      <c r="A13575" s="1"/>
    </row>
    <row r="13576" spans="1:1" x14ac:dyDescent="0.3">
      <c r="A13576" s="1"/>
    </row>
    <row r="13577" spans="1:1" x14ac:dyDescent="0.3">
      <c r="A13577" s="1"/>
    </row>
    <row r="13578" spans="1:1" x14ac:dyDescent="0.3">
      <c r="A13578" s="1"/>
    </row>
    <row r="13579" spans="1:1" x14ac:dyDescent="0.3">
      <c r="A13579" s="1"/>
    </row>
    <row r="13580" spans="1:1" x14ac:dyDescent="0.3">
      <c r="A13580" s="1"/>
    </row>
    <row r="13581" spans="1:1" x14ac:dyDescent="0.3">
      <c r="A13581" s="1"/>
    </row>
    <row r="13582" spans="1:1" x14ac:dyDescent="0.3">
      <c r="A13582" s="1"/>
    </row>
    <row r="13583" spans="1:1" x14ac:dyDescent="0.3">
      <c r="A13583" s="1"/>
    </row>
    <row r="13584" spans="1:1" x14ac:dyDescent="0.3">
      <c r="A13584" s="1"/>
    </row>
    <row r="13585" spans="1:1" x14ac:dyDescent="0.3">
      <c r="A13585" s="1"/>
    </row>
    <row r="13586" spans="1:1" x14ac:dyDescent="0.3">
      <c r="A13586" s="1"/>
    </row>
    <row r="13587" spans="1:1" x14ac:dyDescent="0.3">
      <c r="A13587" s="1"/>
    </row>
    <row r="13588" spans="1:1" x14ac:dyDescent="0.3">
      <c r="A13588" s="1"/>
    </row>
    <row r="13589" spans="1:1" x14ac:dyDescent="0.3">
      <c r="A13589" s="1"/>
    </row>
    <row r="13590" spans="1:1" x14ac:dyDescent="0.3">
      <c r="A13590" s="1"/>
    </row>
    <row r="13591" spans="1:1" x14ac:dyDescent="0.3">
      <c r="A13591" s="1"/>
    </row>
    <row r="13592" spans="1:1" x14ac:dyDescent="0.3">
      <c r="A13592" s="1"/>
    </row>
    <row r="13593" spans="1:1" x14ac:dyDescent="0.3">
      <c r="A13593" s="1"/>
    </row>
    <row r="13594" spans="1:1" x14ac:dyDescent="0.3">
      <c r="A13594" s="1"/>
    </row>
    <row r="13595" spans="1:1" x14ac:dyDescent="0.3">
      <c r="A13595" s="1"/>
    </row>
    <row r="13596" spans="1:1" x14ac:dyDescent="0.3">
      <c r="A13596" s="1"/>
    </row>
    <row r="13597" spans="1:1" x14ac:dyDescent="0.3">
      <c r="A13597" s="1"/>
    </row>
    <row r="13598" spans="1:1" x14ac:dyDescent="0.3">
      <c r="A13598" s="1"/>
    </row>
    <row r="13599" spans="1:1" x14ac:dyDescent="0.3">
      <c r="A13599" s="1"/>
    </row>
    <row r="13600" spans="1:1" x14ac:dyDescent="0.3">
      <c r="A13600" s="1"/>
    </row>
    <row r="13601" spans="1:1" x14ac:dyDescent="0.3">
      <c r="A13601" s="1"/>
    </row>
    <row r="13602" spans="1:1" x14ac:dyDescent="0.3">
      <c r="A13602" s="1"/>
    </row>
    <row r="13603" spans="1:1" x14ac:dyDescent="0.3">
      <c r="A13603" s="1"/>
    </row>
    <row r="13604" spans="1:1" x14ac:dyDescent="0.3">
      <c r="A13604" s="1"/>
    </row>
    <row r="13605" spans="1:1" x14ac:dyDescent="0.3">
      <c r="A13605" s="1"/>
    </row>
    <row r="13606" spans="1:1" x14ac:dyDescent="0.3">
      <c r="A13606" s="1"/>
    </row>
    <row r="13607" spans="1:1" x14ac:dyDescent="0.3">
      <c r="A13607" s="1"/>
    </row>
    <row r="13608" spans="1:1" x14ac:dyDescent="0.3">
      <c r="A13608" s="1"/>
    </row>
    <row r="13609" spans="1:1" x14ac:dyDescent="0.3">
      <c r="A13609" s="1"/>
    </row>
    <row r="13610" spans="1:1" x14ac:dyDescent="0.3">
      <c r="A13610" s="1"/>
    </row>
    <row r="13611" spans="1:1" x14ac:dyDescent="0.3">
      <c r="A13611" s="1"/>
    </row>
    <row r="13612" spans="1:1" x14ac:dyDescent="0.3">
      <c r="A13612" s="1"/>
    </row>
    <row r="13613" spans="1:1" x14ac:dyDescent="0.3">
      <c r="A13613" s="1"/>
    </row>
    <row r="13614" spans="1:1" x14ac:dyDescent="0.3">
      <c r="A13614" s="1"/>
    </row>
    <row r="13615" spans="1:1" x14ac:dyDescent="0.3">
      <c r="A13615" s="1"/>
    </row>
    <row r="13616" spans="1:1" x14ac:dyDescent="0.3">
      <c r="A13616" s="1"/>
    </row>
    <row r="13617" spans="1:1" x14ac:dyDescent="0.3">
      <c r="A13617" s="1"/>
    </row>
    <row r="13618" spans="1:1" x14ac:dyDescent="0.3">
      <c r="A13618" s="1"/>
    </row>
    <row r="13619" spans="1:1" x14ac:dyDescent="0.3">
      <c r="A13619" s="1"/>
    </row>
    <row r="13620" spans="1:1" x14ac:dyDescent="0.3">
      <c r="A13620" s="1"/>
    </row>
    <row r="13621" spans="1:1" x14ac:dyDescent="0.3">
      <c r="A13621" s="1"/>
    </row>
    <row r="13622" spans="1:1" x14ac:dyDescent="0.3">
      <c r="A13622" s="1"/>
    </row>
    <row r="13623" spans="1:1" x14ac:dyDescent="0.3">
      <c r="A13623" s="1"/>
    </row>
    <row r="13624" spans="1:1" x14ac:dyDescent="0.3">
      <c r="A13624" s="1"/>
    </row>
    <row r="13625" spans="1:1" x14ac:dyDescent="0.3">
      <c r="A13625" s="1"/>
    </row>
    <row r="13626" spans="1:1" x14ac:dyDescent="0.3">
      <c r="A13626" s="1"/>
    </row>
    <row r="13627" spans="1:1" x14ac:dyDescent="0.3">
      <c r="A13627" s="1"/>
    </row>
    <row r="13628" spans="1:1" x14ac:dyDescent="0.3">
      <c r="A13628" s="1"/>
    </row>
    <row r="13629" spans="1:1" x14ac:dyDescent="0.3">
      <c r="A13629" s="1"/>
    </row>
    <row r="13630" spans="1:1" x14ac:dyDescent="0.3">
      <c r="A13630" s="1"/>
    </row>
    <row r="13631" spans="1:1" x14ac:dyDescent="0.3">
      <c r="A13631" s="1"/>
    </row>
    <row r="13632" spans="1:1" x14ac:dyDescent="0.3">
      <c r="A13632" s="1"/>
    </row>
    <row r="13633" spans="1:1" x14ac:dyDescent="0.3">
      <c r="A13633" s="1"/>
    </row>
    <row r="13634" spans="1:1" x14ac:dyDescent="0.3">
      <c r="A13634" s="1"/>
    </row>
    <row r="13635" spans="1:1" x14ac:dyDescent="0.3">
      <c r="A13635" s="1"/>
    </row>
    <row r="13636" spans="1:1" x14ac:dyDescent="0.3">
      <c r="A13636" s="1"/>
    </row>
    <row r="13637" spans="1:1" x14ac:dyDescent="0.3">
      <c r="A13637" s="1"/>
    </row>
    <row r="13638" spans="1:1" x14ac:dyDescent="0.3">
      <c r="A13638" s="1"/>
    </row>
    <row r="13639" spans="1:1" x14ac:dyDescent="0.3">
      <c r="A13639" s="1"/>
    </row>
    <row r="13640" spans="1:1" x14ac:dyDescent="0.3">
      <c r="A13640" s="1"/>
    </row>
    <row r="13641" spans="1:1" x14ac:dyDescent="0.3">
      <c r="A13641" s="1"/>
    </row>
    <row r="13642" spans="1:1" x14ac:dyDescent="0.3">
      <c r="A13642" s="1"/>
    </row>
    <row r="13643" spans="1:1" x14ac:dyDescent="0.3">
      <c r="A13643" s="1"/>
    </row>
    <row r="13644" spans="1:1" x14ac:dyDescent="0.3">
      <c r="A13644" s="1"/>
    </row>
    <row r="13645" spans="1:1" x14ac:dyDescent="0.3">
      <c r="A13645" s="1"/>
    </row>
    <row r="13646" spans="1:1" x14ac:dyDescent="0.3">
      <c r="A13646" s="1"/>
    </row>
    <row r="13647" spans="1:1" x14ac:dyDescent="0.3">
      <c r="A13647" s="1"/>
    </row>
    <row r="13648" spans="1:1" x14ac:dyDescent="0.3">
      <c r="A13648" s="1"/>
    </row>
    <row r="13649" spans="1:1" x14ac:dyDescent="0.3">
      <c r="A13649" s="1"/>
    </row>
    <row r="13650" spans="1:1" x14ac:dyDescent="0.3">
      <c r="A13650" s="1"/>
    </row>
    <row r="13651" spans="1:1" x14ac:dyDescent="0.3">
      <c r="A13651" s="1"/>
    </row>
    <row r="13652" spans="1:1" x14ac:dyDescent="0.3">
      <c r="A13652" s="1"/>
    </row>
    <row r="13653" spans="1:1" x14ac:dyDescent="0.3">
      <c r="A13653" s="1"/>
    </row>
    <row r="13654" spans="1:1" x14ac:dyDescent="0.3">
      <c r="A13654" s="1"/>
    </row>
    <row r="13655" spans="1:1" x14ac:dyDescent="0.3">
      <c r="A13655" s="1"/>
    </row>
    <row r="13656" spans="1:1" x14ac:dyDescent="0.3">
      <c r="A13656" s="1"/>
    </row>
    <row r="13657" spans="1:1" x14ac:dyDescent="0.3">
      <c r="A13657" s="1"/>
    </row>
    <row r="13658" spans="1:1" x14ac:dyDescent="0.3">
      <c r="A13658" s="1"/>
    </row>
    <row r="13659" spans="1:1" x14ac:dyDescent="0.3">
      <c r="A13659" s="1"/>
    </row>
    <row r="13660" spans="1:1" x14ac:dyDescent="0.3">
      <c r="A13660" s="1"/>
    </row>
    <row r="13661" spans="1:1" x14ac:dyDescent="0.3">
      <c r="A13661" s="1"/>
    </row>
    <row r="13662" spans="1:1" x14ac:dyDescent="0.3">
      <c r="A13662" s="1"/>
    </row>
    <row r="13663" spans="1:1" x14ac:dyDescent="0.3">
      <c r="A13663" s="1"/>
    </row>
    <row r="13664" spans="1:1" x14ac:dyDescent="0.3">
      <c r="A13664" s="1"/>
    </row>
    <row r="13665" spans="1:1" x14ac:dyDescent="0.3">
      <c r="A13665" s="1"/>
    </row>
    <row r="13666" spans="1:1" x14ac:dyDescent="0.3">
      <c r="A13666" s="1"/>
    </row>
    <row r="13667" spans="1:1" x14ac:dyDescent="0.3">
      <c r="A13667" s="1"/>
    </row>
    <row r="13668" spans="1:1" x14ac:dyDescent="0.3">
      <c r="A13668" s="1"/>
    </row>
    <row r="13669" spans="1:1" x14ac:dyDescent="0.3">
      <c r="A13669" s="1"/>
    </row>
    <row r="13670" spans="1:1" x14ac:dyDescent="0.3">
      <c r="A13670" s="1"/>
    </row>
    <row r="13671" spans="1:1" x14ac:dyDescent="0.3">
      <c r="A13671" s="1"/>
    </row>
    <row r="13672" spans="1:1" x14ac:dyDescent="0.3">
      <c r="A13672" s="1"/>
    </row>
    <row r="13673" spans="1:1" x14ac:dyDescent="0.3">
      <c r="A13673" s="1"/>
    </row>
    <row r="13674" spans="1:1" x14ac:dyDescent="0.3">
      <c r="A13674" s="1"/>
    </row>
    <row r="13675" spans="1:1" x14ac:dyDescent="0.3">
      <c r="A13675" s="1"/>
    </row>
    <row r="13676" spans="1:1" x14ac:dyDescent="0.3">
      <c r="A13676" s="1"/>
    </row>
    <row r="13677" spans="1:1" x14ac:dyDescent="0.3">
      <c r="A13677" s="1"/>
    </row>
    <row r="13678" spans="1:1" x14ac:dyDescent="0.3">
      <c r="A13678" s="1"/>
    </row>
    <row r="13679" spans="1:1" x14ac:dyDescent="0.3">
      <c r="A13679" s="1"/>
    </row>
    <row r="13680" spans="1:1" x14ac:dyDescent="0.3">
      <c r="A13680" s="1"/>
    </row>
    <row r="13681" spans="1:1" x14ac:dyDescent="0.3">
      <c r="A13681" s="1"/>
    </row>
    <row r="13682" spans="1:1" x14ac:dyDescent="0.3">
      <c r="A13682" s="1"/>
    </row>
    <row r="13683" spans="1:1" x14ac:dyDescent="0.3">
      <c r="A13683" s="1"/>
    </row>
    <row r="13684" spans="1:1" x14ac:dyDescent="0.3">
      <c r="A13684" s="1"/>
    </row>
    <row r="13685" spans="1:1" x14ac:dyDescent="0.3">
      <c r="A13685" s="1"/>
    </row>
    <row r="13686" spans="1:1" x14ac:dyDescent="0.3">
      <c r="A13686" s="1"/>
    </row>
    <row r="13687" spans="1:1" x14ac:dyDescent="0.3">
      <c r="A13687" s="1"/>
    </row>
    <row r="13688" spans="1:1" x14ac:dyDescent="0.3">
      <c r="A13688" s="1"/>
    </row>
    <row r="13689" spans="1:1" x14ac:dyDescent="0.3">
      <c r="A13689" s="1"/>
    </row>
    <row r="13690" spans="1:1" x14ac:dyDescent="0.3">
      <c r="A13690" s="1"/>
    </row>
    <row r="13691" spans="1:1" x14ac:dyDescent="0.3">
      <c r="A13691" s="1"/>
    </row>
    <row r="13692" spans="1:1" x14ac:dyDescent="0.3">
      <c r="A13692" s="1"/>
    </row>
    <row r="13693" spans="1:1" x14ac:dyDescent="0.3">
      <c r="A13693" s="1"/>
    </row>
    <row r="13694" spans="1:1" x14ac:dyDescent="0.3">
      <c r="A13694" s="1"/>
    </row>
    <row r="13695" spans="1:1" x14ac:dyDescent="0.3">
      <c r="A13695" s="1"/>
    </row>
    <row r="13696" spans="1:1" x14ac:dyDescent="0.3">
      <c r="A13696" s="1"/>
    </row>
    <row r="13697" spans="1:1" x14ac:dyDescent="0.3">
      <c r="A13697" s="1"/>
    </row>
    <row r="13698" spans="1:1" x14ac:dyDescent="0.3">
      <c r="A13698" s="1"/>
    </row>
    <row r="13699" spans="1:1" x14ac:dyDescent="0.3">
      <c r="A13699" s="1"/>
    </row>
    <row r="13700" spans="1:1" x14ac:dyDescent="0.3">
      <c r="A13700" s="1"/>
    </row>
    <row r="13701" spans="1:1" x14ac:dyDescent="0.3">
      <c r="A13701" s="1"/>
    </row>
    <row r="13702" spans="1:1" x14ac:dyDescent="0.3">
      <c r="A13702" s="1"/>
    </row>
    <row r="13703" spans="1:1" x14ac:dyDescent="0.3">
      <c r="A13703" s="1"/>
    </row>
    <row r="13704" spans="1:1" x14ac:dyDescent="0.3">
      <c r="A13704" s="1"/>
    </row>
    <row r="13705" spans="1:1" x14ac:dyDescent="0.3">
      <c r="A13705" s="1"/>
    </row>
    <row r="13706" spans="1:1" x14ac:dyDescent="0.3">
      <c r="A13706" s="1"/>
    </row>
    <row r="13707" spans="1:1" x14ac:dyDescent="0.3">
      <c r="A13707" s="1"/>
    </row>
    <row r="13708" spans="1:1" x14ac:dyDescent="0.3">
      <c r="A13708" s="1"/>
    </row>
    <row r="13709" spans="1:1" x14ac:dyDescent="0.3">
      <c r="A13709" s="1"/>
    </row>
    <row r="13710" spans="1:1" x14ac:dyDescent="0.3">
      <c r="A13710" s="1"/>
    </row>
    <row r="13711" spans="1:1" x14ac:dyDescent="0.3">
      <c r="A13711" s="1"/>
    </row>
    <row r="13712" spans="1:1" x14ac:dyDescent="0.3">
      <c r="A13712" s="1"/>
    </row>
    <row r="13713" spans="1:1" x14ac:dyDescent="0.3">
      <c r="A13713" s="1"/>
    </row>
    <row r="13714" spans="1:1" x14ac:dyDescent="0.3">
      <c r="A13714" s="1"/>
    </row>
    <row r="13715" spans="1:1" x14ac:dyDescent="0.3">
      <c r="A13715" s="1"/>
    </row>
    <row r="13716" spans="1:1" x14ac:dyDescent="0.3">
      <c r="A13716" s="1"/>
    </row>
    <row r="13717" spans="1:1" x14ac:dyDescent="0.3">
      <c r="A13717" s="1"/>
    </row>
    <row r="13718" spans="1:1" x14ac:dyDescent="0.3">
      <c r="A13718" s="1"/>
    </row>
    <row r="13719" spans="1:1" x14ac:dyDescent="0.3">
      <c r="A13719" s="1"/>
    </row>
    <row r="13720" spans="1:1" x14ac:dyDescent="0.3">
      <c r="A13720" s="1"/>
    </row>
    <row r="13721" spans="1:1" x14ac:dyDescent="0.3">
      <c r="A13721" s="1"/>
    </row>
    <row r="13722" spans="1:1" x14ac:dyDescent="0.3">
      <c r="A13722" s="1"/>
    </row>
    <row r="13723" spans="1:1" x14ac:dyDescent="0.3">
      <c r="A13723" s="1"/>
    </row>
    <row r="13724" spans="1:1" x14ac:dyDescent="0.3">
      <c r="A13724" s="1"/>
    </row>
    <row r="13725" spans="1:1" x14ac:dyDescent="0.3">
      <c r="A13725" s="1"/>
    </row>
    <row r="13726" spans="1:1" x14ac:dyDescent="0.3">
      <c r="A13726" s="1"/>
    </row>
    <row r="13727" spans="1:1" x14ac:dyDescent="0.3">
      <c r="A13727" s="1"/>
    </row>
    <row r="13728" spans="1:1" x14ac:dyDescent="0.3">
      <c r="A13728" s="1"/>
    </row>
    <row r="13729" spans="1:1" x14ac:dyDescent="0.3">
      <c r="A13729" s="1"/>
    </row>
    <row r="13730" spans="1:1" x14ac:dyDescent="0.3">
      <c r="A13730" s="1"/>
    </row>
    <row r="13731" spans="1:1" x14ac:dyDescent="0.3">
      <c r="A13731" s="1"/>
    </row>
    <row r="13732" spans="1:1" x14ac:dyDescent="0.3">
      <c r="A13732" s="1"/>
    </row>
    <row r="13733" spans="1:1" x14ac:dyDescent="0.3">
      <c r="A13733" s="1"/>
    </row>
    <row r="13734" spans="1:1" x14ac:dyDescent="0.3">
      <c r="A13734" s="1"/>
    </row>
    <row r="13735" spans="1:1" x14ac:dyDescent="0.3">
      <c r="A13735" s="1"/>
    </row>
    <row r="13736" spans="1:1" x14ac:dyDescent="0.3">
      <c r="A13736" s="1"/>
    </row>
    <row r="13737" spans="1:1" x14ac:dyDescent="0.3">
      <c r="A13737" s="1"/>
    </row>
    <row r="13738" spans="1:1" x14ac:dyDescent="0.3">
      <c r="A13738" s="1"/>
    </row>
    <row r="13739" spans="1:1" x14ac:dyDescent="0.3">
      <c r="A13739" s="1"/>
    </row>
    <row r="13740" spans="1:1" x14ac:dyDescent="0.3">
      <c r="A13740" s="1"/>
    </row>
    <row r="13741" spans="1:1" x14ac:dyDescent="0.3">
      <c r="A13741" s="1"/>
    </row>
    <row r="13742" spans="1:1" x14ac:dyDescent="0.3">
      <c r="A13742" s="1"/>
    </row>
    <row r="13743" spans="1:1" x14ac:dyDescent="0.3">
      <c r="A13743" s="1"/>
    </row>
    <row r="13744" spans="1:1" x14ac:dyDescent="0.3">
      <c r="A13744" s="1"/>
    </row>
    <row r="13745" spans="1:1" x14ac:dyDescent="0.3">
      <c r="A13745" s="1"/>
    </row>
    <row r="13746" spans="1:1" x14ac:dyDescent="0.3">
      <c r="A13746" s="1"/>
    </row>
    <row r="13747" spans="1:1" x14ac:dyDescent="0.3">
      <c r="A13747" s="1"/>
    </row>
    <row r="13748" spans="1:1" x14ac:dyDescent="0.3">
      <c r="A13748" s="1"/>
    </row>
    <row r="13749" spans="1:1" x14ac:dyDescent="0.3">
      <c r="A13749" s="1"/>
    </row>
    <row r="13750" spans="1:1" x14ac:dyDescent="0.3">
      <c r="A13750" s="1"/>
    </row>
    <row r="13751" spans="1:1" x14ac:dyDescent="0.3">
      <c r="A13751" s="1"/>
    </row>
    <row r="13752" spans="1:1" x14ac:dyDescent="0.3">
      <c r="A13752" s="1"/>
    </row>
    <row r="13753" spans="1:1" x14ac:dyDescent="0.3">
      <c r="A13753" s="1"/>
    </row>
    <row r="13754" spans="1:1" x14ac:dyDescent="0.3">
      <c r="A13754" s="1"/>
    </row>
    <row r="13755" spans="1:1" x14ac:dyDescent="0.3">
      <c r="A13755" s="1"/>
    </row>
    <row r="13756" spans="1:1" x14ac:dyDescent="0.3">
      <c r="A13756" s="1"/>
    </row>
    <row r="13757" spans="1:1" x14ac:dyDescent="0.3">
      <c r="A13757" s="1"/>
    </row>
    <row r="13758" spans="1:1" x14ac:dyDescent="0.3">
      <c r="A13758" s="1"/>
    </row>
    <row r="13759" spans="1:1" x14ac:dyDescent="0.3">
      <c r="A13759" s="1"/>
    </row>
    <row r="13760" spans="1:1" x14ac:dyDescent="0.3">
      <c r="A13760" s="1"/>
    </row>
    <row r="13761" spans="1:1" x14ac:dyDescent="0.3">
      <c r="A13761" s="1"/>
    </row>
    <row r="13762" spans="1:1" x14ac:dyDescent="0.3">
      <c r="A13762" s="1"/>
    </row>
    <row r="13763" spans="1:1" x14ac:dyDescent="0.3">
      <c r="A13763" s="1"/>
    </row>
    <row r="13764" spans="1:1" x14ac:dyDescent="0.3">
      <c r="A13764" s="1"/>
    </row>
    <row r="13765" spans="1:1" x14ac:dyDescent="0.3">
      <c r="A13765" s="1"/>
    </row>
    <row r="13766" spans="1:1" x14ac:dyDescent="0.3">
      <c r="A13766" s="1"/>
    </row>
    <row r="13767" spans="1:1" x14ac:dyDescent="0.3">
      <c r="A13767" s="1"/>
    </row>
    <row r="13768" spans="1:1" x14ac:dyDescent="0.3">
      <c r="A13768" s="1"/>
    </row>
    <row r="13769" spans="1:1" x14ac:dyDescent="0.3">
      <c r="A13769" s="1"/>
    </row>
    <row r="13770" spans="1:1" x14ac:dyDescent="0.3">
      <c r="A13770" s="1"/>
    </row>
    <row r="13771" spans="1:1" x14ac:dyDescent="0.3">
      <c r="A13771" s="1"/>
    </row>
    <row r="13772" spans="1:1" x14ac:dyDescent="0.3">
      <c r="A13772" s="1"/>
    </row>
    <row r="13773" spans="1:1" x14ac:dyDescent="0.3">
      <c r="A13773" s="1"/>
    </row>
    <row r="13774" spans="1:1" x14ac:dyDescent="0.3">
      <c r="A13774" s="1"/>
    </row>
    <row r="13775" spans="1:1" x14ac:dyDescent="0.3">
      <c r="A13775" s="1"/>
    </row>
    <row r="13776" spans="1:1" x14ac:dyDescent="0.3">
      <c r="A13776" s="1"/>
    </row>
    <row r="13777" spans="1:1" x14ac:dyDescent="0.3">
      <c r="A13777" s="1"/>
    </row>
    <row r="13778" spans="1:1" x14ac:dyDescent="0.3">
      <c r="A13778" s="1"/>
    </row>
    <row r="13779" spans="1:1" x14ac:dyDescent="0.3">
      <c r="A13779" s="1"/>
    </row>
    <row r="13780" spans="1:1" x14ac:dyDescent="0.3">
      <c r="A13780" s="1"/>
    </row>
    <row r="13781" spans="1:1" x14ac:dyDescent="0.3">
      <c r="A13781" s="1"/>
    </row>
    <row r="13782" spans="1:1" x14ac:dyDescent="0.3">
      <c r="A13782" s="1"/>
    </row>
    <row r="13783" spans="1:1" x14ac:dyDescent="0.3">
      <c r="A13783" s="1"/>
    </row>
    <row r="13784" spans="1:1" x14ac:dyDescent="0.3">
      <c r="A13784" s="1"/>
    </row>
    <row r="13785" spans="1:1" x14ac:dyDescent="0.3">
      <c r="A13785" s="1"/>
    </row>
    <row r="13786" spans="1:1" x14ac:dyDescent="0.3">
      <c r="A13786" s="1"/>
    </row>
    <row r="13787" spans="1:1" x14ac:dyDescent="0.3">
      <c r="A13787" s="1"/>
    </row>
    <row r="13788" spans="1:1" x14ac:dyDescent="0.3">
      <c r="A13788" s="1"/>
    </row>
    <row r="13789" spans="1:1" x14ac:dyDescent="0.3">
      <c r="A13789" s="1"/>
    </row>
    <row r="13790" spans="1:1" x14ac:dyDescent="0.3">
      <c r="A13790" s="1"/>
    </row>
    <row r="13791" spans="1:1" x14ac:dyDescent="0.3">
      <c r="A13791" s="1"/>
    </row>
    <row r="13792" spans="1:1" x14ac:dyDescent="0.3">
      <c r="A13792" s="1"/>
    </row>
    <row r="13793" spans="1:1" x14ac:dyDescent="0.3">
      <c r="A13793" s="1"/>
    </row>
    <row r="13794" spans="1:1" x14ac:dyDescent="0.3">
      <c r="A13794" s="1"/>
    </row>
    <row r="13795" spans="1:1" x14ac:dyDescent="0.3">
      <c r="A13795" s="1"/>
    </row>
    <row r="13796" spans="1:1" x14ac:dyDescent="0.3">
      <c r="A13796" s="1"/>
    </row>
    <row r="13797" spans="1:1" x14ac:dyDescent="0.3">
      <c r="A13797" s="1"/>
    </row>
    <row r="13798" spans="1:1" x14ac:dyDescent="0.3">
      <c r="A13798" s="1"/>
    </row>
    <row r="13799" spans="1:1" x14ac:dyDescent="0.3">
      <c r="A13799" s="1"/>
    </row>
    <row r="13800" spans="1:1" x14ac:dyDescent="0.3">
      <c r="A13800" s="1"/>
    </row>
    <row r="13801" spans="1:1" x14ac:dyDescent="0.3">
      <c r="A13801" s="1"/>
    </row>
    <row r="13802" spans="1:1" x14ac:dyDescent="0.3">
      <c r="A13802" s="1"/>
    </row>
    <row r="13803" spans="1:1" x14ac:dyDescent="0.3">
      <c r="A13803" s="1"/>
    </row>
    <row r="13804" spans="1:1" x14ac:dyDescent="0.3">
      <c r="A13804" s="1"/>
    </row>
    <row r="13805" spans="1:1" x14ac:dyDescent="0.3">
      <c r="A13805" s="1"/>
    </row>
    <row r="13806" spans="1:1" x14ac:dyDescent="0.3">
      <c r="A13806" s="1"/>
    </row>
    <row r="13807" spans="1:1" x14ac:dyDescent="0.3">
      <c r="A13807" s="1"/>
    </row>
    <row r="13808" spans="1:1" x14ac:dyDescent="0.3">
      <c r="A13808" s="1"/>
    </row>
    <row r="13809" spans="1:1" x14ac:dyDescent="0.3">
      <c r="A13809" s="1"/>
    </row>
    <row r="13810" spans="1:1" x14ac:dyDescent="0.3">
      <c r="A13810" s="1"/>
    </row>
    <row r="13811" spans="1:1" x14ac:dyDescent="0.3">
      <c r="A13811" s="1"/>
    </row>
    <row r="13812" spans="1:1" x14ac:dyDescent="0.3">
      <c r="A13812" s="1"/>
    </row>
    <row r="13813" spans="1:1" x14ac:dyDescent="0.3">
      <c r="A13813" s="1"/>
    </row>
    <row r="13814" spans="1:1" x14ac:dyDescent="0.3">
      <c r="A13814" s="1"/>
    </row>
    <row r="13815" spans="1:1" x14ac:dyDescent="0.3">
      <c r="A13815" s="1"/>
    </row>
    <row r="13816" spans="1:1" x14ac:dyDescent="0.3">
      <c r="A13816" s="1"/>
    </row>
    <row r="13817" spans="1:1" x14ac:dyDescent="0.3">
      <c r="A13817" s="1"/>
    </row>
    <row r="13818" spans="1:1" x14ac:dyDescent="0.3">
      <c r="A13818" s="1"/>
    </row>
    <row r="13819" spans="1:1" x14ac:dyDescent="0.3">
      <c r="A13819" s="1"/>
    </row>
    <row r="13820" spans="1:1" x14ac:dyDescent="0.3">
      <c r="A13820" s="1"/>
    </row>
    <row r="13821" spans="1:1" x14ac:dyDescent="0.3">
      <c r="A13821" s="1"/>
    </row>
    <row r="13822" spans="1:1" x14ac:dyDescent="0.3">
      <c r="A13822" s="1"/>
    </row>
    <row r="13823" spans="1:1" x14ac:dyDescent="0.3">
      <c r="A13823" s="1"/>
    </row>
    <row r="13824" spans="1:1" x14ac:dyDescent="0.3">
      <c r="A13824" s="1"/>
    </row>
    <row r="13825" spans="1:1" x14ac:dyDescent="0.3">
      <c r="A13825" s="1"/>
    </row>
    <row r="13826" spans="1:1" x14ac:dyDescent="0.3">
      <c r="A13826" s="1"/>
    </row>
    <row r="13827" spans="1:1" x14ac:dyDescent="0.3">
      <c r="A13827" s="1"/>
    </row>
    <row r="13828" spans="1:1" x14ac:dyDescent="0.3">
      <c r="A13828" s="1"/>
    </row>
    <row r="13829" spans="1:1" x14ac:dyDescent="0.3">
      <c r="A13829" s="1"/>
    </row>
    <row r="13830" spans="1:1" x14ac:dyDescent="0.3">
      <c r="A13830" s="1"/>
    </row>
    <row r="13831" spans="1:1" x14ac:dyDescent="0.3">
      <c r="A13831" s="1"/>
    </row>
    <row r="13832" spans="1:1" x14ac:dyDescent="0.3">
      <c r="A13832" s="1"/>
    </row>
    <row r="13833" spans="1:1" x14ac:dyDescent="0.3">
      <c r="A13833" s="1"/>
    </row>
    <row r="13834" spans="1:1" x14ac:dyDescent="0.3">
      <c r="A13834" s="1"/>
    </row>
    <row r="13835" spans="1:1" x14ac:dyDescent="0.3">
      <c r="A13835" s="1"/>
    </row>
    <row r="13836" spans="1:1" x14ac:dyDescent="0.3">
      <c r="A13836" s="1"/>
    </row>
    <row r="13837" spans="1:1" x14ac:dyDescent="0.3">
      <c r="A13837" s="1"/>
    </row>
    <row r="13838" spans="1:1" x14ac:dyDescent="0.3">
      <c r="A13838" s="1"/>
    </row>
    <row r="13839" spans="1:1" x14ac:dyDescent="0.3">
      <c r="A13839" s="1"/>
    </row>
    <row r="13840" spans="1:1" x14ac:dyDescent="0.3">
      <c r="A13840" s="1"/>
    </row>
    <row r="13841" spans="1:1" x14ac:dyDescent="0.3">
      <c r="A13841" s="1"/>
    </row>
    <row r="13842" spans="1:1" x14ac:dyDescent="0.3">
      <c r="A13842" s="1"/>
    </row>
    <row r="13843" spans="1:1" x14ac:dyDescent="0.3">
      <c r="A13843" s="1"/>
    </row>
    <row r="13844" spans="1:1" x14ac:dyDescent="0.3">
      <c r="A13844" s="1"/>
    </row>
    <row r="13845" spans="1:1" x14ac:dyDescent="0.3">
      <c r="A13845" s="1"/>
    </row>
    <row r="13846" spans="1:1" x14ac:dyDescent="0.3">
      <c r="A13846" s="1"/>
    </row>
    <row r="13847" spans="1:1" x14ac:dyDescent="0.3">
      <c r="A13847" s="1"/>
    </row>
    <row r="13848" spans="1:1" x14ac:dyDescent="0.3">
      <c r="A13848" s="1"/>
    </row>
    <row r="13849" spans="1:1" x14ac:dyDescent="0.3">
      <c r="A13849" s="1"/>
    </row>
    <row r="13850" spans="1:1" x14ac:dyDescent="0.3">
      <c r="A13850" s="1"/>
    </row>
    <row r="13851" spans="1:1" x14ac:dyDescent="0.3">
      <c r="A13851" s="1"/>
    </row>
    <row r="13852" spans="1:1" x14ac:dyDescent="0.3">
      <c r="A13852" s="1"/>
    </row>
    <row r="13853" spans="1:1" x14ac:dyDescent="0.3">
      <c r="A13853" s="1"/>
    </row>
    <row r="13854" spans="1:1" x14ac:dyDescent="0.3">
      <c r="A13854" s="1"/>
    </row>
    <row r="13855" spans="1:1" x14ac:dyDescent="0.3">
      <c r="A13855" s="1"/>
    </row>
    <row r="13856" spans="1:1" x14ac:dyDescent="0.3">
      <c r="A13856" s="1"/>
    </row>
    <row r="13857" spans="1:1" x14ac:dyDescent="0.3">
      <c r="A13857" s="1"/>
    </row>
    <row r="13858" spans="1:1" x14ac:dyDescent="0.3">
      <c r="A13858" s="1"/>
    </row>
    <row r="13859" spans="1:1" x14ac:dyDescent="0.3">
      <c r="A13859" s="1"/>
    </row>
    <row r="13860" spans="1:1" x14ac:dyDescent="0.3">
      <c r="A13860" s="1"/>
    </row>
    <row r="13861" spans="1:1" x14ac:dyDescent="0.3">
      <c r="A13861" s="1"/>
    </row>
    <row r="13862" spans="1:1" x14ac:dyDescent="0.3">
      <c r="A13862" s="1"/>
    </row>
    <row r="13863" spans="1:1" x14ac:dyDescent="0.3">
      <c r="A13863" s="1"/>
    </row>
    <row r="13864" spans="1:1" x14ac:dyDescent="0.3">
      <c r="A13864" s="1"/>
    </row>
    <row r="13865" spans="1:1" x14ac:dyDescent="0.3">
      <c r="A13865" s="1"/>
    </row>
    <row r="13866" spans="1:1" x14ac:dyDescent="0.3">
      <c r="A13866" s="1"/>
    </row>
    <row r="13867" spans="1:1" x14ac:dyDescent="0.3">
      <c r="A13867" s="1"/>
    </row>
    <row r="13868" spans="1:1" x14ac:dyDescent="0.3">
      <c r="A13868" s="1"/>
    </row>
    <row r="13869" spans="1:1" x14ac:dyDescent="0.3">
      <c r="A13869" s="1"/>
    </row>
    <row r="13870" spans="1:1" x14ac:dyDescent="0.3">
      <c r="A13870" s="1"/>
    </row>
    <row r="13871" spans="1:1" x14ac:dyDescent="0.3">
      <c r="A13871" s="1"/>
    </row>
    <row r="13872" spans="1:1" x14ac:dyDescent="0.3">
      <c r="A13872" s="1"/>
    </row>
    <row r="13873" spans="1:1" x14ac:dyDescent="0.3">
      <c r="A13873" s="1"/>
    </row>
    <row r="13874" spans="1:1" x14ac:dyDescent="0.3">
      <c r="A13874" s="1"/>
    </row>
    <row r="13875" spans="1:1" x14ac:dyDescent="0.3">
      <c r="A13875" s="1"/>
    </row>
    <row r="13876" spans="1:1" x14ac:dyDescent="0.3">
      <c r="A13876" s="1"/>
    </row>
    <row r="13877" spans="1:1" x14ac:dyDescent="0.3">
      <c r="A13877" s="1"/>
    </row>
    <row r="13878" spans="1:1" x14ac:dyDescent="0.3">
      <c r="A13878" s="1"/>
    </row>
    <row r="13879" spans="1:1" x14ac:dyDescent="0.3">
      <c r="A13879" s="1"/>
    </row>
    <row r="13880" spans="1:1" x14ac:dyDescent="0.3">
      <c r="A13880" s="1"/>
    </row>
    <row r="13881" spans="1:1" x14ac:dyDescent="0.3">
      <c r="A13881" s="1"/>
    </row>
    <row r="13882" spans="1:1" x14ac:dyDescent="0.3">
      <c r="A13882" s="1"/>
    </row>
    <row r="13883" spans="1:1" x14ac:dyDescent="0.3">
      <c r="A13883" s="1"/>
    </row>
    <row r="13884" spans="1:1" x14ac:dyDescent="0.3">
      <c r="A13884" s="1"/>
    </row>
    <row r="13885" spans="1:1" x14ac:dyDescent="0.3">
      <c r="A13885" s="1"/>
    </row>
    <row r="13886" spans="1:1" x14ac:dyDescent="0.3">
      <c r="A13886" s="1"/>
    </row>
    <row r="13887" spans="1:1" x14ac:dyDescent="0.3">
      <c r="A13887" s="1"/>
    </row>
    <row r="13888" spans="1:1" x14ac:dyDescent="0.3">
      <c r="A13888" s="1"/>
    </row>
    <row r="13889" spans="1:1" x14ac:dyDescent="0.3">
      <c r="A13889" s="1"/>
    </row>
    <row r="13890" spans="1:1" x14ac:dyDescent="0.3">
      <c r="A13890" s="1"/>
    </row>
    <row r="13891" spans="1:1" x14ac:dyDescent="0.3">
      <c r="A13891" s="1"/>
    </row>
    <row r="13892" spans="1:1" x14ac:dyDescent="0.3">
      <c r="A13892" s="1"/>
    </row>
    <row r="13893" spans="1:1" x14ac:dyDescent="0.3">
      <c r="A13893" s="1"/>
    </row>
    <row r="13894" spans="1:1" x14ac:dyDescent="0.3">
      <c r="A13894" s="1"/>
    </row>
    <row r="13895" spans="1:1" x14ac:dyDescent="0.3">
      <c r="A13895" s="1"/>
    </row>
    <row r="13896" spans="1:1" x14ac:dyDescent="0.3">
      <c r="A13896" s="1"/>
    </row>
    <row r="13897" spans="1:1" x14ac:dyDescent="0.3">
      <c r="A13897" s="1"/>
    </row>
    <row r="13898" spans="1:1" x14ac:dyDescent="0.3">
      <c r="A13898" s="1"/>
    </row>
    <row r="13899" spans="1:1" x14ac:dyDescent="0.3">
      <c r="A13899" s="1"/>
    </row>
    <row r="13900" spans="1:1" x14ac:dyDescent="0.3">
      <c r="A13900" s="1"/>
    </row>
    <row r="13901" spans="1:1" x14ac:dyDescent="0.3">
      <c r="A13901" s="1"/>
    </row>
    <row r="13902" spans="1:1" x14ac:dyDescent="0.3">
      <c r="A13902" s="1"/>
    </row>
    <row r="13903" spans="1:1" x14ac:dyDescent="0.3">
      <c r="A13903" s="1"/>
    </row>
    <row r="13904" spans="1:1" x14ac:dyDescent="0.3">
      <c r="A13904" s="1"/>
    </row>
    <row r="13905" spans="1:1" x14ac:dyDescent="0.3">
      <c r="A13905" s="1"/>
    </row>
    <row r="13906" spans="1:1" x14ac:dyDescent="0.3">
      <c r="A13906" s="1"/>
    </row>
    <row r="13907" spans="1:1" x14ac:dyDescent="0.3">
      <c r="A13907" s="1"/>
    </row>
    <row r="13908" spans="1:1" x14ac:dyDescent="0.3">
      <c r="A13908" s="1"/>
    </row>
    <row r="13909" spans="1:1" x14ac:dyDescent="0.3">
      <c r="A13909" s="1"/>
    </row>
    <row r="13910" spans="1:1" x14ac:dyDescent="0.3">
      <c r="A13910" s="1"/>
    </row>
    <row r="13911" spans="1:1" x14ac:dyDescent="0.3">
      <c r="A13911" s="1"/>
    </row>
    <row r="13912" spans="1:1" x14ac:dyDescent="0.3">
      <c r="A13912" s="1"/>
    </row>
    <row r="13913" spans="1:1" x14ac:dyDescent="0.3">
      <c r="A13913" s="1"/>
    </row>
    <row r="13914" spans="1:1" x14ac:dyDescent="0.3">
      <c r="A13914" s="1"/>
    </row>
    <row r="13915" spans="1:1" x14ac:dyDescent="0.3">
      <c r="A13915" s="1"/>
    </row>
    <row r="13916" spans="1:1" x14ac:dyDescent="0.3">
      <c r="A13916" s="1"/>
    </row>
    <row r="13917" spans="1:1" x14ac:dyDescent="0.3">
      <c r="A13917" s="1"/>
    </row>
    <row r="13918" spans="1:1" x14ac:dyDescent="0.3">
      <c r="A13918" s="1"/>
    </row>
    <row r="13919" spans="1:1" x14ac:dyDescent="0.3">
      <c r="A13919" s="1"/>
    </row>
    <row r="13920" spans="1:1" x14ac:dyDescent="0.3">
      <c r="A13920" s="1"/>
    </row>
    <row r="13921" spans="1:1" x14ac:dyDescent="0.3">
      <c r="A13921" s="1"/>
    </row>
    <row r="13922" spans="1:1" x14ac:dyDescent="0.3">
      <c r="A13922" s="1"/>
    </row>
    <row r="13923" spans="1:1" x14ac:dyDescent="0.3">
      <c r="A13923" s="1"/>
    </row>
    <row r="13924" spans="1:1" x14ac:dyDescent="0.3">
      <c r="A13924" s="1"/>
    </row>
    <row r="13925" spans="1:1" x14ac:dyDescent="0.3">
      <c r="A13925" s="1"/>
    </row>
    <row r="13926" spans="1:1" x14ac:dyDescent="0.3">
      <c r="A13926" s="1"/>
    </row>
    <row r="13927" spans="1:1" x14ac:dyDescent="0.3">
      <c r="A13927" s="1"/>
    </row>
    <row r="13928" spans="1:1" x14ac:dyDescent="0.3">
      <c r="A13928" s="1"/>
    </row>
    <row r="13929" spans="1:1" x14ac:dyDescent="0.3">
      <c r="A13929" s="1"/>
    </row>
    <row r="13930" spans="1:1" x14ac:dyDescent="0.3">
      <c r="A13930" s="1"/>
    </row>
    <row r="13931" spans="1:1" x14ac:dyDescent="0.3">
      <c r="A13931" s="1"/>
    </row>
    <row r="13932" spans="1:1" x14ac:dyDescent="0.3">
      <c r="A13932" s="1"/>
    </row>
    <row r="13933" spans="1:1" x14ac:dyDescent="0.3">
      <c r="A13933" s="1"/>
    </row>
    <row r="13934" spans="1:1" x14ac:dyDescent="0.3">
      <c r="A13934" s="1"/>
    </row>
    <row r="13935" spans="1:1" x14ac:dyDescent="0.3">
      <c r="A13935" s="1"/>
    </row>
    <row r="13936" spans="1:1" x14ac:dyDescent="0.3">
      <c r="A13936" s="1"/>
    </row>
    <row r="13937" spans="1:1" x14ac:dyDescent="0.3">
      <c r="A13937" s="1"/>
    </row>
    <row r="13938" spans="1:1" x14ac:dyDescent="0.3">
      <c r="A13938" s="1"/>
    </row>
    <row r="13939" spans="1:1" x14ac:dyDescent="0.3">
      <c r="A13939" s="1"/>
    </row>
    <row r="13940" spans="1:1" x14ac:dyDescent="0.3">
      <c r="A13940" s="1"/>
    </row>
    <row r="13941" spans="1:1" x14ac:dyDescent="0.3">
      <c r="A13941" s="1"/>
    </row>
    <row r="13942" spans="1:1" x14ac:dyDescent="0.3">
      <c r="A13942" s="1"/>
    </row>
    <row r="13943" spans="1:1" x14ac:dyDescent="0.3">
      <c r="A13943" s="1"/>
    </row>
    <row r="13944" spans="1:1" x14ac:dyDescent="0.3">
      <c r="A13944" s="1"/>
    </row>
    <row r="13945" spans="1:1" x14ac:dyDescent="0.3">
      <c r="A13945" s="1"/>
    </row>
    <row r="13946" spans="1:1" x14ac:dyDescent="0.3">
      <c r="A13946" s="1"/>
    </row>
    <row r="13947" spans="1:1" x14ac:dyDescent="0.3">
      <c r="A13947" s="1"/>
    </row>
    <row r="13948" spans="1:1" x14ac:dyDescent="0.3">
      <c r="A13948" s="1"/>
    </row>
    <row r="13949" spans="1:1" x14ac:dyDescent="0.3">
      <c r="A13949" s="1"/>
    </row>
    <row r="13950" spans="1:1" x14ac:dyDescent="0.3">
      <c r="A13950" s="1"/>
    </row>
    <row r="13951" spans="1:1" x14ac:dyDescent="0.3">
      <c r="A13951" s="1"/>
    </row>
    <row r="13952" spans="1:1" x14ac:dyDescent="0.3">
      <c r="A13952" s="1"/>
    </row>
    <row r="13953" spans="1:1" x14ac:dyDescent="0.3">
      <c r="A13953" s="1"/>
    </row>
    <row r="13954" spans="1:1" x14ac:dyDescent="0.3">
      <c r="A13954" s="1"/>
    </row>
    <row r="13955" spans="1:1" x14ac:dyDescent="0.3">
      <c r="A13955" s="1"/>
    </row>
    <row r="13956" spans="1:1" x14ac:dyDescent="0.3">
      <c r="A13956" s="1"/>
    </row>
    <row r="13957" spans="1:1" x14ac:dyDescent="0.3">
      <c r="A13957" s="1"/>
    </row>
    <row r="13958" spans="1:1" x14ac:dyDescent="0.3">
      <c r="A13958" s="1"/>
    </row>
    <row r="13959" spans="1:1" x14ac:dyDescent="0.3">
      <c r="A13959" s="1"/>
    </row>
    <row r="13960" spans="1:1" x14ac:dyDescent="0.3">
      <c r="A13960" s="1"/>
    </row>
    <row r="13961" spans="1:1" x14ac:dyDescent="0.3">
      <c r="A13961" s="1"/>
    </row>
    <row r="13962" spans="1:1" x14ac:dyDescent="0.3">
      <c r="A13962" s="1"/>
    </row>
    <row r="13963" spans="1:1" x14ac:dyDescent="0.3">
      <c r="A13963" s="1"/>
    </row>
    <row r="13964" spans="1:1" x14ac:dyDescent="0.3">
      <c r="A13964" s="1"/>
    </row>
    <row r="13965" spans="1:1" x14ac:dyDescent="0.3">
      <c r="A13965" s="1"/>
    </row>
    <row r="13966" spans="1:1" x14ac:dyDescent="0.3">
      <c r="A13966" s="1"/>
    </row>
    <row r="13967" spans="1:1" x14ac:dyDescent="0.3">
      <c r="A13967" s="1"/>
    </row>
    <row r="13968" spans="1:1" x14ac:dyDescent="0.3">
      <c r="A13968" s="1"/>
    </row>
    <row r="13969" spans="1:1" x14ac:dyDescent="0.3">
      <c r="A13969" s="1"/>
    </row>
    <row r="13970" spans="1:1" x14ac:dyDescent="0.3">
      <c r="A13970" s="1"/>
    </row>
    <row r="13971" spans="1:1" x14ac:dyDescent="0.3">
      <c r="A13971" s="1"/>
    </row>
    <row r="13972" spans="1:1" x14ac:dyDescent="0.3">
      <c r="A13972" s="1"/>
    </row>
    <row r="13973" spans="1:1" x14ac:dyDescent="0.3">
      <c r="A13973" s="1"/>
    </row>
    <row r="13974" spans="1:1" x14ac:dyDescent="0.3">
      <c r="A13974" s="1"/>
    </row>
    <row r="13975" spans="1:1" x14ac:dyDescent="0.3">
      <c r="A13975" s="1"/>
    </row>
    <row r="13976" spans="1:1" x14ac:dyDescent="0.3">
      <c r="A13976" s="1"/>
    </row>
    <row r="13977" spans="1:1" x14ac:dyDescent="0.3">
      <c r="A13977" s="1"/>
    </row>
    <row r="13978" spans="1:1" x14ac:dyDescent="0.3">
      <c r="A13978" s="1"/>
    </row>
    <row r="13979" spans="1:1" x14ac:dyDescent="0.3">
      <c r="A13979" s="1"/>
    </row>
    <row r="13980" spans="1:1" x14ac:dyDescent="0.3">
      <c r="A13980" s="1"/>
    </row>
    <row r="13981" spans="1:1" x14ac:dyDescent="0.3">
      <c r="A13981" s="1"/>
    </row>
    <row r="13982" spans="1:1" x14ac:dyDescent="0.3">
      <c r="A13982" s="1"/>
    </row>
    <row r="13983" spans="1:1" x14ac:dyDescent="0.3">
      <c r="A13983" s="1"/>
    </row>
    <row r="13984" spans="1:1" x14ac:dyDescent="0.3">
      <c r="A13984" s="1"/>
    </row>
    <row r="13985" spans="1:1" x14ac:dyDescent="0.3">
      <c r="A13985" s="1"/>
    </row>
    <row r="13986" spans="1:1" x14ac:dyDescent="0.3">
      <c r="A13986" s="1"/>
    </row>
    <row r="13987" spans="1:1" x14ac:dyDescent="0.3">
      <c r="A13987" s="1"/>
    </row>
    <row r="13988" spans="1:1" x14ac:dyDescent="0.3">
      <c r="A13988" s="1"/>
    </row>
    <row r="13989" spans="1:1" x14ac:dyDescent="0.3">
      <c r="A13989" s="1"/>
    </row>
    <row r="13990" spans="1:1" x14ac:dyDescent="0.3">
      <c r="A13990" s="1"/>
    </row>
    <row r="13991" spans="1:1" x14ac:dyDescent="0.3">
      <c r="A13991" s="1"/>
    </row>
    <row r="13992" spans="1:1" x14ac:dyDescent="0.3">
      <c r="A13992" s="1"/>
    </row>
    <row r="13993" spans="1:1" x14ac:dyDescent="0.3">
      <c r="A13993" s="1"/>
    </row>
    <row r="13994" spans="1:1" x14ac:dyDescent="0.3">
      <c r="A13994" s="1"/>
    </row>
    <row r="13995" spans="1:1" x14ac:dyDescent="0.3">
      <c r="A13995" s="1"/>
    </row>
    <row r="13996" spans="1:1" x14ac:dyDescent="0.3">
      <c r="A13996" s="1"/>
    </row>
    <row r="13997" spans="1:1" x14ac:dyDescent="0.3">
      <c r="A13997" s="1"/>
    </row>
    <row r="13998" spans="1:1" x14ac:dyDescent="0.3">
      <c r="A13998" s="1"/>
    </row>
    <row r="13999" spans="1:1" x14ac:dyDescent="0.3">
      <c r="A13999" s="1"/>
    </row>
    <row r="14000" spans="1:1" x14ac:dyDescent="0.3">
      <c r="A14000" s="1"/>
    </row>
    <row r="14001" spans="1:1" x14ac:dyDescent="0.3">
      <c r="A14001" s="1"/>
    </row>
    <row r="14002" spans="1:1" x14ac:dyDescent="0.3">
      <c r="A14002" s="1"/>
    </row>
    <row r="14003" spans="1:1" x14ac:dyDescent="0.3">
      <c r="A14003" s="1"/>
    </row>
    <row r="14004" spans="1:1" x14ac:dyDescent="0.3">
      <c r="A14004" s="1"/>
    </row>
    <row r="14005" spans="1:1" x14ac:dyDescent="0.3">
      <c r="A14005" s="1"/>
    </row>
    <row r="14006" spans="1:1" x14ac:dyDescent="0.3">
      <c r="A14006" s="1"/>
    </row>
    <row r="14007" spans="1:1" x14ac:dyDescent="0.3">
      <c r="A14007" s="1"/>
    </row>
    <row r="14008" spans="1:1" x14ac:dyDescent="0.3">
      <c r="A14008" s="1"/>
    </row>
    <row r="14009" spans="1:1" x14ac:dyDescent="0.3">
      <c r="A14009" s="1"/>
    </row>
    <row r="14010" spans="1:1" x14ac:dyDescent="0.3">
      <c r="A14010" s="1"/>
    </row>
    <row r="14011" spans="1:1" x14ac:dyDescent="0.3">
      <c r="A14011" s="1"/>
    </row>
    <row r="14012" spans="1:1" x14ac:dyDescent="0.3">
      <c r="A14012" s="1"/>
    </row>
    <row r="14013" spans="1:1" x14ac:dyDescent="0.3">
      <c r="A14013" s="1"/>
    </row>
    <row r="14014" spans="1:1" x14ac:dyDescent="0.3">
      <c r="A14014" s="1"/>
    </row>
    <row r="14015" spans="1:1" x14ac:dyDescent="0.3">
      <c r="A14015" s="1"/>
    </row>
    <row r="14016" spans="1:1" x14ac:dyDescent="0.3">
      <c r="A14016" s="1"/>
    </row>
    <row r="14017" spans="1:1" x14ac:dyDescent="0.3">
      <c r="A14017" s="1"/>
    </row>
    <row r="14018" spans="1:1" x14ac:dyDescent="0.3">
      <c r="A14018" s="1"/>
    </row>
    <row r="14019" spans="1:1" x14ac:dyDescent="0.3">
      <c r="A14019" s="1"/>
    </row>
    <row r="14020" spans="1:1" x14ac:dyDescent="0.3">
      <c r="A14020" s="1"/>
    </row>
    <row r="14021" spans="1:1" x14ac:dyDescent="0.3">
      <c r="A14021" s="1"/>
    </row>
    <row r="14022" spans="1:1" x14ac:dyDescent="0.3">
      <c r="A14022" s="1"/>
    </row>
    <row r="14023" spans="1:1" x14ac:dyDescent="0.3">
      <c r="A14023" s="1"/>
    </row>
    <row r="14024" spans="1:1" x14ac:dyDescent="0.3">
      <c r="A14024" s="1"/>
    </row>
    <row r="14025" spans="1:1" x14ac:dyDescent="0.3">
      <c r="A14025" s="1"/>
    </row>
    <row r="14026" spans="1:1" x14ac:dyDescent="0.3">
      <c r="A14026" s="1"/>
    </row>
    <row r="14027" spans="1:1" x14ac:dyDescent="0.3">
      <c r="A14027" s="1"/>
    </row>
    <row r="14028" spans="1:1" x14ac:dyDescent="0.3">
      <c r="A14028" s="1"/>
    </row>
    <row r="14029" spans="1:1" x14ac:dyDescent="0.3">
      <c r="A14029" s="1"/>
    </row>
    <row r="14030" spans="1:1" x14ac:dyDescent="0.3">
      <c r="A14030" s="1"/>
    </row>
    <row r="14031" spans="1:1" x14ac:dyDescent="0.3">
      <c r="A14031" s="1"/>
    </row>
    <row r="14032" spans="1:1" x14ac:dyDescent="0.3">
      <c r="A14032" s="1"/>
    </row>
    <row r="14033" spans="1:1" x14ac:dyDescent="0.3">
      <c r="A14033" s="1"/>
    </row>
    <row r="14034" spans="1:1" x14ac:dyDescent="0.3">
      <c r="A14034" s="1"/>
    </row>
    <row r="14035" spans="1:1" x14ac:dyDescent="0.3">
      <c r="A14035" s="1"/>
    </row>
    <row r="14036" spans="1:1" x14ac:dyDescent="0.3">
      <c r="A14036" s="1"/>
    </row>
    <row r="14037" spans="1:1" x14ac:dyDescent="0.3">
      <c r="A14037" s="1"/>
    </row>
    <row r="14038" spans="1:1" x14ac:dyDescent="0.3">
      <c r="A14038" s="1"/>
    </row>
    <row r="14039" spans="1:1" x14ac:dyDescent="0.3">
      <c r="A14039" s="1"/>
    </row>
    <row r="14040" spans="1:1" x14ac:dyDescent="0.3">
      <c r="A14040" s="1"/>
    </row>
    <row r="14041" spans="1:1" x14ac:dyDescent="0.3">
      <c r="A14041" s="1"/>
    </row>
    <row r="14042" spans="1:1" x14ac:dyDescent="0.3">
      <c r="A14042" s="1"/>
    </row>
    <row r="14043" spans="1:1" x14ac:dyDescent="0.3">
      <c r="A14043" s="1"/>
    </row>
    <row r="14044" spans="1:1" x14ac:dyDescent="0.3">
      <c r="A14044" s="1"/>
    </row>
    <row r="14045" spans="1:1" x14ac:dyDescent="0.3">
      <c r="A14045" s="1"/>
    </row>
    <row r="14046" spans="1:1" x14ac:dyDescent="0.3">
      <c r="A14046" s="1"/>
    </row>
    <row r="14047" spans="1:1" x14ac:dyDescent="0.3">
      <c r="A14047" s="1"/>
    </row>
    <row r="14048" spans="1:1" x14ac:dyDescent="0.3">
      <c r="A14048" s="1"/>
    </row>
    <row r="14049" spans="1:1" x14ac:dyDescent="0.3">
      <c r="A14049" s="1"/>
    </row>
    <row r="14050" spans="1:1" x14ac:dyDescent="0.3">
      <c r="A14050" s="1"/>
    </row>
    <row r="14051" spans="1:1" x14ac:dyDescent="0.3">
      <c r="A14051" s="1"/>
    </row>
    <row r="14052" spans="1:1" x14ac:dyDescent="0.3">
      <c r="A14052" s="1"/>
    </row>
    <row r="14053" spans="1:1" x14ac:dyDescent="0.3">
      <c r="A14053" s="1"/>
    </row>
    <row r="14054" spans="1:1" x14ac:dyDescent="0.3">
      <c r="A14054" s="1"/>
    </row>
    <row r="14055" spans="1:1" x14ac:dyDescent="0.3">
      <c r="A14055" s="1"/>
    </row>
    <row r="14056" spans="1:1" x14ac:dyDescent="0.3">
      <c r="A14056" s="1"/>
    </row>
    <row r="14057" spans="1:1" x14ac:dyDescent="0.3">
      <c r="A14057" s="1"/>
    </row>
    <row r="14058" spans="1:1" x14ac:dyDescent="0.3">
      <c r="A14058" s="1"/>
    </row>
    <row r="14059" spans="1:1" x14ac:dyDescent="0.3">
      <c r="A14059" s="1"/>
    </row>
    <row r="14060" spans="1:1" x14ac:dyDescent="0.3">
      <c r="A14060" s="1"/>
    </row>
    <row r="14061" spans="1:1" x14ac:dyDescent="0.3">
      <c r="A14061" s="1"/>
    </row>
    <row r="14062" spans="1:1" x14ac:dyDescent="0.3">
      <c r="A14062" s="1"/>
    </row>
    <row r="14063" spans="1:1" x14ac:dyDescent="0.3">
      <c r="A14063" s="1"/>
    </row>
    <row r="14064" spans="1:1" x14ac:dyDescent="0.3">
      <c r="A14064" s="1"/>
    </row>
    <row r="14065" spans="1:1" x14ac:dyDescent="0.3">
      <c r="A14065" s="1"/>
    </row>
    <row r="14066" spans="1:1" x14ac:dyDescent="0.3">
      <c r="A14066" s="1"/>
    </row>
    <row r="14067" spans="1:1" x14ac:dyDescent="0.3">
      <c r="A14067" s="1"/>
    </row>
    <row r="14068" spans="1:1" x14ac:dyDescent="0.3">
      <c r="A14068" s="1"/>
    </row>
    <row r="14069" spans="1:1" x14ac:dyDescent="0.3">
      <c r="A14069" s="1"/>
    </row>
    <row r="14070" spans="1:1" x14ac:dyDescent="0.3">
      <c r="A14070" s="1"/>
    </row>
    <row r="14071" spans="1:1" x14ac:dyDescent="0.3">
      <c r="A14071" s="1"/>
    </row>
    <row r="14072" spans="1:1" x14ac:dyDescent="0.3">
      <c r="A14072" s="1"/>
    </row>
    <row r="14073" spans="1:1" x14ac:dyDescent="0.3">
      <c r="A14073" s="1"/>
    </row>
    <row r="14074" spans="1:1" x14ac:dyDescent="0.3">
      <c r="A14074" s="1"/>
    </row>
    <row r="14075" spans="1:1" x14ac:dyDescent="0.3">
      <c r="A14075" s="1"/>
    </row>
    <row r="14076" spans="1:1" x14ac:dyDescent="0.3">
      <c r="A14076" s="1"/>
    </row>
    <row r="14077" spans="1:1" x14ac:dyDescent="0.3">
      <c r="A14077" s="1"/>
    </row>
    <row r="14078" spans="1:1" x14ac:dyDescent="0.3">
      <c r="A14078" s="1"/>
    </row>
    <row r="14079" spans="1:1" x14ac:dyDescent="0.3">
      <c r="A14079" s="1"/>
    </row>
    <row r="14080" spans="1:1" x14ac:dyDescent="0.3">
      <c r="A14080" s="1"/>
    </row>
    <row r="14081" spans="1:1" x14ac:dyDescent="0.3">
      <c r="A14081" s="1"/>
    </row>
    <row r="14082" spans="1:1" x14ac:dyDescent="0.3">
      <c r="A14082" s="1"/>
    </row>
    <row r="14083" spans="1:1" x14ac:dyDescent="0.3">
      <c r="A14083" s="1"/>
    </row>
    <row r="14084" spans="1:1" x14ac:dyDescent="0.3">
      <c r="A14084" s="1"/>
    </row>
    <row r="14085" spans="1:1" x14ac:dyDescent="0.3">
      <c r="A14085" s="1"/>
    </row>
    <row r="14086" spans="1:1" x14ac:dyDescent="0.3">
      <c r="A14086" s="1"/>
    </row>
    <row r="14087" spans="1:1" x14ac:dyDescent="0.3">
      <c r="A14087" s="1"/>
    </row>
    <row r="14088" spans="1:1" x14ac:dyDescent="0.3">
      <c r="A14088" s="1"/>
    </row>
    <row r="14089" spans="1:1" x14ac:dyDescent="0.3">
      <c r="A14089" s="1"/>
    </row>
    <row r="14090" spans="1:1" x14ac:dyDescent="0.3">
      <c r="A14090" s="1"/>
    </row>
    <row r="14091" spans="1:1" x14ac:dyDescent="0.3">
      <c r="A14091" s="1"/>
    </row>
    <row r="14092" spans="1:1" x14ac:dyDescent="0.3">
      <c r="A14092" s="1"/>
    </row>
    <row r="14093" spans="1:1" x14ac:dyDescent="0.3">
      <c r="A14093" s="1"/>
    </row>
    <row r="14094" spans="1:1" x14ac:dyDescent="0.3">
      <c r="A14094" s="1"/>
    </row>
    <row r="14095" spans="1:1" x14ac:dyDescent="0.3">
      <c r="A14095" s="1"/>
    </row>
    <row r="14096" spans="1:1" x14ac:dyDescent="0.3">
      <c r="A14096" s="1"/>
    </row>
    <row r="14097" spans="1:1" x14ac:dyDescent="0.3">
      <c r="A14097" s="1"/>
    </row>
    <row r="14098" spans="1:1" x14ac:dyDescent="0.3">
      <c r="A14098" s="1"/>
    </row>
    <row r="14099" spans="1:1" x14ac:dyDescent="0.3">
      <c r="A14099" s="1"/>
    </row>
    <row r="14100" spans="1:1" x14ac:dyDescent="0.3">
      <c r="A14100" s="1"/>
    </row>
    <row r="14101" spans="1:1" x14ac:dyDescent="0.3">
      <c r="A14101" s="1"/>
    </row>
    <row r="14102" spans="1:1" x14ac:dyDescent="0.3">
      <c r="A14102" s="1"/>
    </row>
    <row r="14103" spans="1:1" x14ac:dyDescent="0.3">
      <c r="A14103" s="1"/>
    </row>
    <row r="14104" spans="1:1" x14ac:dyDescent="0.3">
      <c r="A14104" s="1"/>
    </row>
    <row r="14105" spans="1:1" x14ac:dyDescent="0.3">
      <c r="A14105" s="1"/>
    </row>
    <row r="14106" spans="1:1" x14ac:dyDescent="0.3">
      <c r="A14106" s="1"/>
    </row>
    <row r="14107" spans="1:1" x14ac:dyDescent="0.3">
      <c r="A14107" s="1"/>
    </row>
    <row r="14108" spans="1:1" x14ac:dyDescent="0.3">
      <c r="A14108" s="1"/>
    </row>
    <row r="14109" spans="1:1" x14ac:dyDescent="0.3">
      <c r="A14109" s="1"/>
    </row>
    <row r="14110" spans="1:1" x14ac:dyDescent="0.3">
      <c r="A14110" s="1"/>
    </row>
    <row r="14111" spans="1:1" x14ac:dyDescent="0.3">
      <c r="A14111" s="1"/>
    </row>
    <row r="14112" spans="1:1" x14ac:dyDescent="0.3">
      <c r="A14112" s="1"/>
    </row>
    <row r="14113" spans="1:1" x14ac:dyDescent="0.3">
      <c r="A14113" s="1"/>
    </row>
    <row r="14114" spans="1:1" x14ac:dyDescent="0.3">
      <c r="A14114" s="1"/>
    </row>
    <row r="14115" spans="1:1" x14ac:dyDescent="0.3">
      <c r="A14115" s="1"/>
    </row>
    <row r="14116" spans="1:1" x14ac:dyDescent="0.3">
      <c r="A14116" s="1"/>
    </row>
    <row r="14117" spans="1:1" x14ac:dyDescent="0.3">
      <c r="A14117" s="1"/>
    </row>
    <row r="14118" spans="1:1" x14ac:dyDescent="0.3">
      <c r="A14118" s="1"/>
    </row>
    <row r="14119" spans="1:1" x14ac:dyDescent="0.3">
      <c r="A14119" s="1"/>
    </row>
    <row r="14120" spans="1:1" x14ac:dyDescent="0.3">
      <c r="A14120" s="1"/>
    </row>
    <row r="14121" spans="1:1" x14ac:dyDescent="0.3">
      <c r="A14121" s="1"/>
    </row>
    <row r="14122" spans="1:1" x14ac:dyDescent="0.3">
      <c r="A14122" s="1"/>
    </row>
    <row r="14123" spans="1:1" x14ac:dyDescent="0.3">
      <c r="A14123" s="1"/>
    </row>
    <row r="14124" spans="1:1" x14ac:dyDescent="0.3">
      <c r="A14124" s="1"/>
    </row>
    <row r="14125" spans="1:1" x14ac:dyDescent="0.3">
      <c r="A14125" s="1"/>
    </row>
    <row r="14126" spans="1:1" x14ac:dyDescent="0.3">
      <c r="A14126" s="1"/>
    </row>
    <row r="14127" spans="1:1" x14ac:dyDescent="0.3">
      <c r="A14127" s="1"/>
    </row>
    <row r="14128" spans="1:1" x14ac:dyDescent="0.3">
      <c r="A14128" s="1"/>
    </row>
    <row r="14129" spans="1:1" x14ac:dyDescent="0.3">
      <c r="A14129" s="1"/>
    </row>
    <row r="14130" spans="1:1" x14ac:dyDescent="0.3">
      <c r="A14130" s="1"/>
    </row>
    <row r="14131" spans="1:1" x14ac:dyDescent="0.3">
      <c r="A14131" s="1"/>
    </row>
    <row r="14132" spans="1:1" x14ac:dyDescent="0.3">
      <c r="A14132" s="1"/>
    </row>
    <row r="14133" spans="1:1" x14ac:dyDescent="0.3">
      <c r="A14133" s="1"/>
    </row>
    <row r="14134" spans="1:1" x14ac:dyDescent="0.3">
      <c r="A14134" s="1"/>
    </row>
    <row r="14135" spans="1:1" x14ac:dyDescent="0.3">
      <c r="A14135" s="1"/>
    </row>
    <row r="14136" spans="1:1" x14ac:dyDescent="0.3">
      <c r="A14136" s="1"/>
    </row>
    <row r="14137" spans="1:1" x14ac:dyDescent="0.3">
      <c r="A14137" s="1"/>
    </row>
    <row r="14138" spans="1:1" x14ac:dyDescent="0.3">
      <c r="A14138" s="1"/>
    </row>
    <row r="14139" spans="1:1" x14ac:dyDescent="0.3">
      <c r="A14139" s="1"/>
    </row>
    <row r="14140" spans="1:1" x14ac:dyDescent="0.3">
      <c r="A14140" s="1"/>
    </row>
    <row r="14141" spans="1:1" x14ac:dyDescent="0.3">
      <c r="A14141" s="1"/>
    </row>
    <row r="14142" spans="1:1" x14ac:dyDescent="0.3">
      <c r="A14142" s="1"/>
    </row>
    <row r="14143" spans="1:1" x14ac:dyDescent="0.3">
      <c r="A14143" s="1"/>
    </row>
    <row r="14144" spans="1:1" x14ac:dyDescent="0.3">
      <c r="A14144" s="1"/>
    </row>
    <row r="14145" spans="1:1" x14ac:dyDescent="0.3">
      <c r="A14145" s="1"/>
    </row>
    <row r="14146" spans="1:1" x14ac:dyDescent="0.3">
      <c r="A14146" s="1"/>
    </row>
    <row r="14147" spans="1:1" x14ac:dyDescent="0.3">
      <c r="A14147" s="1"/>
    </row>
    <row r="14148" spans="1:1" x14ac:dyDescent="0.3">
      <c r="A14148" s="1"/>
    </row>
    <row r="14149" spans="1:1" x14ac:dyDescent="0.3">
      <c r="A14149" s="1"/>
    </row>
    <row r="14150" spans="1:1" x14ac:dyDescent="0.3">
      <c r="A14150" s="1"/>
    </row>
    <row r="14151" spans="1:1" x14ac:dyDescent="0.3">
      <c r="A14151" s="1"/>
    </row>
    <row r="14152" spans="1:1" x14ac:dyDescent="0.3">
      <c r="A14152" s="1"/>
    </row>
    <row r="14153" spans="1:1" x14ac:dyDescent="0.3">
      <c r="A14153" s="1"/>
    </row>
    <row r="14154" spans="1:1" x14ac:dyDescent="0.3">
      <c r="A14154" s="1"/>
    </row>
    <row r="14155" spans="1:1" x14ac:dyDescent="0.3">
      <c r="A14155" s="1"/>
    </row>
    <row r="14156" spans="1:1" x14ac:dyDescent="0.3">
      <c r="A14156" s="1"/>
    </row>
    <row r="14157" spans="1:1" x14ac:dyDescent="0.3">
      <c r="A14157" s="1"/>
    </row>
    <row r="14158" spans="1:1" x14ac:dyDescent="0.3">
      <c r="A14158" s="1"/>
    </row>
    <row r="14159" spans="1:1" x14ac:dyDescent="0.3">
      <c r="A14159" s="1"/>
    </row>
    <row r="14160" spans="1:1" x14ac:dyDescent="0.3">
      <c r="A14160" s="1"/>
    </row>
    <row r="14161" spans="1:1" x14ac:dyDescent="0.3">
      <c r="A14161" s="1"/>
    </row>
    <row r="14162" spans="1:1" x14ac:dyDescent="0.3">
      <c r="A14162" s="1"/>
    </row>
    <row r="14163" spans="1:1" x14ac:dyDescent="0.3">
      <c r="A14163" s="1"/>
    </row>
    <row r="14164" spans="1:1" x14ac:dyDescent="0.3">
      <c r="A14164" s="1"/>
    </row>
    <row r="14165" spans="1:1" x14ac:dyDescent="0.3">
      <c r="A14165" s="1"/>
    </row>
    <row r="14166" spans="1:1" x14ac:dyDescent="0.3">
      <c r="A14166" s="1"/>
    </row>
    <row r="14167" spans="1:1" x14ac:dyDescent="0.3">
      <c r="A14167" s="1"/>
    </row>
    <row r="14168" spans="1:1" x14ac:dyDescent="0.3">
      <c r="A14168" s="1"/>
    </row>
    <row r="14169" spans="1:1" x14ac:dyDescent="0.3">
      <c r="A14169" s="1"/>
    </row>
    <row r="14170" spans="1:1" x14ac:dyDescent="0.3">
      <c r="A14170" s="1"/>
    </row>
    <row r="14171" spans="1:1" x14ac:dyDescent="0.3">
      <c r="A14171" s="1"/>
    </row>
    <row r="14172" spans="1:1" x14ac:dyDescent="0.3">
      <c r="A14172" s="1"/>
    </row>
    <row r="14173" spans="1:1" x14ac:dyDescent="0.3">
      <c r="A14173" s="1"/>
    </row>
    <row r="14174" spans="1:1" x14ac:dyDescent="0.3">
      <c r="A14174" s="1"/>
    </row>
    <row r="14175" spans="1:1" x14ac:dyDescent="0.3">
      <c r="A14175" s="1"/>
    </row>
    <row r="14176" spans="1:1" x14ac:dyDescent="0.3">
      <c r="A14176" s="1"/>
    </row>
    <row r="14177" spans="1:1" x14ac:dyDescent="0.3">
      <c r="A14177" s="1"/>
    </row>
    <row r="14178" spans="1:1" x14ac:dyDescent="0.3">
      <c r="A14178" s="1"/>
    </row>
    <row r="14179" spans="1:1" x14ac:dyDescent="0.3">
      <c r="A14179" s="1"/>
    </row>
    <row r="14180" spans="1:1" x14ac:dyDescent="0.3">
      <c r="A14180" s="1"/>
    </row>
    <row r="14181" spans="1:1" x14ac:dyDescent="0.3">
      <c r="A14181" s="1"/>
    </row>
    <row r="14182" spans="1:1" x14ac:dyDescent="0.3">
      <c r="A14182" s="1"/>
    </row>
    <row r="14183" spans="1:1" x14ac:dyDescent="0.3">
      <c r="A14183" s="1"/>
    </row>
    <row r="14184" spans="1:1" x14ac:dyDescent="0.3">
      <c r="A14184" s="1"/>
    </row>
    <row r="14185" spans="1:1" x14ac:dyDescent="0.3">
      <c r="A14185" s="1"/>
    </row>
    <row r="14186" spans="1:1" x14ac:dyDescent="0.3">
      <c r="A14186" s="1"/>
    </row>
    <row r="14187" spans="1:1" x14ac:dyDescent="0.3">
      <c r="A14187" s="1"/>
    </row>
    <row r="14188" spans="1:1" x14ac:dyDescent="0.3">
      <c r="A14188" s="1"/>
    </row>
    <row r="14189" spans="1:1" x14ac:dyDescent="0.3">
      <c r="A14189" s="1"/>
    </row>
    <row r="14190" spans="1:1" x14ac:dyDescent="0.3">
      <c r="A14190" s="1"/>
    </row>
    <row r="14191" spans="1:1" x14ac:dyDescent="0.3">
      <c r="A14191" s="1"/>
    </row>
    <row r="14192" spans="1:1" x14ac:dyDescent="0.3">
      <c r="A14192" s="1"/>
    </row>
    <row r="14193" spans="1:1" x14ac:dyDescent="0.3">
      <c r="A14193" s="1"/>
    </row>
    <row r="14194" spans="1:1" x14ac:dyDescent="0.3">
      <c r="A14194" s="1"/>
    </row>
    <row r="14195" spans="1:1" x14ac:dyDescent="0.3">
      <c r="A14195" s="1"/>
    </row>
    <row r="14196" spans="1:1" x14ac:dyDescent="0.3">
      <c r="A14196" s="1"/>
    </row>
    <row r="14197" spans="1:1" x14ac:dyDescent="0.3">
      <c r="A14197" s="1"/>
    </row>
    <row r="14198" spans="1:1" x14ac:dyDescent="0.3">
      <c r="A14198" s="1"/>
    </row>
    <row r="14199" spans="1:1" x14ac:dyDescent="0.3">
      <c r="A14199" s="1"/>
    </row>
    <row r="14200" spans="1:1" x14ac:dyDescent="0.3">
      <c r="A14200" s="1"/>
    </row>
    <row r="14201" spans="1:1" x14ac:dyDescent="0.3">
      <c r="A14201" s="1"/>
    </row>
    <row r="14202" spans="1:1" x14ac:dyDescent="0.3">
      <c r="A14202" s="1"/>
    </row>
    <row r="14203" spans="1:1" x14ac:dyDescent="0.3">
      <c r="A14203" s="1"/>
    </row>
    <row r="14204" spans="1:1" x14ac:dyDescent="0.3">
      <c r="A14204" s="1"/>
    </row>
    <row r="14205" spans="1:1" x14ac:dyDescent="0.3">
      <c r="A14205" s="1"/>
    </row>
    <row r="14206" spans="1:1" x14ac:dyDescent="0.3">
      <c r="A14206" s="1"/>
    </row>
    <row r="14207" spans="1:1" x14ac:dyDescent="0.3">
      <c r="A14207" s="1"/>
    </row>
    <row r="14208" spans="1:1" x14ac:dyDescent="0.3">
      <c r="A14208" s="1"/>
    </row>
    <row r="14209" spans="1:1" x14ac:dyDescent="0.3">
      <c r="A14209" s="1"/>
    </row>
    <row r="14210" spans="1:1" x14ac:dyDescent="0.3">
      <c r="A14210" s="1"/>
    </row>
    <row r="14211" spans="1:1" x14ac:dyDescent="0.3">
      <c r="A14211" s="1"/>
    </row>
    <row r="14212" spans="1:1" x14ac:dyDescent="0.3">
      <c r="A14212" s="1"/>
    </row>
    <row r="14213" spans="1:1" x14ac:dyDescent="0.3">
      <c r="A14213" s="1"/>
    </row>
    <row r="14214" spans="1:1" x14ac:dyDescent="0.3">
      <c r="A14214" s="1"/>
    </row>
    <row r="14215" spans="1:1" x14ac:dyDescent="0.3">
      <c r="A14215" s="1"/>
    </row>
    <row r="14216" spans="1:1" x14ac:dyDescent="0.3">
      <c r="A14216" s="1"/>
    </row>
    <row r="14217" spans="1:1" x14ac:dyDescent="0.3">
      <c r="A14217" s="1"/>
    </row>
    <row r="14218" spans="1:1" x14ac:dyDescent="0.3">
      <c r="A14218" s="1"/>
    </row>
    <row r="14219" spans="1:1" x14ac:dyDescent="0.3">
      <c r="A14219" s="1"/>
    </row>
    <row r="14220" spans="1:1" x14ac:dyDescent="0.3">
      <c r="A14220" s="1"/>
    </row>
    <row r="14221" spans="1:1" x14ac:dyDescent="0.3">
      <c r="A14221" s="1"/>
    </row>
    <row r="14222" spans="1:1" x14ac:dyDescent="0.3">
      <c r="A14222" s="1"/>
    </row>
    <row r="14223" spans="1:1" x14ac:dyDescent="0.3">
      <c r="A14223" s="1"/>
    </row>
    <row r="14224" spans="1:1" x14ac:dyDescent="0.3">
      <c r="A14224" s="1"/>
    </row>
    <row r="14225" spans="1:1" x14ac:dyDescent="0.3">
      <c r="A14225" s="1"/>
    </row>
    <row r="14226" spans="1:1" x14ac:dyDescent="0.3">
      <c r="A14226" s="1"/>
    </row>
    <row r="14227" spans="1:1" x14ac:dyDescent="0.3">
      <c r="A14227" s="1"/>
    </row>
    <row r="14228" spans="1:1" x14ac:dyDescent="0.3">
      <c r="A14228" s="1"/>
    </row>
    <row r="14229" spans="1:1" x14ac:dyDescent="0.3">
      <c r="A14229" s="1"/>
    </row>
    <row r="14230" spans="1:1" x14ac:dyDescent="0.3">
      <c r="A14230" s="1"/>
    </row>
    <row r="14231" spans="1:1" x14ac:dyDescent="0.3">
      <c r="A14231" s="1"/>
    </row>
    <row r="14232" spans="1:1" x14ac:dyDescent="0.3">
      <c r="A14232" s="1"/>
    </row>
    <row r="14233" spans="1:1" x14ac:dyDescent="0.3">
      <c r="A14233" s="1"/>
    </row>
    <row r="14234" spans="1:1" x14ac:dyDescent="0.3">
      <c r="A14234" s="1"/>
    </row>
    <row r="14235" spans="1:1" x14ac:dyDescent="0.3">
      <c r="A14235" s="1"/>
    </row>
    <row r="14236" spans="1:1" x14ac:dyDescent="0.3">
      <c r="A14236" s="1"/>
    </row>
    <row r="14237" spans="1:1" x14ac:dyDescent="0.3">
      <c r="A14237" s="1"/>
    </row>
    <row r="14238" spans="1:1" x14ac:dyDescent="0.3">
      <c r="A14238" s="1"/>
    </row>
    <row r="14239" spans="1:1" x14ac:dyDescent="0.3">
      <c r="A14239" s="1"/>
    </row>
    <row r="14240" spans="1:1" x14ac:dyDescent="0.3">
      <c r="A14240" s="1"/>
    </row>
    <row r="14241" spans="1:1" x14ac:dyDescent="0.3">
      <c r="A14241" s="1"/>
    </row>
    <row r="14242" spans="1:1" x14ac:dyDescent="0.3">
      <c r="A14242" s="1"/>
    </row>
    <row r="14243" spans="1:1" x14ac:dyDescent="0.3">
      <c r="A14243" s="1"/>
    </row>
    <row r="14244" spans="1:1" x14ac:dyDescent="0.3">
      <c r="A14244" s="1"/>
    </row>
    <row r="14245" spans="1:1" x14ac:dyDescent="0.3">
      <c r="A14245" s="1"/>
    </row>
    <row r="14246" spans="1:1" x14ac:dyDescent="0.3">
      <c r="A14246" s="1"/>
    </row>
    <row r="14247" spans="1:1" x14ac:dyDescent="0.3">
      <c r="A14247" s="1"/>
    </row>
    <row r="14248" spans="1:1" x14ac:dyDescent="0.3">
      <c r="A14248" s="1"/>
    </row>
    <row r="14249" spans="1:1" x14ac:dyDescent="0.3">
      <c r="A14249" s="1"/>
    </row>
    <row r="14250" spans="1:1" x14ac:dyDescent="0.3">
      <c r="A14250" s="1"/>
    </row>
    <row r="14251" spans="1:1" x14ac:dyDescent="0.3">
      <c r="A14251" s="1"/>
    </row>
    <row r="14252" spans="1:1" x14ac:dyDescent="0.3">
      <c r="A14252" s="1"/>
    </row>
    <row r="14253" spans="1:1" x14ac:dyDescent="0.3">
      <c r="A14253" s="1"/>
    </row>
    <row r="14254" spans="1:1" x14ac:dyDescent="0.3">
      <c r="A14254" s="1"/>
    </row>
    <row r="14255" spans="1:1" x14ac:dyDescent="0.3">
      <c r="A14255" s="1"/>
    </row>
    <row r="14256" spans="1:1" x14ac:dyDescent="0.3">
      <c r="A14256" s="1"/>
    </row>
    <row r="14257" spans="1:1" x14ac:dyDescent="0.3">
      <c r="A14257" s="1"/>
    </row>
    <row r="14258" spans="1:1" x14ac:dyDescent="0.3">
      <c r="A14258" s="1"/>
    </row>
    <row r="14259" spans="1:1" x14ac:dyDescent="0.3">
      <c r="A14259" s="1"/>
    </row>
    <row r="14260" spans="1:1" x14ac:dyDescent="0.3">
      <c r="A14260" s="1"/>
    </row>
    <row r="14261" spans="1:1" x14ac:dyDescent="0.3">
      <c r="A14261" s="1"/>
    </row>
    <row r="14262" spans="1:1" x14ac:dyDescent="0.3">
      <c r="A14262" s="1"/>
    </row>
    <row r="14263" spans="1:1" x14ac:dyDescent="0.3">
      <c r="A14263" s="1"/>
    </row>
    <row r="14264" spans="1:1" x14ac:dyDescent="0.3">
      <c r="A14264" s="1"/>
    </row>
    <row r="14265" spans="1:1" x14ac:dyDescent="0.3">
      <c r="A14265" s="1"/>
    </row>
    <row r="14266" spans="1:1" x14ac:dyDescent="0.3">
      <c r="A14266" s="1"/>
    </row>
    <row r="14267" spans="1:1" x14ac:dyDescent="0.3">
      <c r="A14267" s="1"/>
    </row>
    <row r="14268" spans="1:1" x14ac:dyDescent="0.3">
      <c r="A14268" s="1"/>
    </row>
    <row r="14269" spans="1:1" x14ac:dyDescent="0.3">
      <c r="A14269" s="1"/>
    </row>
    <row r="14270" spans="1:1" x14ac:dyDescent="0.3">
      <c r="A14270" s="1"/>
    </row>
    <row r="14271" spans="1:1" x14ac:dyDescent="0.3">
      <c r="A14271" s="1"/>
    </row>
    <row r="14272" spans="1:1" x14ac:dyDescent="0.3">
      <c r="A14272" s="1"/>
    </row>
    <row r="14273" spans="1:1" x14ac:dyDescent="0.3">
      <c r="A14273" s="1"/>
    </row>
    <row r="14274" spans="1:1" x14ac:dyDescent="0.3">
      <c r="A14274" s="1"/>
    </row>
    <row r="14275" spans="1:1" x14ac:dyDescent="0.3">
      <c r="A14275" s="1"/>
    </row>
    <row r="14276" spans="1:1" x14ac:dyDescent="0.3">
      <c r="A14276" s="1"/>
    </row>
    <row r="14277" spans="1:1" x14ac:dyDescent="0.3">
      <c r="A14277" s="1"/>
    </row>
    <row r="14278" spans="1:1" x14ac:dyDescent="0.3">
      <c r="A14278" s="1"/>
    </row>
    <row r="14279" spans="1:1" x14ac:dyDescent="0.3">
      <c r="A14279" s="1"/>
    </row>
    <row r="14280" spans="1:1" x14ac:dyDescent="0.3">
      <c r="A14280" s="1"/>
    </row>
    <row r="14281" spans="1:1" x14ac:dyDescent="0.3">
      <c r="A14281" s="1"/>
    </row>
    <row r="14282" spans="1:1" x14ac:dyDescent="0.3">
      <c r="A14282" s="1"/>
    </row>
    <row r="14283" spans="1:1" x14ac:dyDescent="0.3">
      <c r="A14283" s="1"/>
    </row>
    <row r="14284" spans="1:1" x14ac:dyDescent="0.3">
      <c r="A14284" s="1"/>
    </row>
    <row r="14285" spans="1:1" x14ac:dyDescent="0.3">
      <c r="A14285" s="1"/>
    </row>
    <row r="14286" spans="1:1" x14ac:dyDescent="0.3">
      <c r="A14286" s="1"/>
    </row>
    <row r="14287" spans="1:1" x14ac:dyDescent="0.3">
      <c r="A14287" s="1"/>
    </row>
    <row r="14288" spans="1:1" x14ac:dyDescent="0.3">
      <c r="A14288" s="1"/>
    </row>
    <row r="14289" spans="1:1" x14ac:dyDescent="0.3">
      <c r="A14289" s="1"/>
    </row>
    <row r="14290" spans="1:1" x14ac:dyDescent="0.3">
      <c r="A14290" s="1"/>
    </row>
    <row r="14291" spans="1:1" x14ac:dyDescent="0.3">
      <c r="A14291" s="1"/>
    </row>
    <row r="14292" spans="1:1" x14ac:dyDescent="0.3">
      <c r="A14292" s="1"/>
    </row>
    <row r="14293" spans="1:1" x14ac:dyDescent="0.3">
      <c r="A14293" s="1"/>
    </row>
    <row r="14294" spans="1:1" x14ac:dyDescent="0.3">
      <c r="A14294" s="1"/>
    </row>
    <row r="14295" spans="1:1" x14ac:dyDescent="0.3">
      <c r="A14295" s="1"/>
    </row>
    <row r="14296" spans="1:1" x14ac:dyDescent="0.3">
      <c r="A14296" s="1"/>
    </row>
    <row r="14297" spans="1:1" x14ac:dyDescent="0.3">
      <c r="A14297" s="1"/>
    </row>
    <row r="14298" spans="1:1" x14ac:dyDescent="0.3">
      <c r="A14298" s="1"/>
    </row>
    <row r="14299" spans="1:1" x14ac:dyDescent="0.3">
      <c r="A14299" s="1"/>
    </row>
    <row r="14300" spans="1:1" x14ac:dyDescent="0.3">
      <c r="A14300" s="1"/>
    </row>
    <row r="14301" spans="1:1" x14ac:dyDescent="0.3">
      <c r="A14301" s="1"/>
    </row>
    <row r="14302" spans="1:1" x14ac:dyDescent="0.3">
      <c r="A14302" s="1"/>
    </row>
    <row r="14303" spans="1:1" x14ac:dyDescent="0.3">
      <c r="A14303" s="1"/>
    </row>
    <row r="14304" spans="1:1" x14ac:dyDescent="0.3">
      <c r="A14304" s="1"/>
    </row>
    <row r="14305" spans="1:1" x14ac:dyDescent="0.3">
      <c r="A14305" s="1"/>
    </row>
    <row r="14306" spans="1:1" x14ac:dyDescent="0.3">
      <c r="A14306" s="1"/>
    </row>
    <row r="14307" spans="1:1" x14ac:dyDescent="0.3">
      <c r="A14307" s="1"/>
    </row>
    <row r="14308" spans="1:1" x14ac:dyDescent="0.3">
      <c r="A14308" s="1"/>
    </row>
    <row r="14309" spans="1:1" x14ac:dyDescent="0.3">
      <c r="A14309" s="1"/>
    </row>
    <row r="14310" spans="1:1" x14ac:dyDescent="0.3">
      <c r="A14310" s="1"/>
    </row>
    <row r="14311" spans="1:1" x14ac:dyDescent="0.3">
      <c r="A14311" s="1"/>
    </row>
    <row r="14312" spans="1:1" x14ac:dyDescent="0.3">
      <c r="A14312" s="1"/>
    </row>
    <row r="14313" spans="1:1" x14ac:dyDescent="0.3">
      <c r="A14313" s="1"/>
    </row>
    <row r="14314" spans="1:1" x14ac:dyDescent="0.3">
      <c r="A14314" s="1"/>
    </row>
    <row r="14315" spans="1:1" x14ac:dyDescent="0.3">
      <c r="A14315" s="1"/>
    </row>
    <row r="14316" spans="1:1" x14ac:dyDescent="0.3">
      <c r="A14316" s="1"/>
    </row>
    <row r="14317" spans="1:1" x14ac:dyDescent="0.3">
      <c r="A14317" s="1"/>
    </row>
    <row r="14318" spans="1:1" x14ac:dyDescent="0.3">
      <c r="A14318" s="1"/>
    </row>
    <row r="14319" spans="1:1" x14ac:dyDescent="0.3">
      <c r="A14319" s="1"/>
    </row>
    <row r="14320" spans="1:1" x14ac:dyDescent="0.3">
      <c r="A14320" s="1"/>
    </row>
    <row r="14321" spans="1:1" x14ac:dyDescent="0.3">
      <c r="A14321" s="1"/>
    </row>
    <row r="14322" spans="1:1" x14ac:dyDescent="0.3">
      <c r="A14322" s="1"/>
    </row>
    <row r="14323" spans="1:1" x14ac:dyDescent="0.3">
      <c r="A14323" s="1"/>
    </row>
    <row r="14324" spans="1:1" x14ac:dyDescent="0.3">
      <c r="A14324" s="1"/>
    </row>
    <row r="14325" spans="1:1" x14ac:dyDescent="0.3">
      <c r="A14325" s="1"/>
    </row>
    <row r="14326" spans="1:1" x14ac:dyDescent="0.3">
      <c r="A14326" s="1"/>
    </row>
    <row r="14327" spans="1:1" x14ac:dyDescent="0.3">
      <c r="A14327" s="1"/>
    </row>
    <row r="14328" spans="1:1" x14ac:dyDescent="0.3">
      <c r="A14328" s="1"/>
    </row>
    <row r="14329" spans="1:1" x14ac:dyDescent="0.3">
      <c r="A14329" s="1"/>
    </row>
    <row r="14330" spans="1:1" x14ac:dyDescent="0.3">
      <c r="A14330" s="1"/>
    </row>
    <row r="14331" spans="1:1" x14ac:dyDescent="0.3">
      <c r="A14331" s="1"/>
    </row>
    <row r="14332" spans="1:1" x14ac:dyDescent="0.3">
      <c r="A14332" s="1"/>
    </row>
    <row r="14333" spans="1:1" x14ac:dyDescent="0.3">
      <c r="A14333" s="1"/>
    </row>
    <row r="14334" spans="1:1" x14ac:dyDescent="0.3">
      <c r="A14334" s="1"/>
    </row>
    <row r="14335" spans="1:1" x14ac:dyDescent="0.3">
      <c r="A14335" s="1"/>
    </row>
    <row r="14336" spans="1:1" x14ac:dyDescent="0.3">
      <c r="A14336" s="1"/>
    </row>
    <row r="14337" spans="1:1" x14ac:dyDescent="0.3">
      <c r="A14337" s="1"/>
    </row>
    <row r="14338" spans="1:1" x14ac:dyDescent="0.3">
      <c r="A14338" s="1"/>
    </row>
    <row r="14339" spans="1:1" x14ac:dyDescent="0.3">
      <c r="A14339" s="1"/>
    </row>
    <row r="14340" spans="1:1" x14ac:dyDescent="0.3">
      <c r="A14340" s="1"/>
    </row>
    <row r="14341" spans="1:1" x14ac:dyDescent="0.3">
      <c r="A14341" s="1"/>
    </row>
    <row r="14342" spans="1:1" x14ac:dyDescent="0.3">
      <c r="A14342" s="1"/>
    </row>
    <row r="14343" spans="1:1" x14ac:dyDescent="0.3">
      <c r="A14343" s="1"/>
    </row>
    <row r="14344" spans="1:1" x14ac:dyDescent="0.3">
      <c r="A14344" s="1"/>
    </row>
    <row r="14345" spans="1:1" x14ac:dyDescent="0.3">
      <c r="A14345" s="1"/>
    </row>
    <row r="14346" spans="1:1" x14ac:dyDescent="0.3">
      <c r="A14346" s="1"/>
    </row>
    <row r="14347" spans="1:1" x14ac:dyDescent="0.3">
      <c r="A14347" s="1"/>
    </row>
    <row r="14348" spans="1:1" x14ac:dyDescent="0.3">
      <c r="A14348" s="1"/>
    </row>
    <row r="14349" spans="1:1" x14ac:dyDescent="0.3">
      <c r="A14349" s="1"/>
    </row>
    <row r="14350" spans="1:1" x14ac:dyDescent="0.3">
      <c r="A14350" s="1"/>
    </row>
    <row r="14351" spans="1:1" x14ac:dyDescent="0.3">
      <c r="A14351" s="1"/>
    </row>
    <row r="14352" spans="1:1" x14ac:dyDescent="0.3">
      <c r="A14352" s="1"/>
    </row>
    <row r="14353" spans="1:1" x14ac:dyDescent="0.3">
      <c r="A14353" s="1"/>
    </row>
    <row r="14354" spans="1:1" x14ac:dyDescent="0.3">
      <c r="A14354" s="1"/>
    </row>
    <row r="14355" spans="1:1" x14ac:dyDescent="0.3">
      <c r="A14355" s="1"/>
    </row>
    <row r="14356" spans="1:1" x14ac:dyDescent="0.3">
      <c r="A14356" s="1"/>
    </row>
    <row r="14357" spans="1:1" x14ac:dyDescent="0.3">
      <c r="A14357" s="1"/>
    </row>
    <row r="14358" spans="1:1" x14ac:dyDescent="0.3">
      <c r="A14358" s="1"/>
    </row>
    <row r="14359" spans="1:1" x14ac:dyDescent="0.3">
      <c r="A14359" s="1"/>
    </row>
    <row r="14360" spans="1:1" x14ac:dyDescent="0.3">
      <c r="A14360" s="1"/>
    </row>
    <row r="14361" spans="1:1" x14ac:dyDescent="0.3">
      <c r="A14361" s="1"/>
    </row>
    <row r="14362" spans="1:1" x14ac:dyDescent="0.3">
      <c r="A14362" s="1"/>
    </row>
    <row r="14363" spans="1:1" x14ac:dyDescent="0.3">
      <c r="A14363" s="1"/>
    </row>
    <row r="14364" spans="1:1" x14ac:dyDescent="0.3">
      <c r="A14364" s="1"/>
    </row>
    <row r="14365" spans="1:1" x14ac:dyDescent="0.3">
      <c r="A14365" s="1"/>
    </row>
    <row r="14366" spans="1:1" x14ac:dyDescent="0.3">
      <c r="A14366" s="1"/>
    </row>
    <row r="14367" spans="1:1" x14ac:dyDescent="0.3">
      <c r="A14367" s="1"/>
    </row>
    <row r="14368" spans="1:1" x14ac:dyDescent="0.3">
      <c r="A14368" s="1"/>
    </row>
    <row r="14369" spans="1:1" x14ac:dyDescent="0.3">
      <c r="A14369" s="1"/>
    </row>
    <row r="14370" spans="1:1" x14ac:dyDescent="0.3">
      <c r="A14370" s="1"/>
    </row>
    <row r="14371" spans="1:1" x14ac:dyDescent="0.3">
      <c r="A14371" s="1"/>
    </row>
    <row r="14372" spans="1:1" x14ac:dyDescent="0.3">
      <c r="A14372" s="1"/>
    </row>
    <row r="14373" spans="1:1" x14ac:dyDescent="0.3">
      <c r="A14373" s="1"/>
    </row>
    <row r="14374" spans="1:1" x14ac:dyDescent="0.3">
      <c r="A14374" s="1"/>
    </row>
    <row r="14375" spans="1:1" x14ac:dyDescent="0.3">
      <c r="A14375" s="1"/>
    </row>
    <row r="14376" spans="1:1" x14ac:dyDescent="0.3">
      <c r="A14376" s="1"/>
    </row>
    <row r="14377" spans="1:1" x14ac:dyDescent="0.3">
      <c r="A14377" s="1"/>
    </row>
    <row r="14378" spans="1:1" x14ac:dyDescent="0.3">
      <c r="A14378" s="1"/>
    </row>
    <row r="14379" spans="1:1" x14ac:dyDescent="0.3">
      <c r="A14379" s="1"/>
    </row>
    <row r="14380" spans="1:1" x14ac:dyDescent="0.3">
      <c r="A14380" s="1"/>
    </row>
    <row r="14381" spans="1:1" x14ac:dyDescent="0.3">
      <c r="A14381" s="1"/>
    </row>
    <row r="14382" spans="1:1" x14ac:dyDescent="0.3">
      <c r="A14382" s="1"/>
    </row>
    <row r="14383" spans="1:1" x14ac:dyDescent="0.3">
      <c r="A14383" s="1"/>
    </row>
    <row r="14384" spans="1:1" x14ac:dyDescent="0.3">
      <c r="A14384" s="1"/>
    </row>
    <row r="14385" spans="1:1" x14ac:dyDescent="0.3">
      <c r="A14385" s="1"/>
    </row>
    <row r="14386" spans="1:1" x14ac:dyDescent="0.3">
      <c r="A14386" s="1"/>
    </row>
    <row r="14387" spans="1:1" x14ac:dyDescent="0.3">
      <c r="A14387" s="1"/>
    </row>
    <row r="14388" spans="1:1" x14ac:dyDescent="0.3">
      <c r="A14388" s="1"/>
    </row>
    <row r="14389" spans="1:1" x14ac:dyDescent="0.3">
      <c r="A14389" s="1"/>
    </row>
    <row r="14390" spans="1:1" x14ac:dyDescent="0.3">
      <c r="A14390" s="1"/>
    </row>
    <row r="14391" spans="1:1" x14ac:dyDescent="0.3">
      <c r="A14391" s="1"/>
    </row>
    <row r="14392" spans="1:1" x14ac:dyDescent="0.3">
      <c r="A14392" s="1"/>
    </row>
    <row r="14393" spans="1:1" x14ac:dyDescent="0.3">
      <c r="A14393" s="1"/>
    </row>
    <row r="14394" spans="1:1" x14ac:dyDescent="0.3">
      <c r="A14394" s="1"/>
    </row>
    <row r="14395" spans="1:1" x14ac:dyDescent="0.3">
      <c r="A14395" s="1"/>
    </row>
    <row r="14396" spans="1:1" x14ac:dyDescent="0.3">
      <c r="A14396" s="1"/>
    </row>
    <row r="14397" spans="1:1" x14ac:dyDescent="0.3">
      <c r="A14397" s="1"/>
    </row>
    <row r="14398" spans="1:1" x14ac:dyDescent="0.3">
      <c r="A14398" s="1"/>
    </row>
    <row r="14399" spans="1:1" x14ac:dyDescent="0.3">
      <c r="A14399" s="1"/>
    </row>
    <row r="14400" spans="1:1" x14ac:dyDescent="0.3">
      <c r="A14400" s="1"/>
    </row>
    <row r="14401" spans="1:1" x14ac:dyDescent="0.3">
      <c r="A14401" s="1"/>
    </row>
    <row r="14402" spans="1:1" x14ac:dyDescent="0.3">
      <c r="A14402" s="1"/>
    </row>
    <row r="14403" spans="1:1" x14ac:dyDescent="0.3">
      <c r="A14403" s="1"/>
    </row>
    <row r="14404" spans="1:1" x14ac:dyDescent="0.3">
      <c r="A14404" s="1"/>
    </row>
    <row r="14405" spans="1:1" x14ac:dyDescent="0.3">
      <c r="A14405" s="1"/>
    </row>
    <row r="14406" spans="1:1" x14ac:dyDescent="0.3">
      <c r="A14406" s="1"/>
    </row>
    <row r="14407" spans="1:1" x14ac:dyDescent="0.3">
      <c r="A14407" s="1"/>
    </row>
    <row r="14408" spans="1:1" x14ac:dyDescent="0.3">
      <c r="A14408" s="1"/>
    </row>
    <row r="14409" spans="1:1" x14ac:dyDescent="0.3">
      <c r="A14409" s="1"/>
    </row>
    <row r="14410" spans="1:1" x14ac:dyDescent="0.3">
      <c r="A14410" s="1"/>
    </row>
    <row r="14411" spans="1:1" x14ac:dyDescent="0.3">
      <c r="A14411" s="1"/>
    </row>
    <row r="14412" spans="1:1" x14ac:dyDescent="0.3">
      <c r="A14412" s="1"/>
    </row>
    <row r="14413" spans="1:1" x14ac:dyDescent="0.3">
      <c r="A14413" s="1"/>
    </row>
    <row r="14414" spans="1:1" x14ac:dyDescent="0.3">
      <c r="A14414" s="1"/>
    </row>
    <row r="14415" spans="1:1" x14ac:dyDescent="0.3">
      <c r="A14415" s="1"/>
    </row>
    <row r="14416" spans="1:1" x14ac:dyDescent="0.3">
      <c r="A14416" s="1"/>
    </row>
    <row r="14417" spans="1:1" x14ac:dyDescent="0.3">
      <c r="A14417" s="1"/>
    </row>
    <row r="14418" spans="1:1" x14ac:dyDescent="0.3">
      <c r="A14418" s="1"/>
    </row>
    <row r="14419" spans="1:1" x14ac:dyDescent="0.3">
      <c r="A14419" s="1"/>
    </row>
    <row r="14420" spans="1:1" x14ac:dyDescent="0.3">
      <c r="A14420" s="1"/>
    </row>
    <row r="14421" spans="1:1" x14ac:dyDescent="0.3">
      <c r="A14421" s="1"/>
    </row>
    <row r="14422" spans="1:1" x14ac:dyDescent="0.3">
      <c r="A14422" s="1"/>
    </row>
    <row r="14423" spans="1:1" x14ac:dyDescent="0.3">
      <c r="A14423" s="1"/>
    </row>
    <row r="14424" spans="1:1" x14ac:dyDescent="0.3">
      <c r="A14424" s="1"/>
    </row>
    <row r="14425" spans="1:1" x14ac:dyDescent="0.3">
      <c r="A14425" s="1"/>
    </row>
    <row r="14426" spans="1:1" x14ac:dyDescent="0.3">
      <c r="A14426" s="1"/>
    </row>
    <row r="14427" spans="1:1" x14ac:dyDescent="0.3">
      <c r="A14427" s="1"/>
    </row>
    <row r="14428" spans="1:1" x14ac:dyDescent="0.3">
      <c r="A14428" s="1"/>
    </row>
    <row r="14429" spans="1:1" x14ac:dyDescent="0.3">
      <c r="A14429" s="1"/>
    </row>
    <row r="14430" spans="1:1" x14ac:dyDescent="0.3">
      <c r="A14430" s="1"/>
    </row>
    <row r="14431" spans="1:1" x14ac:dyDescent="0.3">
      <c r="A14431" s="1"/>
    </row>
    <row r="14432" spans="1:1" x14ac:dyDescent="0.3">
      <c r="A14432" s="1"/>
    </row>
    <row r="14433" spans="1:1" x14ac:dyDescent="0.3">
      <c r="A14433" s="1"/>
    </row>
    <row r="14434" spans="1:1" x14ac:dyDescent="0.3">
      <c r="A14434" s="1"/>
    </row>
    <row r="14435" spans="1:1" x14ac:dyDescent="0.3">
      <c r="A14435" s="1"/>
    </row>
    <row r="14436" spans="1:1" x14ac:dyDescent="0.3">
      <c r="A14436" s="1"/>
    </row>
    <row r="14437" spans="1:1" x14ac:dyDescent="0.3">
      <c r="A14437" s="1"/>
    </row>
    <row r="14438" spans="1:1" x14ac:dyDescent="0.3">
      <c r="A14438" s="1"/>
    </row>
    <row r="14439" spans="1:1" x14ac:dyDescent="0.3">
      <c r="A14439" s="1"/>
    </row>
    <row r="14440" spans="1:1" x14ac:dyDescent="0.3">
      <c r="A14440" s="1"/>
    </row>
    <row r="14441" spans="1:1" x14ac:dyDescent="0.3">
      <c r="A14441" s="1"/>
    </row>
    <row r="14442" spans="1:1" x14ac:dyDescent="0.3">
      <c r="A14442" s="1"/>
    </row>
    <row r="14443" spans="1:1" x14ac:dyDescent="0.3">
      <c r="A14443" s="1"/>
    </row>
    <row r="14444" spans="1:1" x14ac:dyDescent="0.3">
      <c r="A14444" s="1"/>
    </row>
    <row r="14445" spans="1:1" x14ac:dyDescent="0.3">
      <c r="A14445" s="1"/>
    </row>
    <row r="14446" spans="1:1" x14ac:dyDescent="0.3">
      <c r="A14446" s="1"/>
    </row>
    <row r="14447" spans="1:1" x14ac:dyDescent="0.3">
      <c r="A14447" s="1"/>
    </row>
    <row r="14448" spans="1:1" x14ac:dyDescent="0.3">
      <c r="A14448" s="1"/>
    </row>
    <row r="14449" spans="1:1" x14ac:dyDescent="0.3">
      <c r="A14449" s="1"/>
    </row>
    <row r="14450" spans="1:1" x14ac:dyDescent="0.3">
      <c r="A14450" s="1"/>
    </row>
    <row r="14451" spans="1:1" x14ac:dyDescent="0.3">
      <c r="A14451" s="1"/>
    </row>
    <row r="14452" spans="1:1" x14ac:dyDescent="0.3">
      <c r="A14452" s="1"/>
    </row>
    <row r="14453" spans="1:1" x14ac:dyDescent="0.3">
      <c r="A14453" s="1"/>
    </row>
    <row r="14454" spans="1:1" x14ac:dyDescent="0.3">
      <c r="A14454" s="1"/>
    </row>
    <row r="14455" spans="1:1" x14ac:dyDescent="0.3">
      <c r="A14455" s="1"/>
    </row>
    <row r="14456" spans="1:1" x14ac:dyDescent="0.3">
      <c r="A14456" s="1"/>
    </row>
    <row r="14457" spans="1:1" x14ac:dyDescent="0.3">
      <c r="A14457" s="1"/>
    </row>
    <row r="14458" spans="1:1" x14ac:dyDescent="0.3">
      <c r="A14458" s="1"/>
    </row>
    <row r="14459" spans="1:1" x14ac:dyDescent="0.3">
      <c r="A14459" s="1"/>
    </row>
    <row r="14460" spans="1:1" x14ac:dyDescent="0.3">
      <c r="A14460" s="1"/>
    </row>
    <row r="14461" spans="1:1" x14ac:dyDescent="0.3">
      <c r="A14461" s="1"/>
    </row>
    <row r="14462" spans="1:1" x14ac:dyDescent="0.3">
      <c r="A14462" s="1"/>
    </row>
    <row r="14463" spans="1:1" x14ac:dyDescent="0.3">
      <c r="A14463" s="1"/>
    </row>
    <row r="14464" spans="1:1" x14ac:dyDescent="0.3">
      <c r="A14464" s="1"/>
    </row>
    <row r="14465" spans="1:1" x14ac:dyDescent="0.3">
      <c r="A14465" s="1"/>
    </row>
    <row r="14466" spans="1:1" x14ac:dyDescent="0.3">
      <c r="A14466" s="1"/>
    </row>
    <row r="14467" spans="1:1" x14ac:dyDescent="0.3">
      <c r="A14467" s="1"/>
    </row>
    <row r="14468" spans="1:1" x14ac:dyDescent="0.3">
      <c r="A14468" s="1"/>
    </row>
    <row r="14469" spans="1:1" x14ac:dyDescent="0.3">
      <c r="A14469" s="1"/>
    </row>
    <row r="14470" spans="1:1" x14ac:dyDescent="0.3">
      <c r="A14470" s="1"/>
    </row>
    <row r="14471" spans="1:1" x14ac:dyDescent="0.3">
      <c r="A14471" s="1"/>
    </row>
    <row r="14472" spans="1:1" x14ac:dyDescent="0.3">
      <c r="A14472" s="1"/>
    </row>
    <row r="14473" spans="1:1" x14ac:dyDescent="0.3">
      <c r="A14473" s="1"/>
    </row>
    <row r="14474" spans="1:1" x14ac:dyDescent="0.3">
      <c r="A14474" s="1"/>
    </row>
    <row r="14475" spans="1:1" x14ac:dyDescent="0.3">
      <c r="A14475" s="1"/>
    </row>
    <row r="14476" spans="1:1" x14ac:dyDescent="0.3">
      <c r="A14476" s="1"/>
    </row>
    <row r="14477" spans="1:1" x14ac:dyDescent="0.3">
      <c r="A14477" s="1"/>
    </row>
    <row r="14478" spans="1:1" x14ac:dyDescent="0.3">
      <c r="A14478" s="1"/>
    </row>
    <row r="14479" spans="1:1" x14ac:dyDescent="0.3">
      <c r="A14479" s="1"/>
    </row>
    <row r="14480" spans="1:1" x14ac:dyDescent="0.3">
      <c r="A14480" s="1"/>
    </row>
    <row r="14481" spans="1:1" x14ac:dyDescent="0.3">
      <c r="A14481" s="1"/>
    </row>
    <row r="14482" spans="1:1" x14ac:dyDescent="0.3">
      <c r="A14482" s="1"/>
    </row>
    <row r="14483" spans="1:1" x14ac:dyDescent="0.3">
      <c r="A14483" s="1"/>
    </row>
    <row r="14484" spans="1:1" x14ac:dyDescent="0.3">
      <c r="A14484" s="1"/>
    </row>
    <row r="14485" spans="1:1" x14ac:dyDescent="0.3">
      <c r="A14485" s="1"/>
    </row>
    <row r="14486" spans="1:1" x14ac:dyDescent="0.3">
      <c r="A14486" s="1"/>
    </row>
    <row r="14487" spans="1:1" x14ac:dyDescent="0.3">
      <c r="A14487" s="1"/>
    </row>
    <row r="14488" spans="1:1" x14ac:dyDescent="0.3">
      <c r="A14488" s="1"/>
    </row>
    <row r="14489" spans="1:1" x14ac:dyDescent="0.3">
      <c r="A14489" s="1"/>
    </row>
    <row r="14490" spans="1:1" x14ac:dyDescent="0.3">
      <c r="A14490" s="1"/>
    </row>
    <row r="14491" spans="1:1" x14ac:dyDescent="0.3">
      <c r="A14491" s="1"/>
    </row>
    <row r="14492" spans="1:1" x14ac:dyDescent="0.3">
      <c r="A14492" s="1"/>
    </row>
    <row r="14493" spans="1:1" x14ac:dyDescent="0.3">
      <c r="A14493" s="1"/>
    </row>
    <row r="14494" spans="1:1" x14ac:dyDescent="0.3">
      <c r="A14494" s="1"/>
    </row>
    <row r="14495" spans="1:1" x14ac:dyDescent="0.3">
      <c r="A14495" s="1"/>
    </row>
    <row r="14496" spans="1:1" x14ac:dyDescent="0.3">
      <c r="A14496" s="1"/>
    </row>
    <row r="14497" spans="1:1" x14ac:dyDescent="0.3">
      <c r="A14497" s="1"/>
    </row>
    <row r="14498" spans="1:1" x14ac:dyDescent="0.3">
      <c r="A14498" s="1"/>
    </row>
    <row r="14499" spans="1:1" x14ac:dyDescent="0.3">
      <c r="A14499" s="1"/>
    </row>
    <row r="14500" spans="1:1" x14ac:dyDescent="0.3">
      <c r="A14500" s="1"/>
    </row>
    <row r="14501" spans="1:1" x14ac:dyDescent="0.3">
      <c r="A14501" s="1"/>
    </row>
    <row r="14502" spans="1:1" x14ac:dyDescent="0.3">
      <c r="A14502" s="1"/>
    </row>
    <row r="14503" spans="1:1" x14ac:dyDescent="0.3">
      <c r="A14503" s="1"/>
    </row>
    <row r="14504" spans="1:1" x14ac:dyDescent="0.3">
      <c r="A14504" s="1"/>
    </row>
    <row r="14505" spans="1:1" x14ac:dyDescent="0.3">
      <c r="A14505" s="1"/>
    </row>
    <row r="14506" spans="1:1" x14ac:dyDescent="0.3">
      <c r="A14506" s="1"/>
    </row>
    <row r="14507" spans="1:1" x14ac:dyDescent="0.3">
      <c r="A14507" s="1"/>
    </row>
    <row r="14508" spans="1:1" x14ac:dyDescent="0.3">
      <c r="A14508" s="1"/>
    </row>
    <row r="14509" spans="1:1" x14ac:dyDescent="0.3">
      <c r="A14509" s="1"/>
    </row>
    <row r="14510" spans="1:1" x14ac:dyDescent="0.3">
      <c r="A14510" s="1"/>
    </row>
    <row r="14511" spans="1:1" x14ac:dyDescent="0.3">
      <c r="A14511" s="1"/>
    </row>
    <row r="14512" spans="1:1" x14ac:dyDescent="0.3">
      <c r="A14512" s="1"/>
    </row>
    <row r="14513" spans="1:1" x14ac:dyDescent="0.3">
      <c r="A14513" s="1"/>
    </row>
    <row r="14514" spans="1:1" x14ac:dyDescent="0.3">
      <c r="A14514" s="1"/>
    </row>
    <row r="14515" spans="1:1" x14ac:dyDescent="0.3">
      <c r="A14515" s="1"/>
    </row>
    <row r="14516" spans="1:1" x14ac:dyDescent="0.3">
      <c r="A14516" s="1"/>
    </row>
    <row r="14517" spans="1:1" x14ac:dyDescent="0.3">
      <c r="A14517" s="1"/>
    </row>
    <row r="14518" spans="1:1" x14ac:dyDescent="0.3">
      <c r="A14518" s="1"/>
    </row>
    <row r="14519" spans="1:1" x14ac:dyDescent="0.3">
      <c r="A14519" s="1"/>
    </row>
    <row r="14520" spans="1:1" x14ac:dyDescent="0.3">
      <c r="A14520" s="1"/>
    </row>
    <row r="14521" spans="1:1" x14ac:dyDescent="0.3">
      <c r="A14521" s="1"/>
    </row>
    <row r="14522" spans="1:1" x14ac:dyDescent="0.3">
      <c r="A14522" s="1"/>
    </row>
    <row r="14523" spans="1:1" x14ac:dyDescent="0.3">
      <c r="A14523" s="1"/>
    </row>
    <row r="14524" spans="1:1" x14ac:dyDescent="0.3">
      <c r="A14524" s="1"/>
    </row>
    <row r="14525" spans="1:1" x14ac:dyDescent="0.3">
      <c r="A14525" s="1"/>
    </row>
    <row r="14526" spans="1:1" x14ac:dyDescent="0.3">
      <c r="A14526" s="1"/>
    </row>
    <row r="14527" spans="1:1" x14ac:dyDescent="0.3">
      <c r="A14527" s="1"/>
    </row>
    <row r="14528" spans="1:1" x14ac:dyDescent="0.3">
      <c r="A14528" s="1"/>
    </row>
    <row r="14529" spans="1:1" x14ac:dyDescent="0.3">
      <c r="A14529" s="1"/>
    </row>
    <row r="14530" spans="1:1" x14ac:dyDescent="0.3">
      <c r="A14530" s="1"/>
    </row>
    <row r="14531" spans="1:1" x14ac:dyDescent="0.3">
      <c r="A14531" s="1"/>
    </row>
    <row r="14532" spans="1:1" x14ac:dyDescent="0.3">
      <c r="A14532" s="1"/>
    </row>
    <row r="14533" spans="1:1" x14ac:dyDescent="0.3">
      <c r="A14533" s="1"/>
    </row>
    <row r="14534" spans="1:1" x14ac:dyDescent="0.3">
      <c r="A14534" s="1"/>
    </row>
    <row r="14535" spans="1:1" x14ac:dyDescent="0.3">
      <c r="A14535" s="1"/>
    </row>
    <row r="14536" spans="1:1" x14ac:dyDescent="0.3">
      <c r="A14536" s="1"/>
    </row>
    <row r="14537" spans="1:1" x14ac:dyDescent="0.3">
      <c r="A14537" s="1"/>
    </row>
    <row r="14538" spans="1:1" x14ac:dyDescent="0.3">
      <c r="A14538" s="1"/>
    </row>
    <row r="14539" spans="1:1" x14ac:dyDescent="0.3">
      <c r="A14539" s="1"/>
    </row>
    <row r="14540" spans="1:1" x14ac:dyDescent="0.3">
      <c r="A14540" s="1"/>
    </row>
    <row r="14541" spans="1:1" x14ac:dyDescent="0.3">
      <c r="A14541" s="1"/>
    </row>
    <row r="14542" spans="1:1" x14ac:dyDescent="0.3">
      <c r="A14542" s="1"/>
    </row>
    <row r="14543" spans="1:1" x14ac:dyDescent="0.3">
      <c r="A14543" s="1"/>
    </row>
    <row r="14544" spans="1:1" x14ac:dyDescent="0.3">
      <c r="A14544" s="1"/>
    </row>
    <row r="14545" spans="1:1" x14ac:dyDescent="0.3">
      <c r="A14545" s="1"/>
    </row>
    <row r="14546" spans="1:1" x14ac:dyDescent="0.3">
      <c r="A14546" s="1"/>
    </row>
    <row r="14547" spans="1:1" x14ac:dyDescent="0.3">
      <c r="A14547" s="1"/>
    </row>
    <row r="14548" spans="1:1" x14ac:dyDescent="0.3">
      <c r="A14548" s="1"/>
    </row>
    <row r="14549" spans="1:1" x14ac:dyDescent="0.3">
      <c r="A14549" s="1"/>
    </row>
    <row r="14550" spans="1:1" x14ac:dyDescent="0.3">
      <c r="A14550" s="1"/>
    </row>
    <row r="14551" spans="1:1" x14ac:dyDescent="0.3">
      <c r="A14551" s="1"/>
    </row>
    <row r="14552" spans="1:1" x14ac:dyDescent="0.3">
      <c r="A14552" s="1"/>
    </row>
    <row r="14553" spans="1:1" x14ac:dyDescent="0.3">
      <c r="A14553" s="1"/>
    </row>
    <row r="14554" spans="1:1" x14ac:dyDescent="0.3">
      <c r="A14554" s="1"/>
    </row>
    <row r="14555" spans="1:1" x14ac:dyDescent="0.3">
      <c r="A14555" s="1"/>
    </row>
    <row r="14556" spans="1:1" x14ac:dyDescent="0.3">
      <c r="A14556" s="1"/>
    </row>
    <row r="14557" spans="1:1" x14ac:dyDescent="0.3">
      <c r="A14557" s="1"/>
    </row>
    <row r="14558" spans="1:1" x14ac:dyDescent="0.3">
      <c r="A14558" s="1"/>
    </row>
    <row r="14559" spans="1:1" x14ac:dyDescent="0.3">
      <c r="A14559" s="1"/>
    </row>
    <row r="14560" spans="1:1" x14ac:dyDescent="0.3">
      <c r="A14560" s="1"/>
    </row>
    <row r="14561" spans="1:1" x14ac:dyDescent="0.3">
      <c r="A14561" s="1"/>
    </row>
    <row r="14562" spans="1:1" x14ac:dyDescent="0.3">
      <c r="A14562" s="1"/>
    </row>
    <row r="14563" spans="1:1" x14ac:dyDescent="0.3">
      <c r="A14563" s="1"/>
    </row>
    <row r="14564" spans="1:1" x14ac:dyDescent="0.3">
      <c r="A14564" s="1"/>
    </row>
    <row r="14565" spans="1:1" x14ac:dyDescent="0.3">
      <c r="A14565" s="1"/>
    </row>
    <row r="14566" spans="1:1" x14ac:dyDescent="0.3">
      <c r="A14566" s="1"/>
    </row>
    <row r="14567" spans="1:1" x14ac:dyDescent="0.3">
      <c r="A14567" s="1"/>
    </row>
    <row r="14568" spans="1:1" x14ac:dyDescent="0.3">
      <c r="A14568" s="1"/>
    </row>
    <row r="14569" spans="1:1" x14ac:dyDescent="0.3">
      <c r="A14569" s="1"/>
    </row>
    <row r="14570" spans="1:1" x14ac:dyDescent="0.3">
      <c r="A14570" s="1"/>
    </row>
    <row r="14571" spans="1:1" x14ac:dyDescent="0.3">
      <c r="A14571" s="1"/>
    </row>
    <row r="14572" spans="1:1" x14ac:dyDescent="0.3">
      <c r="A14572" s="1"/>
    </row>
    <row r="14573" spans="1:1" x14ac:dyDescent="0.3">
      <c r="A14573" s="1"/>
    </row>
    <row r="14574" spans="1:1" x14ac:dyDescent="0.3">
      <c r="A14574" s="1"/>
    </row>
    <row r="14575" spans="1:1" x14ac:dyDescent="0.3">
      <c r="A14575" s="1"/>
    </row>
    <row r="14576" spans="1:1" x14ac:dyDescent="0.3">
      <c r="A14576" s="1"/>
    </row>
    <row r="14577" spans="1:1" x14ac:dyDescent="0.3">
      <c r="A14577" s="1"/>
    </row>
    <row r="14578" spans="1:1" x14ac:dyDescent="0.3">
      <c r="A14578" s="1"/>
    </row>
    <row r="14579" spans="1:1" x14ac:dyDescent="0.3">
      <c r="A14579" s="1"/>
    </row>
    <row r="14580" spans="1:1" x14ac:dyDescent="0.3">
      <c r="A14580" s="1"/>
    </row>
    <row r="14581" spans="1:1" x14ac:dyDescent="0.3">
      <c r="A14581" s="1"/>
    </row>
    <row r="14582" spans="1:1" x14ac:dyDescent="0.3">
      <c r="A14582" s="1"/>
    </row>
    <row r="14583" spans="1:1" x14ac:dyDescent="0.3">
      <c r="A14583" s="1"/>
    </row>
    <row r="14584" spans="1:1" x14ac:dyDescent="0.3">
      <c r="A14584" s="1"/>
    </row>
    <row r="14585" spans="1:1" x14ac:dyDescent="0.3">
      <c r="A14585" s="1"/>
    </row>
    <row r="14586" spans="1:1" x14ac:dyDescent="0.3">
      <c r="A14586" s="1"/>
    </row>
    <row r="14587" spans="1:1" x14ac:dyDescent="0.3">
      <c r="A14587" s="1"/>
    </row>
    <row r="14588" spans="1:1" x14ac:dyDescent="0.3">
      <c r="A14588" s="1"/>
    </row>
    <row r="14589" spans="1:1" x14ac:dyDescent="0.3">
      <c r="A14589" s="1"/>
    </row>
    <row r="14590" spans="1:1" x14ac:dyDescent="0.3">
      <c r="A14590" s="1"/>
    </row>
    <row r="14591" spans="1:1" x14ac:dyDescent="0.3">
      <c r="A14591" s="1"/>
    </row>
    <row r="14592" spans="1:1" x14ac:dyDescent="0.3">
      <c r="A14592" s="1"/>
    </row>
    <row r="14593" spans="1:1" x14ac:dyDescent="0.3">
      <c r="A14593" s="1"/>
    </row>
    <row r="14594" spans="1:1" x14ac:dyDescent="0.3">
      <c r="A14594" s="1"/>
    </row>
    <row r="14595" spans="1:1" x14ac:dyDescent="0.3">
      <c r="A14595" s="1"/>
    </row>
    <row r="14596" spans="1:1" x14ac:dyDescent="0.3">
      <c r="A14596" s="1"/>
    </row>
    <row r="14597" spans="1:1" x14ac:dyDescent="0.3">
      <c r="A14597" s="1"/>
    </row>
    <row r="14598" spans="1:1" x14ac:dyDescent="0.3">
      <c r="A14598" s="1"/>
    </row>
    <row r="14599" spans="1:1" x14ac:dyDescent="0.3">
      <c r="A14599" s="1"/>
    </row>
    <row r="14600" spans="1:1" x14ac:dyDescent="0.3">
      <c r="A14600" s="1"/>
    </row>
    <row r="14601" spans="1:1" x14ac:dyDescent="0.3">
      <c r="A14601" s="1"/>
    </row>
    <row r="14602" spans="1:1" x14ac:dyDescent="0.3">
      <c r="A14602" s="1"/>
    </row>
    <row r="14603" spans="1:1" x14ac:dyDescent="0.3">
      <c r="A14603" s="1"/>
    </row>
    <row r="14604" spans="1:1" x14ac:dyDescent="0.3">
      <c r="A14604" s="1"/>
    </row>
    <row r="14605" spans="1:1" x14ac:dyDescent="0.3">
      <c r="A14605" s="1"/>
    </row>
    <row r="14606" spans="1:1" x14ac:dyDescent="0.3">
      <c r="A14606" s="1"/>
    </row>
    <row r="14607" spans="1:1" x14ac:dyDescent="0.3">
      <c r="A14607" s="1"/>
    </row>
    <row r="14608" spans="1:1" x14ac:dyDescent="0.3">
      <c r="A14608" s="1"/>
    </row>
    <row r="14609" spans="1:1" x14ac:dyDescent="0.3">
      <c r="A14609" s="1"/>
    </row>
    <row r="14610" spans="1:1" x14ac:dyDescent="0.3">
      <c r="A14610" s="1"/>
    </row>
    <row r="14611" spans="1:1" x14ac:dyDescent="0.3">
      <c r="A14611" s="1"/>
    </row>
    <row r="14612" spans="1:1" x14ac:dyDescent="0.3">
      <c r="A14612" s="1"/>
    </row>
    <row r="14613" spans="1:1" x14ac:dyDescent="0.3">
      <c r="A14613" s="1"/>
    </row>
    <row r="14614" spans="1:1" x14ac:dyDescent="0.3">
      <c r="A14614" s="1"/>
    </row>
    <row r="14615" spans="1:1" x14ac:dyDescent="0.3">
      <c r="A14615" s="1"/>
    </row>
    <row r="14616" spans="1:1" x14ac:dyDescent="0.3">
      <c r="A14616" s="1"/>
    </row>
    <row r="14617" spans="1:1" x14ac:dyDescent="0.3">
      <c r="A14617" s="1"/>
    </row>
    <row r="14618" spans="1:1" x14ac:dyDescent="0.3">
      <c r="A14618" s="1"/>
    </row>
    <row r="14619" spans="1:1" x14ac:dyDescent="0.3">
      <c r="A14619" s="1"/>
    </row>
    <row r="14620" spans="1:1" x14ac:dyDescent="0.3">
      <c r="A14620" s="1"/>
    </row>
    <row r="14621" spans="1:1" x14ac:dyDescent="0.3">
      <c r="A14621" s="1"/>
    </row>
    <row r="14622" spans="1:1" x14ac:dyDescent="0.3">
      <c r="A14622" s="1"/>
    </row>
    <row r="14623" spans="1:1" x14ac:dyDescent="0.3">
      <c r="A14623" s="1"/>
    </row>
    <row r="14624" spans="1:1" x14ac:dyDescent="0.3">
      <c r="A14624" s="1"/>
    </row>
    <row r="14625" spans="1:1" x14ac:dyDescent="0.3">
      <c r="A14625" s="1"/>
    </row>
    <row r="14626" spans="1:1" x14ac:dyDescent="0.3">
      <c r="A14626" s="1"/>
    </row>
    <row r="14627" spans="1:1" x14ac:dyDescent="0.3">
      <c r="A14627" s="1"/>
    </row>
    <row r="14628" spans="1:1" x14ac:dyDescent="0.3">
      <c r="A14628" s="1"/>
    </row>
    <row r="14629" spans="1:1" x14ac:dyDescent="0.3">
      <c r="A14629" s="1"/>
    </row>
    <row r="14630" spans="1:1" x14ac:dyDescent="0.3">
      <c r="A14630" s="1"/>
    </row>
    <row r="14631" spans="1:1" x14ac:dyDescent="0.3">
      <c r="A14631" s="1"/>
    </row>
    <row r="14632" spans="1:1" x14ac:dyDescent="0.3">
      <c r="A14632" s="1"/>
    </row>
    <row r="14633" spans="1:1" x14ac:dyDescent="0.3">
      <c r="A14633" s="1"/>
    </row>
    <row r="14634" spans="1:1" x14ac:dyDescent="0.3">
      <c r="A14634" s="1"/>
    </row>
    <row r="14635" spans="1:1" x14ac:dyDescent="0.3">
      <c r="A14635" s="1"/>
    </row>
    <row r="14636" spans="1:1" x14ac:dyDescent="0.3">
      <c r="A14636" s="1"/>
    </row>
    <row r="14637" spans="1:1" x14ac:dyDescent="0.3">
      <c r="A14637" s="1"/>
    </row>
    <row r="14638" spans="1:1" x14ac:dyDescent="0.3">
      <c r="A14638" s="1"/>
    </row>
    <row r="14639" spans="1:1" x14ac:dyDescent="0.3">
      <c r="A14639" s="1"/>
    </row>
    <row r="14640" spans="1:1" x14ac:dyDescent="0.3">
      <c r="A14640" s="1"/>
    </row>
    <row r="14641" spans="1:1" x14ac:dyDescent="0.3">
      <c r="A14641" s="1"/>
    </row>
    <row r="14642" spans="1:1" x14ac:dyDescent="0.3">
      <c r="A14642" s="1"/>
    </row>
    <row r="14643" spans="1:1" x14ac:dyDescent="0.3">
      <c r="A14643" s="1"/>
    </row>
    <row r="14644" spans="1:1" x14ac:dyDescent="0.3">
      <c r="A14644" s="1"/>
    </row>
    <row r="14645" spans="1:1" x14ac:dyDescent="0.3">
      <c r="A14645" s="1"/>
    </row>
    <row r="14646" spans="1:1" x14ac:dyDescent="0.3">
      <c r="A14646" s="1"/>
    </row>
    <row r="14647" spans="1:1" x14ac:dyDescent="0.3">
      <c r="A14647" s="1"/>
    </row>
    <row r="14648" spans="1:1" x14ac:dyDescent="0.3">
      <c r="A14648" s="1"/>
    </row>
    <row r="14649" spans="1:1" x14ac:dyDescent="0.3">
      <c r="A14649" s="1"/>
    </row>
    <row r="14650" spans="1:1" x14ac:dyDescent="0.3">
      <c r="A14650" s="1"/>
    </row>
    <row r="14651" spans="1:1" x14ac:dyDescent="0.3">
      <c r="A14651" s="1"/>
    </row>
    <row r="14652" spans="1:1" x14ac:dyDescent="0.3">
      <c r="A14652" s="1"/>
    </row>
    <row r="14653" spans="1:1" x14ac:dyDescent="0.3">
      <c r="A14653" s="1"/>
    </row>
    <row r="14654" spans="1:1" x14ac:dyDescent="0.3">
      <c r="A14654" s="1"/>
    </row>
    <row r="14655" spans="1:1" x14ac:dyDescent="0.3">
      <c r="A14655" s="1"/>
    </row>
    <row r="14656" spans="1:1" x14ac:dyDescent="0.3">
      <c r="A14656" s="1"/>
    </row>
    <row r="14657" spans="1:1" x14ac:dyDescent="0.3">
      <c r="A14657" s="1"/>
    </row>
    <row r="14658" spans="1:1" x14ac:dyDescent="0.3">
      <c r="A14658" s="1"/>
    </row>
    <row r="14659" spans="1:1" x14ac:dyDescent="0.3">
      <c r="A14659" s="1"/>
    </row>
    <row r="14660" spans="1:1" x14ac:dyDescent="0.3">
      <c r="A14660" s="1"/>
    </row>
    <row r="14661" spans="1:1" x14ac:dyDescent="0.3">
      <c r="A14661" s="1"/>
    </row>
    <row r="14662" spans="1:1" x14ac:dyDescent="0.3">
      <c r="A14662" s="1"/>
    </row>
    <row r="14663" spans="1:1" x14ac:dyDescent="0.3">
      <c r="A14663" s="1"/>
    </row>
    <row r="14664" spans="1:1" x14ac:dyDescent="0.3">
      <c r="A14664" s="1"/>
    </row>
    <row r="14665" spans="1:1" x14ac:dyDescent="0.3">
      <c r="A14665" s="1"/>
    </row>
    <row r="14666" spans="1:1" x14ac:dyDescent="0.3">
      <c r="A14666" s="1"/>
    </row>
    <row r="14667" spans="1:1" x14ac:dyDescent="0.3">
      <c r="A14667" s="1"/>
    </row>
    <row r="14668" spans="1:1" x14ac:dyDescent="0.3">
      <c r="A14668" s="1"/>
    </row>
    <row r="14669" spans="1:1" x14ac:dyDescent="0.3">
      <c r="A14669" s="1"/>
    </row>
    <row r="14670" spans="1:1" x14ac:dyDescent="0.3">
      <c r="A14670" s="1"/>
    </row>
    <row r="14671" spans="1:1" x14ac:dyDescent="0.3">
      <c r="A14671" s="1"/>
    </row>
    <row r="14672" spans="1:1" x14ac:dyDescent="0.3">
      <c r="A14672" s="1"/>
    </row>
    <row r="14673" spans="1:1" x14ac:dyDescent="0.3">
      <c r="A14673" s="1"/>
    </row>
    <row r="14674" spans="1:1" x14ac:dyDescent="0.3">
      <c r="A14674" s="1"/>
    </row>
    <row r="14675" spans="1:1" x14ac:dyDescent="0.3">
      <c r="A14675" s="1"/>
    </row>
    <row r="14676" spans="1:1" x14ac:dyDescent="0.3">
      <c r="A14676" s="1"/>
    </row>
    <row r="14677" spans="1:1" x14ac:dyDescent="0.3">
      <c r="A14677" s="1"/>
    </row>
    <row r="14678" spans="1:1" x14ac:dyDescent="0.3">
      <c r="A14678" s="1"/>
    </row>
    <row r="14679" spans="1:1" x14ac:dyDescent="0.3">
      <c r="A14679" s="1"/>
    </row>
    <row r="14680" spans="1:1" x14ac:dyDescent="0.3">
      <c r="A14680" s="1"/>
    </row>
    <row r="14681" spans="1:1" x14ac:dyDescent="0.3">
      <c r="A14681" s="1"/>
    </row>
    <row r="14682" spans="1:1" x14ac:dyDescent="0.3">
      <c r="A14682" s="1"/>
    </row>
    <row r="14683" spans="1:1" x14ac:dyDescent="0.3">
      <c r="A14683" s="1"/>
    </row>
    <row r="14684" spans="1:1" x14ac:dyDescent="0.3">
      <c r="A14684" s="1"/>
    </row>
    <row r="14685" spans="1:1" x14ac:dyDescent="0.3">
      <c r="A14685" s="1"/>
    </row>
    <row r="14686" spans="1:1" x14ac:dyDescent="0.3">
      <c r="A14686" s="1"/>
    </row>
    <row r="14687" spans="1:1" x14ac:dyDescent="0.3">
      <c r="A14687" s="1"/>
    </row>
    <row r="14688" spans="1:1" x14ac:dyDescent="0.3">
      <c r="A14688" s="1"/>
    </row>
    <row r="14689" spans="1:1" x14ac:dyDescent="0.3">
      <c r="A14689" s="1"/>
    </row>
    <row r="14690" spans="1:1" x14ac:dyDescent="0.3">
      <c r="A14690" s="1"/>
    </row>
    <row r="14691" spans="1:1" x14ac:dyDescent="0.3">
      <c r="A14691" s="1"/>
    </row>
    <row r="14692" spans="1:1" x14ac:dyDescent="0.3">
      <c r="A14692" s="1"/>
    </row>
    <row r="14693" spans="1:1" x14ac:dyDescent="0.3">
      <c r="A14693" s="1"/>
    </row>
    <row r="14694" spans="1:1" x14ac:dyDescent="0.3">
      <c r="A14694" s="1"/>
    </row>
    <row r="14695" spans="1:1" x14ac:dyDescent="0.3">
      <c r="A14695" s="1"/>
    </row>
    <row r="14696" spans="1:1" x14ac:dyDescent="0.3">
      <c r="A14696" s="1"/>
    </row>
    <row r="14697" spans="1:1" x14ac:dyDescent="0.3">
      <c r="A14697" s="1"/>
    </row>
    <row r="14698" spans="1:1" x14ac:dyDescent="0.3">
      <c r="A14698" s="1"/>
    </row>
    <row r="14699" spans="1:1" x14ac:dyDescent="0.3">
      <c r="A14699" s="1"/>
    </row>
    <row r="14700" spans="1:1" x14ac:dyDescent="0.3">
      <c r="A14700" s="1"/>
    </row>
    <row r="14701" spans="1:1" x14ac:dyDescent="0.3">
      <c r="A14701" s="1"/>
    </row>
    <row r="14702" spans="1:1" x14ac:dyDescent="0.3">
      <c r="A14702" s="1"/>
    </row>
    <row r="14703" spans="1:1" x14ac:dyDescent="0.3">
      <c r="A14703" s="1"/>
    </row>
    <row r="14704" spans="1:1" x14ac:dyDescent="0.3">
      <c r="A14704" s="1"/>
    </row>
    <row r="14705" spans="1:1" x14ac:dyDescent="0.3">
      <c r="A14705" s="1"/>
    </row>
    <row r="14706" spans="1:1" x14ac:dyDescent="0.3">
      <c r="A14706" s="1"/>
    </row>
    <row r="14707" spans="1:1" x14ac:dyDescent="0.3">
      <c r="A14707" s="1"/>
    </row>
    <row r="14708" spans="1:1" x14ac:dyDescent="0.3">
      <c r="A14708" s="1"/>
    </row>
    <row r="14709" spans="1:1" x14ac:dyDescent="0.3">
      <c r="A14709" s="1"/>
    </row>
    <row r="14710" spans="1:1" x14ac:dyDescent="0.3">
      <c r="A14710" s="1"/>
    </row>
    <row r="14711" spans="1:1" x14ac:dyDescent="0.3">
      <c r="A14711" s="1"/>
    </row>
    <row r="14712" spans="1:1" x14ac:dyDescent="0.3">
      <c r="A14712" s="1"/>
    </row>
    <row r="14713" spans="1:1" x14ac:dyDescent="0.3">
      <c r="A14713" s="1"/>
    </row>
    <row r="14714" spans="1:1" x14ac:dyDescent="0.3">
      <c r="A14714" s="1"/>
    </row>
    <row r="14715" spans="1:1" x14ac:dyDescent="0.3">
      <c r="A14715" s="1"/>
    </row>
    <row r="14716" spans="1:1" x14ac:dyDescent="0.3">
      <c r="A14716" s="1"/>
    </row>
    <row r="14717" spans="1:1" x14ac:dyDescent="0.3">
      <c r="A14717" s="1"/>
    </row>
    <row r="14718" spans="1:1" x14ac:dyDescent="0.3">
      <c r="A14718" s="1"/>
    </row>
    <row r="14719" spans="1:1" x14ac:dyDescent="0.3">
      <c r="A14719" s="1"/>
    </row>
    <row r="14720" spans="1:1" x14ac:dyDescent="0.3">
      <c r="A14720" s="1"/>
    </row>
    <row r="14721" spans="1:1" x14ac:dyDescent="0.3">
      <c r="A14721" s="1"/>
    </row>
    <row r="14722" spans="1:1" x14ac:dyDescent="0.3">
      <c r="A14722" s="1"/>
    </row>
    <row r="14723" spans="1:1" x14ac:dyDescent="0.3">
      <c r="A14723" s="1"/>
    </row>
    <row r="14724" spans="1:1" x14ac:dyDescent="0.3">
      <c r="A14724" s="1"/>
    </row>
    <row r="14725" spans="1:1" x14ac:dyDescent="0.3">
      <c r="A14725" s="1"/>
    </row>
    <row r="14726" spans="1:1" x14ac:dyDescent="0.3">
      <c r="A14726" s="1"/>
    </row>
    <row r="14727" spans="1:1" x14ac:dyDescent="0.3">
      <c r="A14727" s="1"/>
    </row>
    <row r="14728" spans="1:1" x14ac:dyDescent="0.3">
      <c r="A14728" s="1"/>
    </row>
    <row r="14729" spans="1:1" x14ac:dyDescent="0.3">
      <c r="A14729" s="1"/>
    </row>
    <row r="14730" spans="1:1" x14ac:dyDescent="0.3">
      <c r="A14730" s="1"/>
    </row>
    <row r="14731" spans="1:1" x14ac:dyDescent="0.3">
      <c r="A14731" s="1"/>
    </row>
    <row r="14732" spans="1:1" x14ac:dyDescent="0.3">
      <c r="A14732" s="1"/>
    </row>
    <row r="14733" spans="1:1" x14ac:dyDescent="0.3">
      <c r="A14733" s="1"/>
    </row>
    <row r="14734" spans="1:1" x14ac:dyDescent="0.3">
      <c r="A14734" s="1"/>
    </row>
    <row r="14735" spans="1:1" x14ac:dyDescent="0.3">
      <c r="A14735" s="1"/>
    </row>
    <row r="14736" spans="1:1" x14ac:dyDescent="0.3">
      <c r="A14736" s="1"/>
    </row>
    <row r="14737" spans="1:1" x14ac:dyDescent="0.3">
      <c r="A14737" s="1"/>
    </row>
    <row r="14738" spans="1:1" x14ac:dyDescent="0.3">
      <c r="A14738" s="1"/>
    </row>
    <row r="14739" spans="1:1" x14ac:dyDescent="0.3">
      <c r="A14739" s="1"/>
    </row>
    <row r="14740" spans="1:1" x14ac:dyDescent="0.3">
      <c r="A14740" s="1"/>
    </row>
    <row r="14741" spans="1:1" x14ac:dyDescent="0.3">
      <c r="A14741" s="1"/>
    </row>
    <row r="14742" spans="1:1" x14ac:dyDescent="0.3">
      <c r="A14742" s="1"/>
    </row>
    <row r="14743" spans="1:1" x14ac:dyDescent="0.3">
      <c r="A14743" s="1"/>
    </row>
    <row r="14744" spans="1:1" x14ac:dyDescent="0.3">
      <c r="A14744" s="1"/>
    </row>
    <row r="14745" spans="1:1" x14ac:dyDescent="0.3">
      <c r="A14745" s="1"/>
    </row>
    <row r="14746" spans="1:1" x14ac:dyDescent="0.3">
      <c r="A14746" s="1"/>
    </row>
    <row r="14747" spans="1:1" x14ac:dyDescent="0.3">
      <c r="A14747" s="1"/>
    </row>
    <row r="14748" spans="1:1" x14ac:dyDescent="0.3">
      <c r="A14748" s="1"/>
    </row>
    <row r="14749" spans="1:1" x14ac:dyDescent="0.3">
      <c r="A14749" s="1"/>
    </row>
    <row r="14750" spans="1:1" x14ac:dyDescent="0.3">
      <c r="A14750" s="1"/>
    </row>
    <row r="14751" spans="1:1" x14ac:dyDescent="0.3">
      <c r="A14751" s="1"/>
    </row>
    <row r="14752" spans="1:1" x14ac:dyDescent="0.3">
      <c r="A14752" s="1"/>
    </row>
    <row r="14753" spans="1:1" x14ac:dyDescent="0.3">
      <c r="A14753" s="1"/>
    </row>
    <row r="14754" spans="1:1" x14ac:dyDescent="0.3">
      <c r="A14754" s="1"/>
    </row>
    <row r="14755" spans="1:1" x14ac:dyDescent="0.3">
      <c r="A14755" s="1"/>
    </row>
    <row r="14756" spans="1:1" x14ac:dyDescent="0.3">
      <c r="A14756" s="1"/>
    </row>
    <row r="14757" spans="1:1" x14ac:dyDescent="0.3">
      <c r="A14757" s="1"/>
    </row>
    <row r="14758" spans="1:1" x14ac:dyDescent="0.3">
      <c r="A14758" s="1"/>
    </row>
    <row r="14759" spans="1:1" x14ac:dyDescent="0.3">
      <c r="A14759" s="1"/>
    </row>
    <row r="14760" spans="1:1" x14ac:dyDescent="0.3">
      <c r="A14760" s="1"/>
    </row>
    <row r="14761" spans="1:1" x14ac:dyDescent="0.3">
      <c r="A14761" s="1"/>
    </row>
    <row r="14762" spans="1:1" x14ac:dyDescent="0.3">
      <c r="A14762" s="1"/>
    </row>
    <row r="14763" spans="1:1" x14ac:dyDescent="0.3">
      <c r="A14763" s="1"/>
    </row>
    <row r="14764" spans="1:1" x14ac:dyDescent="0.3">
      <c r="A14764" s="1"/>
    </row>
    <row r="14765" spans="1:1" x14ac:dyDescent="0.3">
      <c r="A14765" s="1"/>
    </row>
    <row r="14766" spans="1:1" x14ac:dyDescent="0.3">
      <c r="A14766" s="1"/>
    </row>
    <row r="14767" spans="1:1" x14ac:dyDescent="0.3">
      <c r="A14767" s="1"/>
    </row>
    <row r="14768" spans="1:1" x14ac:dyDescent="0.3">
      <c r="A14768" s="1"/>
    </row>
    <row r="14769" spans="1:1" x14ac:dyDescent="0.3">
      <c r="A14769" s="1"/>
    </row>
    <row r="14770" spans="1:1" x14ac:dyDescent="0.3">
      <c r="A14770" s="1"/>
    </row>
    <row r="14771" spans="1:1" x14ac:dyDescent="0.3">
      <c r="A14771" s="1"/>
    </row>
    <row r="14772" spans="1:1" x14ac:dyDescent="0.3">
      <c r="A14772" s="1"/>
    </row>
    <row r="14773" spans="1:1" x14ac:dyDescent="0.3">
      <c r="A14773" s="1"/>
    </row>
    <row r="14774" spans="1:1" x14ac:dyDescent="0.3">
      <c r="A14774" s="1"/>
    </row>
    <row r="14775" spans="1:1" x14ac:dyDescent="0.3">
      <c r="A14775" s="1"/>
    </row>
    <row r="14776" spans="1:1" x14ac:dyDescent="0.3">
      <c r="A14776" s="1"/>
    </row>
    <row r="14777" spans="1:1" x14ac:dyDescent="0.3">
      <c r="A14777" s="1"/>
    </row>
    <row r="14778" spans="1:1" x14ac:dyDescent="0.3">
      <c r="A14778" s="1"/>
    </row>
    <row r="14779" spans="1:1" x14ac:dyDescent="0.3">
      <c r="A14779" s="1"/>
    </row>
    <row r="14780" spans="1:1" x14ac:dyDescent="0.3">
      <c r="A14780" s="1"/>
    </row>
    <row r="14781" spans="1:1" x14ac:dyDescent="0.3">
      <c r="A14781" s="1"/>
    </row>
    <row r="14782" spans="1:1" x14ac:dyDescent="0.3">
      <c r="A14782" s="1"/>
    </row>
    <row r="14783" spans="1:1" x14ac:dyDescent="0.3">
      <c r="A14783" s="1"/>
    </row>
    <row r="14784" spans="1:1" x14ac:dyDescent="0.3">
      <c r="A14784" s="1"/>
    </row>
    <row r="14785" spans="1:1" x14ac:dyDescent="0.3">
      <c r="A14785" s="1"/>
    </row>
    <row r="14786" spans="1:1" x14ac:dyDescent="0.3">
      <c r="A14786" s="1"/>
    </row>
    <row r="14787" spans="1:1" x14ac:dyDescent="0.3">
      <c r="A14787" s="1"/>
    </row>
    <row r="14788" spans="1:1" x14ac:dyDescent="0.3">
      <c r="A14788" s="1"/>
    </row>
    <row r="14789" spans="1:1" x14ac:dyDescent="0.3">
      <c r="A14789" s="1"/>
    </row>
    <row r="14790" spans="1:1" x14ac:dyDescent="0.3">
      <c r="A14790" s="1"/>
    </row>
    <row r="14791" spans="1:1" x14ac:dyDescent="0.3">
      <c r="A14791" s="1"/>
    </row>
    <row r="14792" spans="1:1" x14ac:dyDescent="0.3">
      <c r="A14792" s="1"/>
    </row>
    <row r="14793" spans="1:1" x14ac:dyDescent="0.3">
      <c r="A14793" s="1"/>
    </row>
    <row r="14794" spans="1:1" x14ac:dyDescent="0.3">
      <c r="A14794" s="1"/>
    </row>
    <row r="14795" spans="1:1" x14ac:dyDescent="0.3">
      <c r="A14795" s="1"/>
    </row>
    <row r="14796" spans="1:1" x14ac:dyDescent="0.3">
      <c r="A14796" s="1"/>
    </row>
    <row r="14797" spans="1:1" x14ac:dyDescent="0.3">
      <c r="A14797" s="1"/>
    </row>
    <row r="14798" spans="1:1" x14ac:dyDescent="0.3">
      <c r="A14798" s="1"/>
    </row>
    <row r="14799" spans="1:1" x14ac:dyDescent="0.3">
      <c r="A14799" s="1"/>
    </row>
    <row r="14800" spans="1:1" x14ac:dyDescent="0.3">
      <c r="A14800" s="1"/>
    </row>
    <row r="14801" spans="1:1" x14ac:dyDescent="0.3">
      <c r="A14801" s="1"/>
    </row>
    <row r="14802" spans="1:1" x14ac:dyDescent="0.3">
      <c r="A14802" s="1"/>
    </row>
    <row r="14803" spans="1:1" x14ac:dyDescent="0.3">
      <c r="A14803" s="1"/>
    </row>
    <row r="14804" spans="1:1" x14ac:dyDescent="0.3">
      <c r="A14804" s="1"/>
    </row>
    <row r="14805" spans="1:1" x14ac:dyDescent="0.3">
      <c r="A14805" s="1"/>
    </row>
    <row r="14806" spans="1:1" x14ac:dyDescent="0.3">
      <c r="A14806" s="1"/>
    </row>
    <row r="14807" spans="1:1" x14ac:dyDescent="0.3">
      <c r="A14807" s="1"/>
    </row>
    <row r="14808" spans="1:1" x14ac:dyDescent="0.3">
      <c r="A14808" s="1"/>
    </row>
    <row r="14809" spans="1:1" x14ac:dyDescent="0.3">
      <c r="A14809" s="1"/>
    </row>
    <row r="14810" spans="1:1" x14ac:dyDescent="0.3">
      <c r="A14810" s="1"/>
    </row>
    <row r="14811" spans="1:1" x14ac:dyDescent="0.3">
      <c r="A14811" s="1"/>
    </row>
    <row r="14812" spans="1:1" x14ac:dyDescent="0.3">
      <c r="A14812" s="1"/>
    </row>
    <row r="14813" spans="1:1" x14ac:dyDescent="0.3">
      <c r="A14813" s="1"/>
    </row>
    <row r="14814" spans="1:1" x14ac:dyDescent="0.3">
      <c r="A14814" s="1"/>
    </row>
    <row r="14815" spans="1:1" x14ac:dyDescent="0.3">
      <c r="A14815" s="1"/>
    </row>
    <row r="14816" spans="1:1" x14ac:dyDescent="0.3">
      <c r="A14816" s="1"/>
    </row>
    <row r="14817" spans="1:1" x14ac:dyDescent="0.3">
      <c r="A14817" s="1"/>
    </row>
    <row r="14818" spans="1:1" x14ac:dyDescent="0.3">
      <c r="A14818" s="1"/>
    </row>
    <row r="14819" spans="1:1" x14ac:dyDescent="0.3">
      <c r="A14819" s="1"/>
    </row>
    <row r="14820" spans="1:1" x14ac:dyDescent="0.3">
      <c r="A14820" s="1"/>
    </row>
    <row r="14821" spans="1:1" x14ac:dyDescent="0.3">
      <c r="A14821" s="1"/>
    </row>
    <row r="14822" spans="1:1" x14ac:dyDescent="0.3">
      <c r="A14822" s="1"/>
    </row>
    <row r="14823" spans="1:1" x14ac:dyDescent="0.3">
      <c r="A14823" s="1"/>
    </row>
    <row r="14824" spans="1:1" x14ac:dyDescent="0.3">
      <c r="A14824" s="1"/>
    </row>
    <row r="14825" spans="1:1" x14ac:dyDescent="0.3">
      <c r="A14825" s="1"/>
    </row>
    <row r="14826" spans="1:1" x14ac:dyDescent="0.3">
      <c r="A14826" s="1"/>
    </row>
    <row r="14827" spans="1:1" x14ac:dyDescent="0.3">
      <c r="A14827" s="1"/>
    </row>
    <row r="14828" spans="1:1" x14ac:dyDescent="0.3">
      <c r="A14828" s="1"/>
    </row>
    <row r="14829" spans="1:1" x14ac:dyDescent="0.3">
      <c r="A14829" s="1"/>
    </row>
    <row r="14830" spans="1:1" x14ac:dyDescent="0.3">
      <c r="A14830" s="1"/>
    </row>
    <row r="14831" spans="1:1" x14ac:dyDescent="0.3">
      <c r="A14831" s="1"/>
    </row>
    <row r="14832" spans="1:1" x14ac:dyDescent="0.3">
      <c r="A14832" s="1"/>
    </row>
    <row r="14833" spans="1:1" x14ac:dyDescent="0.3">
      <c r="A14833" s="1"/>
    </row>
    <row r="14834" spans="1:1" x14ac:dyDescent="0.3">
      <c r="A14834" s="1"/>
    </row>
    <row r="14835" spans="1:1" x14ac:dyDescent="0.3">
      <c r="A14835" s="1"/>
    </row>
    <row r="14836" spans="1:1" x14ac:dyDescent="0.3">
      <c r="A14836" s="1"/>
    </row>
    <row r="14837" spans="1:1" x14ac:dyDescent="0.3">
      <c r="A14837" s="1"/>
    </row>
    <row r="14838" spans="1:1" x14ac:dyDescent="0.3">
      <c r="A14838" s="1"/>
    </row>
    <row r="14839" spans="1:1" x14ac:dyDescent="0.3">
      <c r="A14839" s="1"/>
    </row>
    <row r="14840" spans="1:1" x14ac:dyDescent="0.3">
      <c r="A14840" s="1"/>
    </row>
    <row r="14841" spans="1:1" x14ac:dyDescent="0.3">
      <c r="A14841" s="1"/>
    </row>
    <row r="14842" spans="1:1" x14ac:dyDescent="0.3">
      <c r="A14842" s="1"/>
    </row>
    <row r="14843" spans="1:1" x14ac:dyDescent="0.3">
      <c r="A14843" s="1"/>
    </row>
    <row r="14844" spans="1:1" x14ac:dyDescent="0.3">
      <c r="A14844" s="1"/>
    </row>
    <row r="14845" spans="1:1" x14ac:dyDescent="0.3">
      <c r="A14845" s="1"/>
    </row>
    <row r="14846" spans="1:1" x14ac:dyDescent="0.3">
      <c r="A14846" s="1"/>
    </row>
    <row r="14847" spans="1:1" x14ac:dyDescent="0.3">
      <c r="A14847" s="1"/>
    </row>
    <row r="14848" spans="1:1" x14ac:dyDescent="0.3">
      <c r="A14848" s="1"/>
    </row>
    <row r="14849" spans="1:1" x14ac:dyDescent="0.3">
      <c r="A14849" s="1"/>
    </row>
    <row r="14850" spans="1:1" x14ac:dyDescent="0.3">
      <c r="A14850" s="1"/>
    </row>
    <row r="14851" spans="1:1" x14ac:dyDescent="0.3">
      <c r="A14851" s="1"/>
    </row>
    <row r="14852" spans="1:1" x14ac:dyDescent="0.3">
      <c r="A14852" s="1"/>
    </row>
    <row r="14853" spans="1:1" x14ac:dyDescent="0.3">
      <c r="A14853" s="1"/>
    </row>
    <row r="14854" spans="1:1" x14ac:dyDescent="0.3">
      <c r="A14854" s="1"/>
    </row>
    <row r="14855" spans="1:1" x14ac:dyDescent="0.3">
      <c r="A14855" s="1"/>
    </row>
    <row r="14856" spans="1:1" x14ac:dyDescent="0.3">
      <c r="A14856" s="1"/>
    </row>
    <row r="14857" spans="1:1" x14ac:dyDescent="0.3">
      <c r="A14857" s="1"/>
    </row>
    <row r="14858" spans="1:1" x14ac:dyDescent="0.3">
      <c r="A14858" s="1"/>
    </row>
    <row r="14859" spans="1:1" x14ac:dyDescent="0.3">
      <c r="A14859" s="1"/>
    </row>
    <row r="14860" spans="1:1" x14ac:dyDescent="0.3">
      <c r="A14860" s="1"/>
    </row>
    <row r="14861" spans="1:1" x14ac:dyDescent="0.3">
      <c r="A14861" s="1"/>
    </row>
    <row r="14862" spans="1:1" x14ac:dyDescent="0.3">
      <c r="A14862" s="1"/>
    </row>
    <row r="14863" spans="1:1" x14ac:dyDescent="0.3">
      <c r="A14863" s="1"/>
    </row>
    <row r="14864" spans="1:1" x14ac:dyDescent="0.3">
      <c r="A14864" s="1"/>
    </row>
    <row r="14865" spans="1:1" x14ac:dyDescent="0.3">
      <c r="A14865" s="1"/>
    </row>
    <row r="14866" spans="1:1" x14ac:dyDescent="0.3">
      <c r="A14866" s="1"/>
    </row>
    <row r="14867" spans="1:1" x14ac:dyDescent="0.3">
      <c r="A14867" s="1"/>
    </row>
    <row r="14868" spans="1:1" x14ac:dyDescent="0.3">
      <c r="A14868" s="1"/>
    </row>
    <row r="14869" spans="1:1" x14ac:dyDescent="0.3">
      <c r="A14869" s="1"/>
    </row>
    <row r="14870" spans="1:1" x14ac:dyDescent="0.3">
      <c r="A14870" s="1"/>
    </row>
    <row r="14871" spans="1:1" x14ac:dyDescent="0.3">
      <c r="A14871" s="1"/>
    </row>
    <row r="14872" spans="1:1" x14ac:dyDescent="0.3">
      <c r="A14872" s="1"/>
    </row>
    <row r="14873" spans="1:1" x14ac:dyDescent="0.3">
      <c r="A14873" s="1"/>
    </row>
    <row r="14874" spans="1:1" x14ac:dyDescent="0.3">
      <c r="A14874" s="1"/>
    </row>
    <row r="14875" spans="1:1" x14ac:dyDescent="0.3">
      <c r="A14875" s="1"/>
    </row>
    <row r="14876" spans="1:1" x14ac:dyDescent="0.3">
      <c r="A14876" s="1"/>
    </row>
    <row r="14877" spans="1:1" x14ac:dyDescent="0.3">
      <c r="A14877" s="1"/>
    </row>
    <row r="14878" spans="1:1" x14ac:dyDescent="0.3">
      <c r="A14878" s="1"/>
    </row>
    <row r="14879" spans="1:1" x14ac:dyDescent="0.3">
      <c r="A14879" s="1"/>
    </row>
    <row r="14880" spans="1:1" x14ac:dyDescent="0.3">
      <c r="A14880" s="1"/>
    </row>
    <row r="14881" spans="1:1" x14ac:dyDescent="0.3">
      <c r="A14881" s="1"/>
    </row>
    <row r="14882" spans="1:1" x14ac:dyDescent="0.3">
      <c r="A14882" s="1"/>
    </row>
    <row r="14883" spans="1:1" x14ac:dyDescent="0.3">
      <c r="A14883" s="1"/>
    </row>
    <row r="14884" spans="1:1" x14ac:dyDescent="0.3">
      <c r="A14884" s="1"/>
    </row>
    <row r="14885" spans="1:1" x14ac:dyDescent="0.3">
      <c r="A14885" s="1"/>
    </row>
    <row r="14886" spans="1:1" x14ac:dyDescent="0.3">
      <c r="A14886" s="1"/>
    </row>
    <row r="14887" spans="1:1" x14ac:dyDescent="0.3">
      <c r="A14887" s="1"/>
    </row>
    <row r="14888" spans="1:1" x14ac:dyDescent="0.3">
      <c r="A14888" s="1"/>
    </row>
    <row r="14889" spans="1:1" x14ac:dyDescent="0.3">
      <c r="A14889" s="1"/>
    </row>
    <row r="14890" spans="1:1" x14ac:dyDescent="0.3">
      <c r="A14890" s="1"/>
    </row>
    <row r="14891" spans="1:1" x14ac:dyDescent="0.3">
      <c r="A14891" s="1"/>
    </row>
    <row r="14892" spans="1:1" x14ac:dyDescent="0.3">
      <c r="A14892" s="1"/>
    </row>
    <row r="14893" spans="1:1" x14ac:dyDescent="0.3">
      <c r="A14893" s="1"/>
    </row>
    <row r="14894" spans="1:1" x14ac:dyDescent="0.3">
      <c r="A14894" s="1"/>
    </row>
    <row r="14895" spans="1:1" x14ac:dyDescent="0.3">
      <c r="A14895" s="1"/>
    </row>
    <row r="14896" spans="1:1" x14ac:dyDescent="0.3">
      <c r="A14896" s="1"/>
    </row>
    <row r="14897" spans="1:1" x14ac:dyDescent="0.3">
      <c r="A14897" s="1"/>
    </row>
    <row r="14898" spans="1:1" x14ac:dyDescent="0.3">
      <c r="A14898" s="1"/>
    </row>
    <row r="14899" spans="1:1" x14ac:dyDescent="0.3">
      <c r="A14899" s="1"/>
    </row>
    <row r="14900" spans="1:1" x14ac:dyDescent="0.3">
      <c r="A14900" s="1"/>
    </row>
    <row r="14901" spans="1:1" x14ac:dyDescent="0.3">
      <c r="A14901" s="1"/>
    </row>
    <row r="14902" spans="1:1" x14ac:dyDescent="0.3">
      <c r="A14902" s="1"/>
    </row>
    <row r="14903" spans="1:1" x14ac:dyDescent="0.3">
      <c r="A14903" s="1"/>
    </row>
    <row r="14904" spans="1:1" x14ac:dyDescent="0.3">
      <c r="A14904" s="1"/>
    </row>
    <row r="14905" spans="1:1" x14ac:dyDescent="0.3">
      <c r="A14905" s="1"/>
    </row>
    <row r="14906" spans="1:1" x14ac:dyDescent="0.3">
      <c r="A14906" s="1"/>
    </row>
    <row r="14907" spans="1:1" x14ac:dyDescent="0.3">
      <c r="A14907" s="1"/>
    </row>
    <row r="14908" spans="1:1" x14ac:dyDescent="0.3">
      <c r="A14908" s="1"/>
    </row>
    <row r="14909" spans="1:1" x14ac:dyDescent="0.3">
      <c r="A14909" s="1"/>
    </row>
    <row r="14910" spans="1:1" x14ac:dyDescent="0.3">
      <c r="A14910" s="1"/>
    </row>
    <row r="14911" spans="1:1" x14ac:dyDescent="0.3">
      <c r="A14911" s="1"/>
    </row>
    <row r="14912" spans="1:1" x14ac:dyDescent="0.3">
      <c r="A14912" s="1"/>
    </row>
    <row r="14913" spans="1:1" x14ac:dyDescent="0.3">
      <c r="A14913" s="1"/>
    </row>
    <row r="14914" spans="1:1" x14ac:dyDescent="0.3">
      <c r="A14914" s="1"/>
    </row>
    <row r="14915" spans="1:1" x14ac:dyDescent="0.3">
      <c r="A14915" s="1"/>
    </row>
    <row r="14916" spans="1:1" x14ac:dyDescent="0.3">
      <c r="A14916" s="1"/>
    </row>
    <row r="14917" spans="1:1" x14ac:dyDescent="0.3">
      <c r="A14917" s="1"/>
    </row>
    <row r="14918" spans="1:1" x14ac:dyDescent="0.3">
      <c r="A14918" s="1"/>
    </row>
    <row r="14919" spans="1:1" x14ac:dyDescent="0.3">
      <c r="A14919" s="1"/>
    </row>
    <row r="14920" spans="1:1" x14ac:dyDescent="0.3">
      <c r="A14920" s="1"/>
    </row>
    <row r="14921" spans="1:1" x14ac:dyDescent="0.3">
      <c r="A14921" s="1"/>
    </row>
    <row r="14922" spans="1:1" x14ac:dyDescent="0.3">
      <c r="A14922" s="1"/>
    </row>
    <row r="14923" spans="1:1" x14ac:dyDescent="0.3">
      <c r="A14923" s="1"/>
    </row>
    <row r="14924" spans="1:1" x14ac:dyDescent="0.3">
      <c r="A14924" s="1"/>
    </row>
    <row r="14925" spans="1:1" x14ac:dyDescent="0.3">
      <c r="A14925" s="1"/>
    </row>
    <row r="14926" spans="1:1" x14ac:dyDescent="0.3">
      <c r="A14926" s="1"/>
    </row>
    <row r="14927" spans="1:1" x14ac:dyDescent="0.3">
      <c r="A14927" s="1"/>
    </row>
    <row r="14928" spans="1:1" x14ac:dyDescent="0.3">
      <c r="A14928" s="1"/>
    </row>
    <row r="14929" spans="1:1" x14ac:dyDescent="0.3">
      <c r="A14929" s="1"/>
    </row>
    <row r="14930" spans="1:1" x14ac:dyDescent="0.3">
      <c r="A14930" s="1"/>
    </row>
    <row r="14931" spans="1:1" x14ac:dyDescent="0.3">
      <c r="A14931" s="1"/>
    </row>
    <row r="14932" spans="1:1" x14ac:dyDescent="0.3">
      <c r="A14932" s="1"/>
    </row>
    <row r="14933" spans="1:1" x14ac:dyDescent="0.3">
      <c r="A14933" s="1"/>
    </row>
    <row r="14934" spans="1:1" x14ac:dyDescent="0.3">
      <c r="A14934" s="1"/>
    </row>
    <row r="14935" spans="1:1" x14ac:dyDescent="0.3">
      <c r="A14935" s="1"/>
    </row>
    <row r="14936" spans="1:1" x14ac:dyDescent="0.3">
      <c r="A14936" s="1"/>
    </row>
    <row r="14937" spans="1:1" x14ac:dyDescent="0.3">
      <c r="A14937" s="1"/>
    </row>
    <row r="14938" spans="1:1" x14ac:dyDescent="0.3">
      <c r="A14938" s="1"/>
    </row>
    <row r="14939" spans="1:1" x14ac:dyDescent="0.3">
      <c r="A14939" s="1"/>
    </row>
    <row r="14940" spans="1:1" x14ac:dyDescent="0.3">
      <c r="A14940" s="1"/>
    </row>
    <row r="14941" spans="1:1" x14ac:dyDescent="0.3">
      <c r="A14941" s="1"/>
    </row>
    <row r="14942" spans="1:1" x14ac:dyDescent="0.3">
      <c r="A14942" s="1"/>
    </row>
    <row r="14943" spans="1:1" x14ac:dyDescent="0.3">
      <c r="A14943" s="1"/>
    </row>
    <row r="14944" spans="1:1" x14ac:dyDescent="0.3">
      <c r="A14944" s="1"/>
    </row>
    <row r="14945" spans="1:1" x14ac:dyDescent="0.3">
      <c r="A14945" s="1"/>
    </row>
    <row r="14946" spans="1:1" x14ac:dyDescent="0.3">
      <c r="A14946" s="1"/>
    </row>
    <row r="14947" spans="1:1" x14ac:dyDescent="0.3">
      <c r="A14947" s="1"/>
    </row>
    <row r="14948" spans="1:1" x14ac:dyDescent="0.3">
      <c r="A14948" s="1"/>
    </row>
    <row r="14949" spans="1:1" x14ac:dyDescent="0.3">
      <c r="A14949" s="1"/>
    </row>
    <row r="14950" spans="1:1" x14ac:dyDescent="0.3">
      <c r="A14950" s="1"/>
    </row>
    <row r="14951" spans="1:1" x14ac:dyDescent="0.3">
      <c r="A14951" s="1"/>
    </row>
    <row r="14952" spans="1:1" x14ac:dyDescent="0.3">
      <c r="A14952" s="1"/>
    </row>
    <row r="14953" spans="1:1" x14ac:dyDescent="0.3">
      <c r="A14953" s="1"/>
    </row>
    <row r="14954" spans="1:1" x14ac:dyDescent="0.3">
      <c r="A14954" s="1"/>
    </row>
    <row r="14955" spans="1:1" x14ac:dyDescent="0.3">
      <c r="A14955" s="1"/>
    </row>
    <row r="14956" spans="1:1" x14ac:dyDescent="0.3">
      <c r="A14956" s="1"/>
    </row>
    <row r="14957" spans="1:1" x14ac:dyDescent="0.3">
      <c r="A14957" s="1"/>
    </row>
    <row r="14958" spans="1:1" x14ac:dyDescent="0.3">
      <c r="A14958" s="1"/>
    </row>
    <row r="14959" spans="1:1" x14ac:dyDescent="0.3">
      <c r="A14959" s="1"/>
    </row>
    <row r="14960" spans="1:1" x14ac:dyDescent="0.3">
      <c r="A14960" s="1"/>
    </row>
    <row r="14961" spans="1:1" x14ac:dyDescent="0.3">
      <c r="A14961" s="1"/>
    </row>
    <row r="14962" spans="1:1" x14ac:dyDescent="0.3">
      <c r="A14962" s="1"/>
    </row>
    <row r="14963" spans="1:1" x14ac:dyDescent="0.3">
      <c r="A14963" s="1"/>
    </row>
    <row r="14964" spans="1:1" x14ac:dyDescent="0.3">
      <c r="A14964" s="1"/>
    </row>
    <row r="14965" spans="1:1" x14ac:dyDescent="0.3">
      <c r="A14965" s="1"/>
    </row>
    <row r="14966" spans="1:1" x14ac:dyDescent="0.3">
      <c r="A14966" s="1"/>
    </row>
    <row r="14967" spans="1:1" x14ac:dyDescent="0.3">
      <c r="A14967" s="1"/>
    </row>
    <row r="14968" spans="1:1" x14ac:dyDescent="0.3">
      <c r="A14968" s="1"/>
    </row>
    <row r="14969" spans="1:1" x14ac:dyDescent="0.3">
      <c r="A14969" s="1"/>
    </row>
    <row r="14970" spans="1:1" x14ac:dyDescent="0.3">
      <c r="A14970" s="1"/>
    </row>
    <row r="14971" spans="1:1" x14ac:dyDescent="0.3">
      <c r="A14971" s="1"/>
    </row>
    <row r="14972" spans="1:1" x14ac:dyDescent="0.3">
      <c r="A14972" s="1"/>
    </row>
    <row r="14973" spans="1:1" x14ac:dyDescent="0.3">
      <c r="A14973" s="1"/>
    </row>
    <row r="14974" spans="1:1" x14ac:dyDescent="0.3">
      <c r="A14974" s="1"/>
    </row>
    <row r="14975" spans="1:1" x14ac:dyDescent="0.3">
      <c r="A14975" s="1"/>
    </row>
    <row r="14976" spans="1:1" x14ac:dyDescent="0.3">
      <c r="A14976" s="1"/>
    </row>
    <row r="14977" spans="1:1" x14ac:dyDescent="0.3">
      <c r="A14977" s="1"/>
    </row>
    <row r="14978" spans="1:1" x14ac:dyDescent="0.3">
      <c r="A14978" s="1"/>
    </row>
    <row r="14979" spans="1:1" x14ac:dyDescent="0.3">
      <c r="A14979" s="1"/>
    </row>
    <row r="14980" spans="1:1" x14ac:dyDescent="0.3">
      <c r="A14980" s="1"/>
    </row>
    <row r="14981" spans="1:1" x14ac:dyDescent="0.3">
      <c r="A14981" s="1"/>
    </row>
    <row r="14982" spans="1:1" x14ac:dyDescent="0.3">
      <c r="A14982" s="1"/>
    </row>
    <row r="14983" spans="1:1" x14ac:dyDescent="0.3">
      <c r="A14983" s="1"/>
    </row>
    <row r="14984" spans="1:1" x14ac:dyDescent="0.3">
      <c r="A14984" s="1"/>
    </row>
    <row r="14985" spans="1:1" x14ac:dyDescent="0.3">
      <c r="A14985" s="1"/>
    </row>
    <row r="14986" spans="1:1" x14ac:dyDescent="0.3">
      <c r="A14986" s="1"/>
    </row>
    <row r="14987" spans="1:1" x14ac:dyDescent="0.3">
      <c r="A14987" s="1"/>
    </row>
    <row r="14988" spans="1:1" x14ac:dyDescent="0.3">
      <c r="A14988" s="1"/>
    </row>
    <row r="14989" spans="1:1" x14ac:dyDescent="0.3">
      <c r="A14989" s="1"/>
    </row>
    <row r="14990" spans="1:1" x14ac:dyDescent="0.3">
      <c r="A14990" s="1"/>
    </row>
    <row r="14991" spans="1:1" x14ac:dyDescent="0.3">
      <c r="A14991" s="1"/>
    </row>
    <row r="14992" spans="1:1" x14ac:dyDescent="0.3">
      <c r="A14992" s="1"/>
    </row>
    <row r="14993" spans="1:1" x14ac:dyDescent="0.3">
      <c r="A14993" s="1"/>
    </row>
    <row r="14994" spans="1:1" x14ac:dyDescent="0.3">
      <c r="A14994" s="1"/>
    </row>
    <row r="14995" spans="1:1" x14ac:dyDescent="0.3">
      <c r="A14995" s="1"/>
    </row>
    <row r="14996" spans="1:1" x14ac:dyDescent="0.3">
      <c r="A14996" s="1"/>
    </row>
    <row r="14997" spans="1:1" x14ac:dyDescent="0.3">
      <c r="A14997" s="1"/>
    </row>
    <row r="14998" spans="1:1" x14ac:dyDescent="0.3">
      <c r="A14998" s="1"/>
    </row>
    <row r="14999" spans="1:1" x14ac:dyDescent="0.3">
      <c r="A14999" s="1"/>
    </row>
    <row r="15000" spans="1:1" x14ac:dyDescent="0.3">
      <c r="A15000" s="1"/>
    </row>
    <row r="15001" spans="1:1" x14ac:dyDescent="0.3">
      <c r="A15001" s="1"/>
    </row>
    <row r="15002" spans="1:1" x14ac:dyDescent="0.3">
      <c r="A15002" s="1"/>
    </row>
    <row r="15003" spans="1:1" x14ac:dyDescent="0.3">
      <c r="A15003" s="1"/>
    </row>
    <row r="15004" spans="1:1" x14ac:dyDescent="0.3">
      <c r="A15004" s="1"/>
    </row>
    <row r="15005" spans="1:1" x14ac:dyDescent="0.3">
      <c r="A15005" s="1"/>
    </row>
    <row r="15006" spans="1:1" x14ac:dyDescent="0.3">
      <c r="A15006" s="1"/>
    </row>
    <row r="15007" spans="1:1" x14ac:dyDescent="0.3">
      <c r="A15007" s="1"/>
    </row>
    <row r="15008" spans="1:1" x14ac:dyDescent="0.3">
      <c r="A15008" s="1"/>
    </row>
    <row r="15009" spans="1:1" x14ac:dyDescent="0.3">
      <c r="A15009" s="1"/>
    </row>
    <row r="15010" spans="1:1" x14ac:dyDescent="0.3">
      <c r="A15010" s="1"/>
    </row>
    <row r="15011" spans="1:1" x14ac:dyDescent="0.3">
      <c r="A15011" s="1"/>
    </row>
    <row r="15012" spans="1:1" x14ac:dyDescent="0.3">
      <c r="A15012" s="1"/>
    </row>
    <row r="15013" spans="1:1" x14ac:dyDescent="0.3">
      <c r="A15013" s="1"/>
    </row>
    <row r="15014" spans="1:1" x14ac:dyDescent="0.3">
      <c r="A15014" s="1"/>
    </row>
    <row r="15015" spans="1:1" x14ac:dyDescent="0.3">
      <c r="A15015" s="1"/>
    </row>
    <row r="15016" spans="1:1" x14ac:dyDescent="0.3">
      <c r="A15016" s="1"/>
    </row>
    <row r="15017" spans="1:1" x14ac:dyDescent="0.3">
      <c r="A15017" s="1"/>
    </row>
    <row r="15018" spans="1:1" x14ac:dyDescent="0.3">
      <c r="A15018" s="1"/>
    </row>
    <row r="15019" spans="1:1" x14ac:dyDescent="0.3">
      <c r="A15019" s="1"/>
    </row>
    <row r="15020" spans="1:1" x14ac:dyDescent="0.3">
      <c r="A15020" s="1"/>
    </row>
    <row r="15021" spans="1:1" x14ac:dyDescent="0.3">
      <c r="A15021" s="1"/>
    </row>
    <row r="15022" spans="1:1" x14ac:dyDescent="0.3">
      <c r="A15022" s="1"/>
    </row>
    <row r="15023" spans="1:1" x14ac:dyDescent="0.3">
      <c r="A15023" s="1"/>
    </row>
    <row r="15024" spans="1:1" x14ac:dyDescent="0.3">
      <c r="A15024" s="1"/>
    </row>
    <row r="15025" spans="1:1" x14ac:dyDescent="0.3">
      <c r="A15025" s="1"/>
    </row>
    <row r="15026" spans="1:1" x14ac:dyDescent="0.3">
      <c r="A15026" s="1"/>
    </row>
    <row r="15027" spans="1:1" x14ac:dyDescent="0.3">
      <c r="A15027" s="1"/>
    </row>
    <row r="15028" spans="1:1" x14ac:dyDescent="0.3">
      <c r="A15028" s="1"/>
    </row>
    <row r="15029" spans="1:1" x14ac:dyDescent="0.3">
      <c r="A15029" s="1"/>
    </row>
    <row r="15030" spans="1:1" x14ac:dyDescent="0.3">
      <c r="A15030" s="1"/>
    </row>
    <row r="15031" spans="1:1" x14ac:dyDescent="0.3">
      <c r="A15031" s="1"/>
    </row>
    <row r="15032" spans="1:1" x14ac:dyDescent="0.3">
      <c r="A15032" s="1"/>
    </row>
    <row r="15033" spans="1:1" x14ac:dyDescent="0.3">
      <c r="A15033" s="1"/>
    </row>
    <row r="15034" spans="1:1" x14ac:dyDescent="0.3">
      <c r="A15034" s="1"/>
    </row>
    <row r="15035" spans="1:1" x14ac:dyDescent="0.3">
      <c r="A15035" s="1"/>
    </row>
    <row r="15036" spans="1:1" x14ac:dyDescent="0.3">
      <c r="A15036" s="1"/>
    </row>
    <row r="15037" spans="1:1" x14ac:dyDescent="0.3">
      <c r="A15037" s="1"/>
    </row>
    <row r="15038" spans="1:1" x14ac:dyDescent="0.3">
      <c r="A15038" s="1"/>
    </row>
    <row r="15039" spans="1:1" x14ac:dyDescent="0.3">
      <c r="A15039" s="1"/>
    </row>
    <row r="15040" spans="1:1" x14ac:dyDescent="0.3">
      <c r="A15040" s="1"/>
    </row>
    <row r="15041" spans="1:1" x14ac:dyDescent="0.3">
      <c r="A15041" s="1"/>
    </row>
    <row r="15042" spans="1:1" x14ac:dyDescent="0.3">
      <c r="A15042" s="1"/>
    </row>
    <row r="15043" spans="1:1" x14ac:dyDescent="0.3">
      <c r="A15043" s="1"/>
    </row>
    <row r="15044" spans="1:1" x14ac:dyDescent="0.3">
      <c r="A15044" s="1"/>
    </row>
    <row r="15045" spans="1:1" x14ac:dyDescent="0.3">
      <c r="A15045" s="1"/>
    </row>
    <row r="15046" spans="1:1" x14ac:dyDescent="0.3">
      <c r="A15046" s="1"/>
    </row>
    <row r="15047" spans="1:1" x14ac:dyDescent="0.3">
      <c r="A15047" s="1"/>
    </row>
    <row r="15048" spans="1:1" x14ac:dyDescent="0.3">
      <c r="A15048" s="1"/>
    </row>
    <row r="15049" spans="1:1" x14ac:dyDescent="0.3">
      <c r="A15049" s="1"/>
    </row>
    <row r="15050" spans="1:1" x14ac:dyDescent="0.3">
      <c r="A15050" s="1"/>
    </row>
    <row r="15051" spans="1:1" x14ac:dyDescent="0.3">
      <c r="A15051" s="1"/>
    </row>
    <row r="15052" spans="1:1" x14ac:dyDescent="0.3">
      <c r="A15052" s="1"/>
    </row>
    <row r="15053" spans="1:1" x14ac:dyDescent="0.3">
      <c r="A15053" s="1"/>
    </row>
    <row r="15054" spans="1:1" x14ac:dyDescent="0.3">
      <c r="A15054" s="1"/>
    </row>
    <row r="15055" spans="1:1" x14ac:dyDescent="0.3">
      <c r="A15055" s="1"/>
    </row>
    <row r="15056" spans="1:1" x14ac:dyDescent="0.3">
      <c r="A15056" s="1"/>
    </row>
    <row r="15057" spans="1:1" x14ac:dyDescent="0.3">
      <c r="A15057" s="1"/>
    </row>
    <row r="15058" spans="1:1" x14ac:dyDescent="0.3">
      <c r="A15058" s="1"/>
    </row>
    <row r="15059" spans="1:1" x14ac:dyDescent="0.3">
      <c r="A15059" s="1"/>
    </row>
    <row r="15060" spans="1:1" x14ac:dyDescent="0.3">
      <c r="A15060" s="1"/>
    </row>
    <row r="15061" spans="1:1" x14ac:dyDescent="0.3">
      <c r="A15061" s="1"/>
    </row>
    <row r="15062" spans="1:1" x14ac:dyDescent="0.3">
      <c r="A15062" s="1"/>
    </row>
    <row r="15063" spans="1:1" x14ac:dyDescent="0.3">
      <c r="A15063" s="1"/>
    </row>
    <row r="15064" spans="1:1" x14ac:dyDescent="0.3">
      <c r="A15064" s="1"/>
    </row>
    <row r="15065" spans="1:1" x14ac:dyDescent="0.3">
      <c r="A15065" s="1"/>
    </row>
    <row r="15066" spans="1:1" x14ac:dyDescent="0.3">
      <c r="A15066" s="1"/>
    </row>
    <row r="15067" spans="1:1" x14ac:dyDescent="0.3">
      <c r="A15067" s="1"/>
    </row>
    <row r="15068" spans="1:1" x14ac:dyDescent="0.3">
      <c r="A15068" s="1"/>
    </row>
    <row r="15069" spans="1:1" x14ac:dyDescent="0.3">
      <c r="A15069" s="1"/>
    </row>
    <row r="15070" spans="1:1" x14ac:dyDescent="0.3">
      <c r="A15070" s="1"/>
    </row>
    <row r="15071" spans="1:1" x14ac:dyDescent="0.3">
      <c r="A15071" s="1"/>
    </row>
    <row r="15072" spans="1:1" x14ac:dyDescent="0.3">
      <c r="A15072" s="1"/>
    </row>
    <row r="15073" spans="1:1" x14ac:dyDescent="0.3">
      <c r="A15073" s="1"/>
    </row>
    <row r="15074" spans="1:1" x14ac:dyDescent="0.3">
      <c r="A15074" s="1"/>
    </row>
    <row r="15075" spans="1:1" x14ac:dyDescent="0.3">
      <c r="A15075" s="1"/>
    </row>
    <row r="15076" spans="1:1" x14ac:dyDescent="0.3">
      <c r="A15076" s="1"/>
    </row>
    <row r="15077" spans="1:1" x14ac:dyDescent="0.3">
      <c r="A15077" s="1"/>
    </row>
    <row r="15078" spans="1:1" x14ac:dyDescent="0.3">
      <c r="A15078" s="1"/>
    </row>
    <row r="15079" spans="1:1" x14ac:dyDescent="0.3">
      <c r="A15079" s="1"/>
    </row>
    <row r="15080" spans="1:1" x14ac:dyDescent="0.3">
      <c r="A15080" s="1"/>
    </row>
    <row r="15081" spans="1:1" x14ac:dyDescent="0.3">
      <c r="A15081" s="1"/>
    </row>
    <row r="15082" spans="1:1" x14ac:dyDescent="0.3">
      <c r="A15082" s="1"/>
    </row>
    <row r="15083" spans="1:1" x14ac:dyDescent="0.3">
      <c r="A15083" s="1"/>
    </row>
    <row r="15084" spans="1:1" x14ac:dyDescent="0.3">
      <c r="A15084" s="1"/>
    </row>
    <row r="15085" spans="1:1" x14ac:dyDescent="0.3">
      <c r="A15085" s="1"/>
    </row>
    <row r="15086" spans="1:1" x14ac:dyDescent="0.3">
      <c r="A15086" s="1"/>
    </row>
    <row r="15087" spans="1:1" x14ac:dyDescent="0.3">
      <c r="A15087" s="1"/>
    </row>
    <row r="15088" spans="1:1" x14ac:dyDescent="0.3">
      <c r="A15088" s="1"/>
    </row>
    <row r="15089" spans="1:1" x14ac:dyDescent="0.3">
      <c r="A15089" s="1"/>
    </row>
    <row r="15090" spans="1:1" x14ac:dyDescent="0.3">
      <c r="A15090" s="1"/>
    </row>
    <row r="15091" spans="1:1" x14ac:dyDescent="0.3">
      <c r="A15091" s="1"/>
    </row>
    <row r="15092" spans="1:1" x14ac:dyDescent="0.3">
      <c r="A15092" s="1"/>
    </row>
    <row r="15093" spans="1:1" x14ac:dyDescent="0.3">
      <c r="A15093" s="1"/>
    </row>
    <row r="15094" spans="1:1" x14ac:dyDescent="0.3">
      <c r="A15094" s="1"/>
    </row>
    <row r="15095" spans="1:1" x14ac:dyDescent="0.3">
      <c r="A15095" s="1"/>
    </row>
    <row r="15096" spans="1:1" x14ac:dyDescent="0.3">
      <c r="A15096" s="1"/>
    </row>
    <row r="15097" spans="1:1" x14ac:dyDescent="0.3">
      <c r="A15097" s="1"/>
    </row>
    <row r="15098" spans="1:1" x14ac:dyDescent="0.3">
      <c r="A15098" s="1"/>
    </row>
    <row r="15099" spans="1:1" x14ac:dyDescent="0.3">
      <c r="A15099" s="1"/>
    </row>
    <row r="15100" spans="1:1" x14ac:dyDescent="0.3">
      <c r="A15100" s="1"/>
    </row>
    <row r="15101" spans="1:1" x14ac:dyDescent="0.3">
      <c r="A15101" s="1"/>
    </row>
    <row r="15102" spans="1:1" x14ac:dyDescent="0.3">
      <c r="A15102" s="1"/>
    </row>
    <row r="15103" spans="1:1" x14ac:dyDescent="0.3">
      <c r="A15103" s="1"/>
    </row>
    <row r="15104" spans="1:1" x14ac:dyDescent="0.3">
      <c r="A15104" s="1"/>
    </row>
    <row r="15105" spans="1:1" x14ac:dyDescent="0.3">
      <c r="A15105" s="1"/>
    </row>
    <row r="15106" spans="1:1" x14ac:dyDescent="0.3">
      <c r="A15106" s="1"/>
    </row>
    <row r="15107" spans="1:1" x14ac:dyDescent="0.3">
      <c r="A15107" s="1"/>
    </row>
    <row r="15108" spans="1:1" x14ac:dyDescent="0.3">
      <c r="A15108" s="1"/>
    </row>
    <row r="15109" spans="1:1" x14ac:dyDescent="0.3">
      <c r="A15109" s="1"/>
    </row>
    <row r="15110" spans="1:1" x14ac:dyDescent="0.3">
      <c r="A15110" s="1"/>
    </row>
    <row r="15111" spans="1:1" x14ac:dyDescent="0.3">
      <c r="A15111" s="1"/>
    </row>
    <row r="15112" spans="1:1" x14ac:dyDescent="0.3">
      <c r="A15112" s="1"/>
    </row>
    <row r="15113" spans="1:1" x14ac:dyDescent="0.3">
      <c r="A15113" s="1"/>
    </row>
    <row r="15114" spans="1:1" x14ac:dyDescent="0.3">
      <c r="A15114" s="1"/>
    </row>
    <row r="15115" spans="1:1" x14ac:dyDescent="0.3">
      <c r="A15115" s="1"/>
    </row>
    <row r="15116" spans="1:1" x14ac:dyDescent="0.3">
      <c r="A15116" s="1"/>
    </row>
    <row r="15117" spans="1:1" x14ac:dyDescent="0.3">
      <c r="A15117" s="1"/>
    </row>
    <row r="15118" spans="1:1" x14ac:dyDescent="0.3">
      <c r="A15118" s="1"/>
    </row>
    <row r="15119" spans="1:1" x14ac:dyDescent="0.3">
      <c r="A15119" s="1"/>
    </row>
    <row r="15120" spans="1:1" x14ac:dyDescent="0.3">
      <c r="A15120" s="1"/>
    </row>
    <row r="15121" spans="1:1" x14ac:dyDescent="0.3">
      <c r="A15121" s="1"/>
    </row>
    <row r="15122" spans="1:1" x14ac:dyDescent="0.3">
      <c r="A15122" s="1"/>
    </row>
    <row r="15123" spans="1:1" x14ac:dyDescent="0.3">
      <c r="A15123" s="1"/>
    </row>
    <row r="15124" spans="1:1" x14ac:dyDescent="0.3">
      <c r="A15124" s="1"/>
    </row>
    <row r="15125" spans="1:1" x14ac:dyDescent="0.3">
      <c r="A15125" s="1"/>
    </row>
    <row r="15126" spans="1:1" x14ac:dyDescent="0.3">
      <c r="A15126" s="1"/>
    </row>
    <row r="15127" spans="1:1" x14ac:dyDescent="0.3">
      <c r="A15127" s="1"/>
    </row>
    <row r="15128" spans="1:1" x14ac:dyDescent="0.3">
      <c r="A15128" s="1"/>
    </row>
    <row r="15129" spans="1:1" x14ac:dyDescent="0.3">
      <c r="A15129" s="1"/>
    </row>
    <row r="15130" spans="1:1" x14ac:dyDescent="0.3">
      <c r="A15130" s="1"/>
    </row>
    <row r="15131" spans="1:1" x14ac:dyDescent="0.3">
      <c r="A15131" s="1"/>
    </row>
    <row r="15132" spans="1:1" x14ac:dyDescent="0.3">
      <c r="A15132" s="1"/>
    </row>
    <row r="15133" spans="1:1" x14ac:dyDescent="0.3">
      <c r="A15133" s="1"/>
    </row>
    <row r="15134" spans="1:1" x14ac:dyDescent="0.3">
      <c r="A15134" s="1"/>
    </row>
    <row r="15135" spans="1:1" x14ac:dyDescent="0.3">
      <c r="A15135" s="1"/>
    </row>
    <row r="15136" spans="1:1" x14ac:dyDescent="0.3">
      <c r="A15136" s="1"/>
    </row>
    <row r="15137" spans="1:1" x14ac:dyDescent="0.3">
      <c r="A15137" s="1"/>
    </row>
    <row r="15138" spans="1:1" x14ac:dyDescent="0.3">
      <c r="A15138" s="1"/>
    </row>
    <row r="15139" spans="1:1" x14ac:dyDescent="0.3">
      <c r="A15139" s="1"/>
    </row>
    <row r="15140" spans="1:1" x14ac:dyDescent="0.3">
      <c r="A15140" s="1"/>
    </row>
    <row r="15141" spans="1:1" x14ac:dyDescent="0.3">
      <c r="A15141" s="1"/>
    </row>
    <row r="15142" spans="1:1" x14ac:dyDescent="0.3">
      <c r="A15142" s="1"/>
    </row>
    <row r="15143" spans="1:1" x14ac:dyDescent="0.3">
      <c r="A15143" s="1"/>
    </row>
    <row r="15144" spans="1:1" x14ac:dyDescent="0.3">
      <c r="A15144" s="1"/>
    </row>
    <row r="15145" spans="1:1" x14ac:dyDescent="0.3">
      <c r="A15145" s="1"/>
    </row>
    <row r="15146" spans="1:1" x14ac:dyDescent="0.3">
      <c r="A15146" s="1"/>
    </row>
    <row r="15147" spans="1:1" x14ac:dyDescent="0.3">
      <c r="A15147" s="1"/>
    </row>
    <row r="15148" spans="1:1" x14ac:dyDescent="0.3">
      <c r="A15148" s="1"/>
    </row>
    <row r="15149" spans="1:1" x14ac:dyDescent="0.3">
      <c r="A15149" s="1"/>
    </row>
    <row r="15150" spans="1:1" x14ac:dyDescent="0.3">
      <c r="A15150" s="1"/>
    </row>
    <row r="15151" spans="1:1" x14ac:dyDescent="0.3">
      <c r="A15151" s="1"/>
    </row>
    <row r="15152" spans="1:1" x14ac:dyDescent="0.3">
      <c r="A15152" s="1"/>
    </row>
    <row r="15153" spans="1:1" x14ac:dyDescent="0.3">
      <c r="A15153" s="1"/>
    </row>
    <row r="15154" spans="1:1" x14ac:dyDescent="0.3">
      <c r="A15154" s="1"/>
    </row>
    <row r="15155" spans="1:1" x14ac:dyDescent="0.3">
      <c r="A15155" s="1"/>
    </row>
    <row r="15156" spans="1:1" x14ac:dyDescent="0.3">
      <c r="A15156" s="1"/>
    </row>
    <row r="15157" spans="1:1" x14ac:dyDescent="0.3">
      <c r="A15157" s="1"/>
    </row>
    <row r="15158" spans="1:1" x14ac:dyDescent="0.3">
      <c r="A15158" s="1"/>
    </row>
    <row r="15159" spans="1:1" x14ac:dyDescent="0.3">
      <c r="A15159" s="1"/>
    </row>
    <row r="15160" spans="1:1" x14ac:dyDescent="0.3">
      <c r="A15160" s="1"/>
    </row>
    <row r="15161" spans="1:1" x14ac:dyDescent="0.3">
      <c r="A15161" s="1"/>
    </row>
    <row r="15162" spans="1:1" x14ac:dyDescent="0.3">
      <c r="A15162" s="1"/>
    </row>
    <row r="15163" spans="1:1" x14ac:dyDescent="0.3">
      <c r="A15163" s="1"/>
    </row>
    <row r="15164" spans="1:1" x14ac:dyDescent="0.3">
      <c r="A15164" s="1"/>
    </row>
    <row r="15165" spans="1:1" x14ac:dyDescent="0.3">
      <c r="A15165" s="1"/>
    </row>
    <row r="15166" spans="1:1" x14ac:dyDescent="0.3">
      <c r="A15166" s="1"/>
    </row>
    <row r="15167" spans="1:1" x14ac:dyDescent="0.3">
      <c r="A15167" s="1"/>
    </row>
    <row r="15168" spans="1:1" x14ac:dyDescent="0.3">
      <c r="A15168" s="1"/>
    </row>
    <row r="15169" spans="1:1" x14ac:dyDescent="0.3">
      <c r="A15169" s="1"/>
    </row>
    <row r="15170" spans="1:1" x14ac:dyDescent="0.3">
      <c r="A15170" s="1"/>
    </row>
    <row r="15171" spans="1:1" x14ac:dyDescent="0.3">
      <c r="A15171" s="1"/>
    </row>
    <row r="15172" spans="1:1" x14ac:dyDescent="0.3">
      <c r="A15172" s="1"/>
    </row>
    <row r="15173" spans="1:1" x14ac:dyDescent="0.3">
      <c r="A15173" s="1"/>
    </row>
    <row r="15174" spans="1:1" x14ac:dyDescent="0.3">
      <c r="A15174" s="1"/>
    </row>
    <row r="15175" spans="1:1" x14ac:dyDescent="0.3">
      <c r="A15175" s="1"/>
    </row>
    <row r="15176" spans="1:1" x14ac:dyDescent="0.3">
      <c r="A15176" s="1"/>
    </row>
    <row r="15177" spans="1:1" x14ac:dyDescent="0.3">
      <c r="A15177" s="1"/>
    </row>
    <row r="15178" spans="1:1" x14ac:dyDescent="0.3">
      <c r="A15178" s="1"/>
    </row>
    <row r="15179" spans="1:1" x14ac:dyDescent="0.3">
      <c r="A15179" s="1"/>
    </row>
    <row r="15180" spans="1:1" x14ac:dyDescent="0.3">
      <c r="A15180" s="1"/>
    </row>
    <row r="15181" spans="1:1" x14ac:dyDescent="0.3">
      <c r="A15181" s="1"/>
    </row>
    <row r="15182" spans="1:1" x14ac:dyDescent="0.3">
      <c r="A15182" s="1"/>
    </row>
    <row r="15183" spans="1:1" x14ac:dyDescent="0.3">
      <c r="A15183" s="1"/>
    </row>
    <row r="15184" spans="1:1" x14ac:dyDescent="0.3">
      <c r="A15184" s="1"/>
    </row>
    <row r="15185" spans="1:1" x14ac:dyDescent="0.3">
      <c r="A15185" s="1"/>
    </row>
    <row r="15186" spans="1:1" x14ac:dyDescent="0.3">
      <c r="A15186" s="1"/>
    </row>
    <row r="15187" spans="1:1" x14ac:dyDescent="0.3">
      <c r="A15187" s="1"/>
    </row>
    <row r="15188" spans="1:1" x14ac:dyDescent="0.3">
      <c r="A15188" s="1"/>
    </row>
    <row r="15189" spans="1:1" x14ac:dyDescent="0.3">
      <c r="A15189" s="1"/>
    </row>
    <row r="15190" spans="1:1" x14ac:dyDescent="0.3">
      <c r="A15190" s="1"/>
    </row>
    <row r="15191" spans="1:1" x14ac:dyDescent="0.3">
      <c r="A15191" s="1"/>
    </row>
    <row r="15192" spans="1:1" x14ac:dyDescent="0.3">
      <c r="A15192" s="1"/>
    </row>
    <row r="15193" spans="1:1" x14ac:dyDescent="0.3">
      <c r="A15193" s="1"/>
    </row>
    <row r="15194" spans="1:1" x14ac:dyDescent="0.3">
      <c r="A15194" s="1"/>
    </row>
    <row r="15195" spans="1:1" x14ac:dyDescent="0.3">
      <c r="A15195" s="1"/>
    </row>
    <row r="15196" spans="1:1" x14ac:dyDescent="0.3">
      <c r="A15196" s="1"/>
    </row>
    <row r="15197" spans="1:1" x14ac:dyDescent="0.3">
      <c r="A15197" s="1"/>
    </row>
    <row r="15198" spans="1:1" x14ac:dyDescent="0.3">
      <c r="A15198" s="1"/>
    </row>
    <row r="15199" spans="1:1" x14ac:dyDescent="0.3">
      <c r="A15199" s="1"/>
    </row>
    <row r="15200" spans="1:1" x14ac:dyDescent="0.3">
      <c r="A15200" s="1"/>
    </row>
    <row r="15201" spans="1:1" x14ac:dyDescent="0.3">
      <c r="A15201" s="1"/>
    </row>
    <row r="15202" spans="1:1" x14ac:dyDescent="0.3">
      <c r="A15202" s="1"/>
    </row>
    <row r="15203" spans="1:1" x14ac:dyDescent="0.3">
      <c r="A15203" s="1"/>
    </row>
    <row r="15204" spans="1:1" x14ac:dyDescent="0.3">
      <c r="A15204" s="1"/>
    </row>
    <row r="15205" spans="1:1" x14ac:dyDescent="0.3">
      <c r="A15205" s="1"/>
    </row>
    <row r="15206" spans="1:1" x14ac:dyDescent="0.3">
      <c r="A15206" s="1"/>
    </row>
    <row r="15207" spans="1:1" x14ac:dyDescent="0.3">
      <c r="A15207" s="1"/>
    </row>
    <row r="15208" spans="1:1" x14ac:dyDescent="0.3">
      <c r="A15208" s="1"/>
    </row>
    <row r="15209" spans="1:1" x14ac:dyDescent="0.3">
      <c r="A15209" s="1"/>
    </row>
    <row r="15210" spans="1:1" x14ac:dyDescent="0.3">
      <c r="A15210" s="1"/>
    </row>
    <row r="15211" spans="1:1" x14ac:dyDescent="0.3">
      <c r="A15211" s="1"/>
    </row>
    <row r="15212" spans="1:1" x14ac:dyDescent="0.3">
      <c r="A15212" s="1"/>
    </row>
    <row r="15213" spans="1:1" x14ac:dyDescent="0.3">
      <c r="A15213" s="1"/>
    </row>
    <row r="15214" spans="1:1" x14ac:dyDescent="0.3">
      <c r="A15214" s="1"/>
    </row>
    <row r="15215" spans="1:1" x14ac:dyDescent="0.3">
      <c r="A15215" s="1"/>
    </row>
    <row r="15216" spans="1:1" x14ac:dyDescent="0.3">
      <c r="A15216" s="1"/>
    </row>
    <row r="15217" spans="1:1" x14ac:dyDescent="0.3">
      <c r="A15217" s="1"/>
    </row>
    <row r="15218" spans="1:1" x14ac:dyDescent="0.3">
      <c r="A15218" s="1"/>
    </row>
    <row r="15219" spans="1:1" x14ac:dyDescent="0.3">
      <c r="A15219" s="1"/>
    </row>
    <row r="15220" spans="1:1" x14ac:dyDescent="0.3">
      <c r="A15220" s="1"/>
    </row>
    <row r="15221" spans="1:1" x14ac:dyDescent="0.3">
      <c r="A15221" s="1"/>
    </row>
    <row r="15222" spans="1:1" x14ac:dyDescent="0.3">
      <c r="A15222" s="1"/>
    </row>
    <row r="15223" spans="1:1" x14ac:dyDescent="0.3">
      <c r="A15223" s="1"/>
    </row>
    <row r="15224" spans="1:1" x14ac:dyDescent="0.3">
      <c r="A15224" s="1"/>
    </row>
    <row r="15225" spans="1:1" x14ac:dyDescent="0.3">
      <c r="A15225" s="1"/>
    </row>
    <row r="15226" spans="1:1" x14ac:dyDescent="0.3">
      <c r="A15226" s="1"/>
    </row>
    <row r="15227" spans="1:1" x14ac:dyDescent="0.3">
      <c r="A15227" s="1"/>
    </row>
    <row r="15228" spans="1:1" x14ac:dyDescent="0.3">
      <c r="A15228" s="1"/>
    </row>
    <row r="15229" spans="1:1" x14ac:dyDescent="0.3">
      <c r="A15229" s="1"/>
    </row>
    <row r="15230" spans="1:1" x14ac:dyDescent="0.3">
      <c r="A15230" s="1"/>
    </row>
    <row r="15231" spans="1:1" x14ac:dyDescent="0.3">
      <c r="A15231" s="1"/>
    </row>
    <row r="15232" spans="1:1" x14ac:dyDescent="0.3">
      <c r="A15232" s="1"/>
    </row>
    <row r="15233" spans="1:1" x14ac:dyDescent="0.3">
      <c r="A15233" s="1"/>
    </row>
    <row r="15234" spans="1:1" x14ac:dyDescent="0.3">
      <c r="A15234" s="1"/>
    </row>
    <row r="15235" spans="1:1" x14ac:dyDescent="0.3">
      <c r="A15235" s="1"/>
    </row>
    <row r="15236" spans="1:1" x14ac:dyDescent="0.3">
      <c r="A15236" s="1"/>
    </row>
    <row r="15237" spans="1:1" x14ac:dyDescent="0.3">
      <c r="A15237" s="1"/>
    </row>
    <row r="15238" spans="1:1" x14ac:dyDescent="0.3">
      <c r="A15238" s="1"/>
    </row>
    <row r="15239" spans="1:1" x14ac:dyDescent="0.3">
      <c r="A15239" s="1"/>
    </row>
    <row r="15240" spans="1:1" x14ac:dyDescent="0.3">
      <c r="A15240" s="1"/>
    </row>
    <row r="15241" spans="1:1" x14ac:dyDescent="0.3">
      <c r="A15241" s="1"/>
    </row>
    <row r="15242" spans="1:1" x14ac:dyDescent="0.3">
      <c r="A15242" s="1"/>
    </row>
    <row r="15243" spans="1:1" x14ac:dyDescent="0.3">
      <c r="A15243" s="1"/>
    </row>
    <row r="15244" spans="1:1" x14ac:dyDescent="0.3">
      <c r="A15244" s="1"/>
    </row>
    <row r="15245" spans="1:1" x14ac:dyDescent="0.3">
      <c r="A15245" s="1"/>
    </row>
    <row r="15246" spans="1:1" x14ac:dyDescent="0.3">
      <c r="A15246" s="1"/>
    </row>
    <row r="15247" spans="1:1" x14ac:dyDescent="0.3">
      <c r="A15247" s="1"/>
    </row>
    <row r="15248" spans="1:1" x14ac:dyDescent="0.3">
      <c r="A15248" s="1"/>
    </row>
    <row r="15249" spans="1:1" x14ac:dyDescent="0.3">
      <c r="A15249" s="1"/>
    </row>
    <row r="15250" spans="1:1" x14ac:dyDescent="0.3">
      <c r="A15250" s="1"/>
    </row>
    <row r="15251" spans="1:1" x14ac:dyDescent="0.3">
      <c r="A15251" s="1"/>
    </row>
    <row r="15252" spans="1:1" x14ac:dyDescent="0.3">
      <c r="A15252" s="1"/>
    </row>
    <row r="15253" spans="1:1" x14ac:dyDescent="0.3">
      <c r="A15253" s="1"/>
    </row>
    <row r="15254" spans="1:1" x14ac:dyDescent="0.3">
      <c r="A15254" s="1"/>
    </row>
    <row r="15255" spans="1:1" x14ac:dyDescent="0.3">
      <c r="A15255" s="1"/>
    </row>
    <row r="15256" spans="1:1" x14ac:dyDescent="0.3">
      <c r="A15256" s="1"/>
    </row>
    <row r="15257" spans="1:1" x14ac:dyDescent="0.3">
      <c r="A15257" s="1"/>
    </row>
    <row r="15258" spans="1:1" x14ac:dyDescent="0.3">
      <c r="A15258" s="1"/>
    </row>
    <row r="15259" spans="1:1" x14ac:dyDescent="0.3">
      <c r="A15259" s="1"/>
    </row>
    <row r="15260" spans="1:1" x14ac:dyDescent="0.3">
      <c r="A15260" s="1"/>
    </row>
    <row r="15261" spans="1:1" x14ac:dyDescent="0.3">
      <c r="A15261" s="1"/>
    </row>
    <row r="15262" spans="1:1" x14ac:dyDescent="0.3">
      <c r="A15262" s="1"/>
    </row>
    <row r="15263" spans="1:1" x14ac:dyDescent="0.3">
      <c r="A15263" s="1"/>
    </row>
    <row r="15264" spans="1:1" x14ac:dyDescent="0.3">
      <c r="A15264" s="1"/>
    </row>
    <row r="15265" spans="1:1" x14ac:dyDescent="0.3">
      <c r="A15265" s="1"/>
    </row>
    <row r="15266" spans="1:1" x14ac:dyDescent="0.3">
      <c r="A15266" s="1"/>
    </row>
    <row r="15267" spans="1:1" x14ac:dyDescent="0.3">
      <c r="A15267" s="1"/>
    </row>
    <row r="15268" spans="1:1" x14ac:dyDescent="0.3">
      <c r="A15268" s="1"/>
    </row>
    <row r="15269" spans="1:1" x14ac:dyDescent="0.3">
      <c r="A15269" s="1"/>
    </row>
    <row r="15270" spans="1:1" x14ac:dyDescent="0.3">
      <c r="A15270" s="1"/>
    </row>
    <row r="15271" spans="1:1" x14ac:dyDescent="0.3">
      <c r="A15271" s="1"/>
    </row>
    <row r="15272" spans="1:1" x14ac:dyDescent="0.3">
      <c r="A15272" s="1"/>
    </row>
    <row r="15273" spans="1:1" x14ac:dyDescent="0.3">
      <c r="A15273" s="1"/>
    </row>
    <row r="15274" spans="1:1" x14ac:dyDescent="0.3">
      <c r="A15274" s="1"/>
    </row>
    <row r="15275" spans="1:1" x14ac:dyDescent="0.3">
      <c r="A15275" s="1"/>
    </row>
    <row r="15276" spans="1:1" x14ac:dyDescent="0.3">
      <c r="A15276" s="1"/>
    </row>
    <row r="15277" spans="1:1" x14ac:dyDescent="0.3">
      <c r="A15277" s="1"/>
    </row>
    <row r="15278" spans="1:1" x14ac:dyDescent="0.3">
      <c r="A15278" s="1"/>
    </row>
    <row r="15279" spans="1:1" x14ac:dyDescent="0.3">
      <c r="A15279" s="1"/>
    </row>
    <row r="15280" spans="1:1" x14ac:dyDescent="0.3">
      <c r="A15280" s="1"/>
    </row>
    <row r="15281" spans="1:1" x14ac:dyDescent="0.3">
      <c r="A15281" s="1"/>
    </row>
    <row r="15282" spans="1:1" x14ac:dyDescent="0.3">
      <c r="A15282" s="1"/>
    </row>
    <row r="15283" spans="1:1" x14ac:dyDescent="0.3">
      <c r="A15283" s="1"/>
    </row>
    <row r="15284" spans="1:1" x14ac:dyDescent="0.3">
      <c r="A15284" s="1"/>
    </row>
    <row r="15285" spans="1:1" x14ac:dyDescent="0.3">
      <c r="A15285" s="1"/>
    </row>
    <row r="15286" spans="1:1" x14ac:dyDescent="0.3">
      <c r="A15286" s="1"/>
    </row>
    <row r="15287" spans="1:1" x14ac:dyDescent="0.3">
      <c r="A15287" s="1"/>
    </row>
    <row r="15288" spans="1:1" x14ac:dyDescent="0.3">
      <c r="A15288" s="1"/>
    </row>
    <row r="15289" spans="1:1" x14ac:dyDescent="0.3">
      <c r="A15289" s="1"/>
    </row>
    <row r="15290" spans="1:1" x14ac:dyDescent="0.3">
      <c r="A15290" s="1"/>
    </row>
    <row r="15291" spans="1:1" x14ac:dyDescent="0.3">
      <c r="A15291" s="1"/>
    </row>
    <row r="15292" spans="1:1" x14ac:dyDescent="0.3">
      <c r="A15292" s="1"/>
    </row>
    <row r="15293" spans="1:1" x14ac:dyDescent="0.3">
      <c r="A15293" s="1"/>
    </row>
    <row r="15294" spans="1:1" x14ac:dyDescent="0.3">
      <c r="A15294" s="1"/>
    </row>
    <row r="15295" spans="1:1" x14ac:dyDescent="0.3">
      <c r="A15295" s="1"/>
    </row>
    <row r="15296" spans="1:1" x14ac:dyDescent="0.3">
      <c r="A15296" s="1"/>
    </row>
    <row r="15297" spans="1:1" x14ac:dyDescent="0.3">
      <c r="A15297" s="1"/>
    </row>
    <row r="15298" spans="1:1" x14ac:dyDescent="0.3">
      <c r="A15298" s="1"/>
    </row>
    <row r="15299" spans="1:1" x14ac:dyDescent="0.3">
      <c r="A15299" s="1"/>
    </row>
    <row r="15300" spans="1:1" x14ac:dyDescent="0.3">
      <c r="A15300" s="1"/>
    </row>
    <row r="15301" spans="1:1" x14ac:dyDescent="0.3">
      <c r="A15301" s="1"/>
    </row>
    <row r="15302" spans="1:1" x14ac:dyDescent="0.3">
      <c r="A15302" s="1"/>
    </row>
    <row r="15303" spans="1:1" x14ac:dyDescent="0.3">
      <c r="A15303" s="1"/>
    </row>
    <row r="15304" spans="1:1" x14ac:dyDescent="0.3">
      <c r="A15304" s="1"/>
    </row>
    <row r="15305" spans="1:1" x14ac:dyDescent="0.3">
      <c r="A15305" s="1"/>
    </row>
    <row r="15306" spans="1:1" x14ac:dyDescent="0.3">
      <c r="A15306" s="1"/>
    </row>
    <row r="15307" spans="1:1" x14ac:dyDescent="0.3">
      <c r="A15307" s="1"/>
    </row>
    <row r="15308" spans="1:1" x14ac:dyDescent="0.3">
      <c r="A15308" s="1"/>
    </row>
    <row r="15309" spans="1:1" x14ac:dyDescent="0.3">
      <c r="A15309" s="1"/>
    </row>
    <row r="15310" spans="1:1" x14ac:dyDescent="0.3">
      <c r="A15310" s="1"/>
    </row>
    <row r="15311" spans="1:1" x14ac:dyDescent="0.3">
      <c r="A15311" s="1"/>
    </row>
    <row r="15312" spans="1:1" x14ac:dyDescent="0.3">
      <c r="A15312" s="1"/>
    </row>
    <row r="15313" spans="1:1" x14ac:dyDescent="0.3">
      <c r="A15313" s="1"/>
    </row>
    <row r="15314" spans="1:1" x14ac:dyDescent="0.3">
      <c r="A15314" s="1"/>
    </row>
    <row r="15315" spans="1:1" x14ac:dyDescent="0.3">
      <c r="A15315" s="1"/>
    </row>
    <row r="15316" spans="1:1" x14ac:dyDescent="0.3">
      <c r="A15316" s="1"/>
    </row>
    <row r="15317" spans="1:1" x14ac:dyDescent="0.3">
      <c r="A15317" s="1"/>
    </row>
    <row r="15318" spans="1:1" x14ac:dyDescent="0.3">
      <c r="A15318" s="1"/>
    </row>
    <row r="15319" spans="1:1" x14ac:dyDescent="0.3">
      <c r="A15319" s="1"/>
    </row>
    <row r="15320" spans="1:1" x14ac:dyDescent="0.3">
      <c r="A15320" s="1"/>
    </row>
    <row r="15321" spans="1:1" x14ac:dyDescent="0.3">
      <c r="A15321" s="1"/>
    </row>
    <row r="15322" spans="1:1" x14ac:dyDescent="0.3">
      <c r="A15322" s="1"/>
    </row>
    <row r="15323" spans="1:1" x14ac:dyDescent="0.3">
      <c r="A15323" s="1"/>
    </row>
    <row r="15324" spans="1:1" x14ac:dyDescent="0.3">
      <c r="A15324" s="1"/>
    </row>
    <row r="15325" spans="1:1" x14ac:dyDescent="0.3">
      <c r="A15325" s="1"/>
    </row>
    <row r="15326" spans="1:1" x14ac:dyDescent="0.3">
      <c r="A15326" s="1"/>
    </row>
    <row r="15327" spans="1:1" x14ac:dyDescent="0.3">
      <c r="A15327" s="1"/>
    </row>
    <row r="15328" spans="1:1" x14ac:dyDescent="0.3">
      <c r="A15328" s="1"/>
    </row>
    <row r="15329" spans="1:1" x14ac:dyDescent="0.3">
      <c r="A15329" s="1"/>
    </row>
    <row r="15330" spans="1:1" x14ac:dyDescent="0.3">
      <c r="A15330" s="1"/>
    </row>
    <row r="15331" spans="1:1" x14ac:dyDescent="0.3">
      <c r="A15331" s="1"/>
    </row>
    <row r="15332" spans="1:1" x14ac:dyDescent="0.3">
      <c r="A15332" s="1"/>
    </row>
    <row r="15333" spans="1:1" x14ac:dyDescent="0.3">
      <c r="A15333" s="1"/>
    </row>
    <row r="15334" spans="1:1" x14ac:dyDescent="0.3">
      <c r="A15334" s="1"/>
    </row>
    <row r="15335" spans="1:1" x14ac:dyDescent="0.3">
      <c r="A15335" s="1"/>
    </row>
    <row r="15336" spans="1:1" x14ac:dyDescent="0.3">
      <c r="A15336" s="1"/>
    </row>
    <row r="15337" spans="1:1" x14ac:dyDescent="0.3">
      <c r="A15337" s="1"/>
    </row>
    <row r="15338" spans="1:1" x14ac:dyDescent="0.3">
      <c r="A15338" s="1"/>
    </row>
    <row r="15339" spans="1:1" x14ac:dyDescent="0.3">
      <c r="A15339" s="1"/>
    </row>
    <row r="15340" spans="1:1" x14ac:dyDescent="0.3">
      <c r="A15340" s="1"/>
    </row>
    <row r="15341" spans="1:1" x14ac:dyDescent="0.3">
      <c r="A15341" s="1"/>
    </row>
    <row r="15342" spans="1:1" x14ac:dyDescent="0.3">
      <c r="A15342" s="1"/>
    </row>
    <row r="15343" spans="1:1" x14ac:dyDescent="0.3">
      <c r="A15343" s="1"/>
    </row>
    <row r="15344" spans="1:1" x14ac:dyDescent="0.3">
      <c r="A15344" s="1"/>
    </row>
    <row r="15345" spans="1:1" x14ac:dyDescent="0.3">
      <c r="A15345" s="1"/>
    </row>
    <row r="15346" spans="1:1" x14ac:dyDescent="0.3">
      <c r="A15346" s="1"/>
    </row>
    <row r="15347" spans="1:1" x14ac:dyDescent="0.3">
      <c r="A15347" s="1"/>
    </row>
    <row r="15348" spans="1:1" x14ac:dyDescent="0.3">
      <c r="A15348" s="1"/>
    </row>
    <row r="15349" spans="1:1" x14ac:dyDescent="0.3">
      <c r="A15349" s="1"/>
    </row>
    <row r="15350" spans="1:1" x14ac:dyDescent="0.3">
      <c r="A15350" s="1"/>
    </row>
    <row r="15351" spans="1:1" x14ac:dyDescent="0.3">
      <c r="A15351" s="1"/>
    </row>
    <row r="15352" spans="1:1" x14ac:dyDescent="0.3">
      <c r="A15352" s="1"/>
    </row>
    <row r="15353" spans="1:1" x14ac:dyDescent="0.3">
      <c r="A15353" s="1"/>
    </row>
    <row r="15354" spans="1:1" x14ac:dyDescent="0.3">
      <c r="A15354" s="1"/>
    </row>
    <row r="15355" spans="1:1" x14ac:dyDescent="0.3">
      <c r="A15355" s="1"/>
    </row>
    <row r="15356" spans="1:1" x14ac:dyDescent="0.3">
      <c r="A15356" s="1"/>
    </row>
    <row r="15357" spans="1:1" x14ac:dyDescent="0.3">
      <c r="A15357" s="1"/>
    </row>
    <row r="15358" spans="1:1" x14ac:dyDescent="0.3">
      <c r="A15358" s="1"/>
    </row>
    <row r="15359" spans="1:1" x14ac:dyDescent="0.3">
      <c r="A15359" s="1"/>
    </row>
    <row r="15360" spans="1:1" x14ac:dyDescent="0.3">
      <c r="A15360" s="1"/>
    </row>
    <row r="15361" spans="1:1" x14ac:dyDescent="0.3">
      <c r="A15361" s="1"/>
    </row>
    <row r="15362" spans="1:1" x14ac:dyDescent="0.3">
      <c r="A15362" s="1"/>
    </row>
    <row r="15363" spans="1:1" x14ac:dyDescent="0.3">
      <c r="A15363" s="1"/>
    </row>
    <row r="15364" spans="1:1" x14ac:dyDescent="0.3">
      <c r="A15364" s="1"/>
    </row>
    <row r="15365" spans="1:1" x14ac:dyDescent="0.3">
      <c r="A15365" s="1"/>
    </row>
    <row r="15366" spans="1:1" x14ac:dyDescent="0.3">
      <c r="A15366" s="1"/>
    </row>
    <row r="15367" spans="1:1" x14ac:dyDescent="0.3">
      <c r="A15367" s="1"/>
    </row>
    <row r="15368" spans="1:1" x14ac:dyDescent="0.3">
      <c r="A15368" s="1"/>
    </row>
    <row r="15369" spans="1:1" x14ac:dyDescent="0.3">
      <c r="A15369" s="1"/>
    </row>
    <row r="15370" spans="1:1" x14ac:dyDescent="0.3">
      <c r="A15370" s="1"/>
    </row>
    <row r="15371" spans="1:1" x14ac:dyDescent="0.3">
      <c r="A15371" s="1"/>
    </row>
    <row r="15372" spans="1:1" x14ac:dyDescent="0.3">
      <c r="A15372" s="1"/>
    </row>
    <row r="15373" spans="1:1" x14ac:dyDescent="0.3">
      <c r="A15373" s="1"/>
    </row>
    <row r="15374" spans="1:1" x14ac:dyDescent="0.3">
      <c r="A15374" s="1"/>
    </row>
    <row r="15375" spans="1:1" x14ac:dyDescent="0.3">
      <c r="A15375" s="1"/>
    </row>
    <row r="15376" spans="1:1" x14ac:dyDescent="0.3">
      <c r="A15376" s="1"/>
    </row>
    <row r="15377" spans="1:1" x14ac:dyDescent="0.3">
      <c r="A15377" s="1"/>
    </row>
    <row r="15378" spans="1:1" x14ac:dyDescent="0.3">
      <c r="A15378" s="1"/>
    </row>
    <row r="15379" spans="1:1" x14ac:dyDescent="0.3">
      <c r="A15379" s="1"/>
    </row>
    <row r="15380" spans="1:1" x14ac:dyDescent="0.3">
      <c r="A15380" s="1"/>
    </row>
    <row r="15381" spans="1:1" x14ac:dyDescent="0.3">
      <c r="A15381" s="1"/>
    </row>
    <row r="15382" spans="1:1" x14ac:dyDescent="0.3">
      <c r="A15382" s="1"/>
    </row>
    <row r="15383" spans="1:1" x14ac:dyDescent="0.3">
      <c r="A15383" s="1"/>
    </row>
    <row r="15384" spans="1:1" x14ac:dyDescent="0.3">
      <c r="A15384" s="1"/>
    </row>
    <row r="15385" spans="1:1" x14ac:dyDescent="0.3">
      <c r="A15385" s="1"/>
    </row>
    <row r="15386" spans="1:1" x14ac:dyDescent="0.3">
      <c r="A15386" s="1"/>
    </row>
    <row r="15387" spans="1:1" x14ac:dyDescent="0.3">
      <c r="A15387" s="1"/>
    </row>
    <row r="15388" spans="1:1" x14ac:dyDescent="0.3">
      <c r="A15388" s="1"/>
    </row>
    <row r="15389" spans="1:1" x14ac:dyDescent="0.3">
      <c r="A15389" s="1"/>
    </row>
    <row r="15390" spans="1:1" x14ac:dyDescent="0.3">
      <c r="A15390" s="1"/>
    </row>
    <row r="15391" spans="1:1" x14ac:dyDescent="0.3">
      <c r="A15391" s="1"/>
    </row>
    <row r="15392" spans="1:1" x14ac:dyDescent="0.3">
      <c r="A15392" s="1"/>
    </row>
    <row r="15393" spans="1:1" x14ac:dyDescent="0.3">
      <c r="A15393" s="1"/>
    </row>
    <row r="15394" spans="1:1" x14ac:dyDescent="0.3">
      <c r="A15394" s="1"/>
    </row>
    <row r="15395" spans="1:1" x14ac:dyDescent="0.3">
      <c r="A15395" s="1"/>
    </row>
    <row r="15396" spans="1:1" x14ac:dyDescent="0.3">
      <c r="A15396" s="1"/>
    </row>
    <row r="15397" spans="1:1" x14ac:dyDescent="0.3">
      <c r="A15397" s="1"/>
    </row>
    <row r="15398" spans="1:1" x14ac:dyDescent="0.3">
      <c r="A15398" s="1"/>
    </row>
    <row r="15399" spans="1:1" x14ac:dyDescent="0.3">
      <c r="A15399" s="1"/>
    </row>
    <row r="15400" spans="1:1" x14ac:dyDescent="0.3">
      <c r="A15400" s="1"/>
    </row>
    <row r="15401" spans="1:1" x14ac:dyDescent="0.3">
      <c r="A15401" s="1"/>
    </row>
    <row r="15402" spans="1:1" x14ac:dyDescent="0.3">
      <c r="A15402" s="1"/>
    </row>
    <row r="15403" spans="1:1" x14ac:dyDescent="0.3">
      <c r="A15403" s="1"/>
    </row>
    <row r="15404" spans="1:1" x14ac:dyDescent="0.3">
      <c r="A15404" s="1"/>
    </row>
    <row r="15405" spans="1:1" x14ac:dyDescent="0.3">
      <c r="A15405" s="1"/>
    </row>
    <row r="15406" spans="1:1" x14ac:dyDescent="0.3">
      <c r="A15406" s="1"/>
    </row>
    <row r="15407" spans="1:1" x14ac:dyDescent="0.3">
      <c r="A15407" s="1"/>
    </row>
    <row r="15408" spans="1:1" x14ac:dyDescent="0.3">
      <c r="A15408" s="1"/>
    </row>
    <row r="15409" spans="1:1" x14ac:dyDescent="0.3">
      <c r="A15409" s="1"/>
    </row>
    <row r="15410" spans="1:1" x14ac:dyDescent="0.3">
      <c r="A15410" s="1"/>
    </row>
    <row r="15411" spans="1:1" x14ac:dyDescent="0.3">
      <c r="A15411" s="1"/>
    </row>
    <row r="15412" spans="1:1" x14ac:dyDescent="0.3">
      <c r="A15412" s="1"/>
    </row>
    <row r="15413" spans="1:1" x14ac:dyDescent="0.3">
      <c r="A15413" s="1"/>
    </row>
    <row r="15414" spans="1:1" x14ac:dyDescent="0.3">
      <c r="A15414" s="1"/>
    </row>
    <row r="15415" spans="1:1" x14ac:dyDescent="0.3">
      <c r="A15415" s="1"/>
    </row>
    <row r="15416" spans="1:1" x14ac:dyDescent="0.3">
      <c r="A15416" s="1"/>
    </row>
    <row r="15417" spans="1:1" x14ac:dyDescent="0.3">
      <c r="A15417" s="1"/>
    </row>
    <row r="15418" spans="1:1" x14ac:dyDescent="0.3">
      <c r="A15418" s="1"/>
    </row>
    <row r="15419" spans="1:1" x14ac:dyDescent="0.3">
      <c r="A15419" s="1"/>
    </row>
    <row r="15420" spans="1:1" x14ac:dyDescent="0.3">
      <c r="A15420" s="1"/>
    </row>
    <row r="15421" spans="1:1" x14ac:dyDescent="0.3">
      <c r="A15421" s="1"/>
    </row>
    <row r="15422" spans="1:1" x14ac:dyDescent="0.3">
      <c r="A15422" s="1"/>
    </row>
    <row r="15423" spans="1:1" x14ac:dyDescent="0.3">
      <c r="A15423" s="1"/>
    </row>
    <row r="15424" spans="1:1" x14ac:dyDescent="0.3">
      <c r="A15424" s="1"/>
    </row>
    <row r="15425" spans="1:1" x14ac:dyDescent="0.3">
      <c r="A15425" s="1"/>
    </row>
    <row r="15426" spans="1:1" x14ac:dyDescent="0.3">
      <c r="A15426" s="1"/>
    </row>
    <row r="15427" spans="1:1" x14ac:dyDescent="0.3">
      <c r="A15427" s="1"/>
    </row>
    <row r="15428" spans="1:1" x14ac:dyDescent="0.3">
      <c r="A15428" s="1"/>
    </row>
    <row r="15429" spans="1:1" x14ac:dyDescent="0.3">
      <c r="A15429" s="1"/>
    </row>
    <row r="15430" spans="1:1" x14ac:dyDescent="0.3">
      <c r="A15430" s="1"/>
    </row>
    <row r="15431" spans="1:1" x14ac:dyDescent="0.3">
      <c r="A15431" s="1"/>
    </row>
    <row r="15432" spans="1:1" x14ac:dyDescent="0.3">
      <c r="A15432" s="1"/>
    </row>
    <row r="15433" spans="1:1" x14ac:dyDescent="0.3">
      <c r="A15433" s="1"/>
    </row>
    <row r="15434" spans="1:1" x14ac:dyDescent="0.3">
      <c r="A15434" s="1"/>
    </row>
    <row r="15435" spans="1:1" x14ac:dyDescent="0.3">
      <c r="A15435" s="1"/>
    </row>
    <row r="15436" spans="1:1" x14ac:dyDescent="0.3">
      <c r="A15436" s="1"/>
    </row>
    <row r="15437" spans="1:1" x14ac:dyDescent="0.3">
      <c r="A15437" s="1"/>
    </row>
    <row r="15438" spans="1:1" x14ac:dyDescent="0.3">
      <c r="A15438" s="1"/>
    </row>
    <row r="15439" spans="1:1" x14ac:dyDescent="0.3">
      <c r="A15439" s="1"/>
    </row>
    <row r="15440" spans="1:1" x14ac:dyDescent="0.3">
      <c r="A15440" s="1"/>
    </row>
    <row r="15441" spans="1:1" x14ac:dyDescent="0.3">
      <c r="A15441" s="1"/>
    </row>
    <row r="15442" spans="1:1" x14ac:dyDescent="0.3">
      <c r="A15442" s="1"/>
    </row>
    <row r="15443" spans="1:1" x14ac:dyDescent="0.3">
      <c r="A15443" s="1"/>
    </row>
    <row r="15444" spans="1:1" x14ac:dyDescent="0.3">
      <c r="A15444" s="1"/>
    </row>
    <row r="15445" spans="1:1" x14ac:dyDescent="0.3">
      <c r="A15445" s="1"/>
    </row>
    <row r="15446" spans="1:1" x14ac:dyDescent="0.3">
      <c r="A15446" s="1"/>
    </row>
    <row r="15447" spans="1:1" x14ac:dyDescent="0.3">
      <c r="A15447" s="1"/>
    </row>
    <row r="15448" spans="1:1" x14ac:dyDescent="0.3">
      <c r="A15448" s="1"/>
    </row>
    <row r="15449" spans="1:1" x14ac:dyDescent="0.3">
      <c r="A15449" s="1"/>
    </row>
    <row r="15450" spans="1:1" x14ac:dyDescent="0.3">
      <c r="A15450" s="1"/>
    </row>
    <row r="15451" spans="1:1" x14ac:dyDescent="0.3">
      <c r="A15451" s="1"/>
    </row>
    <row r="15452" spans="1:1" x14ac:dyDescent="0.3">
      <c r="A15452" s="1"/>
    </row>
    <row r="15453" spans="1:1" x14ac:dyDescent="0.3">
      <c r="A15453" s="1"/>
    </row>
    <row r="15454" spans="1:1" x14ac:dyDescent="0.3">
      <c r="A15454" s="1"/>
    </row>
    <row r="15455" spans="1:1" x14ac:dyDescent="0.3">
      <c r="A15455" s="1"/>
    </row>
    <row r="15456" spans="1:1" x14ac:dyDescent="0.3">
      <c r="A15456" s="1"/>
    </row>
    <row r="15457" spans="1:1" x14ac:dyDescent="0.3">
      <c r="A15457" s="1"/>
    </row>
    <row r="15458" spans="1:1" x14ac:dyDescent="0.3">
      <c r="A15458" s="1"/>
    </row>
    <row r="15459" spans="1:1" x14ac:dyDescent="0.3">
      <c r="A15459" s="1"/>
    </row>
    <row r="15460" spans="1:1" x14ac:dyDescent="0.3">
      <c r="A15460" s="1"/>
    </row>
    <row r="15461" spans="1:1" x14ac:dyDescent="0.3">
      <c r="A15461" s="1"/>
    </row>
    <row r="15462" spans="1:1" x14ac:dyDescent="0.3">
      <c r="A15462" s="1"/>
    </row>
    <row r="15463" spans="1:1" x14ac:dyDescent="0.3">
      <c r="A15463" s="1"/>
    </row>
    <row r="15464" spans="1:1" x14ac:dyDescent="0.3">
      <c r="A15464" s="1"/>
    </row>
    <row r="15465" spans="1:1" x14ac:dyDescent="0.3">
      <c r="A15465" s="1"/>
    </row>
    <row r="15466" spans="1:1" x14ac:dyDescent="0.3">
      <c r="A15466" s="1"/>
    </row>
    <row r="15467" spans="1:1" x14ac:dyDescent="0.3">
      <c r="A15467" s="1"/>
    </row>
    <row r="15468" spans="1:1" x14ac:dyDescent="0.3">
      <c r="A15468" s="1"/>
    </row>
    <row r="15469" spans="1:1" x14ac:dyDescent="0.3">
      <c r="A15469" s="1"/>
    </row>
    <row r="15470" spans="1:1" x14ac:dyDescent="0.3">
      <c r="A15470" s="1"/>
    </row>
    <row r="15471" spans="1:1" x14ac:dyDescent="0.3">
      <c r="A15471" s="1"/>
    </row>
    <row r="15472" spans="1:1" x14ac:dyDescent="0.3">
      <c r="A15472" s="1"/>
    </row>
    <row r="15473" spans="1:1" x14ac:dyDescent="0.3">
      <c r="A15473" s="1"/>
    </row>
    <row r="15474" spans="1:1" x14ac:dyDescent="0.3">
      <c r="A15474" s="1"/>
    </row>
    <row r="15475" spans="1:1" x14ac:dyDescent="0.3">
      <c r="A15475" s="1"/>
    </row>
    <row r="15476" spans="1:1" x14ac:dyDescent="0.3">
      <c r="A15476" s="1"/>
    </row>
    <row r="15477" spans="1:1" x14ac:dyDescent="0.3">
      <c r="A15477" s="1"/>
    </row>
    <row r="15478" spans="1:1" x14ac:dyDescent="0.3">
      <c r="A15478" s="1"/>
    </row>
    <row r="15479" spans="1:1" x14ac:dyDescent="0.3">
      <c r="A15479" s="1"/>
    </row>
    <row r="15480" spans="1:1" x14ac:dyDescent="0.3">
      <c r="A15480" s="1"/>
    </row>
    <row r="15481" spans="1:1" x14ac:dyDescent="0.3">
      <c r="A15481" s="1"/>
    </row>
    <row r="15482" spans="1:1" x14ac:dyDescent="0.3">
      <c r="A15482" s="1"/>
    </row>
    <row r="15483" spans="1:1" x14ac:dyDescent="0.3">
      <c r="A15483" s="1"/>
    </row>
    <row r="15484" spans="1:1" x14ac:dyDescent="0.3">
      <c r="A15484" s="1"/>
    </row>
    <row r="15485" spans="1:1" x14ac:dyDescent="0.3">
      <c r="A15485" s="1"/>
    </row>
    <row r="15486" spans="1:1" x14ac:dyDescent="0.3">
      <c r="A15486" s="1"/>
    </row>
    <row r="15487" spans="1:1" x14ac:dyDescent="0.3">
      <c r="A15487" s="1"/>
    </row>
    <row r="15488" spans="1:1" x14ac:dyDescent="0.3">
      <c r="A15488" s="1"/>
    </row>
    <row r="15489" spans="1:1" x14ac:dyDescent="0.3">
      <c r="A15489" s="1"/>
    </row>
    <row r="15490" spans="1:1" x14ac:dyDescent="0.3">
      <c r="A15490" s="1"/>
    </row>
    <row r="15491" spans="1:1" x14ac:dyDescent="0.3">
      <c r="A15491" s="1"/>
    </row>
    <row r="15492" spans="1:1" x14ac:dyDescent="0.3">
      <c r="A15492" s="1"/>
    </row>
    <row r="15493" spans="1:1" x14ac:dyDescent="0.3">
      <c r="A15493" s="1"/>
    </row>
    <row r="15494" spans="1:1" x14ac:dyDescent="0.3">
      <c r="A15494" s="1"/>
    </row>
    <row r="15495" spans="1:1" x14ac:dyDescent="0.3">
      <c r="A15495" s="1"/>
    </row>
    <row r="15496" spans="1:1" x14ac:dyDescent="0.3">
      <c r="A15496" s="1"/>
    </row>
    <row r="15497" spans="1:1" x14ac:dyDescent="0.3">
      <c r="A15497" s="1"/>
    </row>
    <row r="15498" spans="1:1" x14ac:dyDescent="0.3">
      <c r="A15498" s="1"/>
    </row>
    <row r="15499" spans="1:1" x14ac:dyDescent="0.3">
      <c r="A15499" s="1"/>
    </row>
    <row r="15500" spans="1:1" x14ac:dyDescent="0.3">
      <c r="A15500" s="1"/>
    </row>
    <row r="15501" spans="1:1" x14ac:dyDescent="0.3">
      <c r="A15501" s="1"/>
    </row>
    <row r="15502" spans="1:1" x14ac:dyDescent="0.3">
      <c r="A15502" s="1"/>
    </row>
    <row r="15503" spans="1:1" x14ac:dyDescent="0.3">
      <c r="A15503" s="1"/>
    </row>
    <row r="15504" spans="1:1" x14ac:dyDescent="0.3">
      <c r="A15504" s="1"/>
    </row>
    <row r="15505" spans="1:1" x14ac:dyDescent="0.3">
      <c r="A15505" s="1"/>
    </row>
    <row r="15506" spans="1:1" x14ac:dyDescent="0.3">
      <c r="A15506" s="1"/>
    </row>
    <row r="15507" spans="1:1" x14ac:dyDescent="0.3">
      <c r="A15507" s="1"/>
    </row>
    <row r="15508" spans="1:1" x14ac:dyDescent="0.3">
      <c r="A15508" s="1"/>
    </row>
    <row r="15509" spans="1:1" x14ac:dyDescent="0.3">
      <c r="A15509" s="1"/>
    </row>
    <row r="15510" spans="1:1" x14ac:dyDescent="0.3">
      <c r="A15510" s="1"/>
    </row>
    <row r="15511" spans="1:1" x14ac:dyDescent="0.3">
      <c r="A15511" s="1"/>
    </row>
    <row r="15512" spans="1:1" x14ac:dyDescent="0.3">
      <c r="A15512" s="1"/>
    </row>
    <row r="15513" spans="1:1" x14ac:dyDescent="0.3">
      <c r="A15513" s="1"/>
    </row>
    <row r="15514" spans="1:1" x14ac:dyDescent="0.3">
      <c r="A15514" s="1"/>
    </row>
    <row r="15515" spans="1:1" x14ac:dyDescent="0.3">
      <c r="A15515" s="1"/>
    </row>
    <row r="15516" spans="1:1" x14ac:dyDescent="0.3">
      <c r="A15516" s="1"/>
    </row>
    <row r="15517" spans="1:1" x14ac:dyDescent="0.3">
      <c r="A15517" s="1"/>
    </row>
    <row r="15518" spans="1:1" x14ac:dyDescent="0.3">
      <c r="A15518" s="1"/>
    </row>
    <row r="15519" spans="1:1" x14ac:dyDescent="0.3">
      <c r="A15519" s="1"/>
    </row>
    <row r="15520" spans="1:1" x14ac:dyDescent="0.3">
      <c r="A15520" s="1"/>
    </row>
    <row r="15521" spans="1:1" x14ac:dyDescent="0.3">
      <c r="A15521" s="1"/>
    </row>
    <row r="15522" spans="1:1" x14ac:dyDescent="0.3">
      <c r="A15522" s="1"/>
    </row>
    <row r="15523" spans="1:1" x14ac:dyDescent="0.3">
      <c r="A15523" s="1"/>
    </row>
    <row r="15524" spans="1:1" x14ac:dyDescent="0.3">
      <c r="A15524" s="1"/>
    </row>
    <row r="15525" spans="1:1" x14ac:dyDescent="0.3">
      <c r="A15525" s="1"/>
    </row>
    <row r="15526" spans="1:1" x14ac:dyDescent="0.3">
      <c r="A15526" s="1"/>
    </row>
    <row r="15527" spans="1:1" x14ac:dyDescent="0.3">
      <c r="A15527" s="1"/>
    </row>
    <row r="15528" spans="1:1" x14ac:dyDescent="0.3">
      <c r="A15528" s="1"/>
    </row>
    <row r="15529" spans="1:1" x14ac:dyDescent="0.3">
      <c r="A15529" s="1"/>
    </row>
    <row r="15530" spans="1:1" x14ac:dyDescent="0.3">
      <c r="A15530" s="1"/>
    </row>
    <row r="15531" spans="1:1" x14ac:dyDescent="0.3">
      <c r="A15531" s="1"/>
    </row>
    <row r="15532" spans="1:1" x14ac:dyDescent="0.3">
      <c r="A15532" s="1"/>
    </row>
    <row r="15533" spans="1:1" x14ac:dyDescent="0.3">
      <c r="A15533" s="1"/>
    </row>
    <row r="15534" spans="1:1" x14ac:dyDescent="0.3">
      <c r="A15534" s="1"/>
    </row>
    <row r="15535" spans="1:1" x14ac:dyDescent="0.3">
      <c r="A15535" s="1"/>
    </row>
    <row r="15536" spans="1:1" x14ac:dyDescent="0.3">
      <c r="A15536" s="1"/>
    </row>
    <row r="15537" spans="1:1" x14ac:dyDescent="0.3">
      <c r="A15537" s="1"/>
    </row>
    <row r="15538" spans="1:1" x14ac:dyDescent="0.3">
      <c r="A15538" s="1"/>
    </row>
    <row r="15539" spans="1:1" x14ac:dyDescent="0.3">
      <c r="A15539" s="1"/>
    </row>
    <row r="15540" spans="1:1" x14ac:dyDescent="0.3">
      <c r="A15540" s="1"/>
    </row>
    <row r="15541" spans="1:1" x14ac:dyDescent="0.3">
      <c r="A15541" s="1"/>
    </row>
    <row r="15542" spans="1:1" x14ac:dyDescent="0.3">
      <c r="A15542" s="1"/>
    </row>
    <row r="15543" spans="1:1" x14ac:dyDescent="0.3">
      <c r="A15543" s="1"/>
    </row>
    <row r="15544" spans="1:1" x14ac:dyDescent="0.3">
      <c r="A15544" s="1"/>
    </row>
    <row r="15545" spans="1:1" x14ac:dyDescent="0.3">
      <c r="A15545" s="1"/>
    </row>
    <row r="15546" spans="1:1" x14ac:dyDescent="0.3">
      <c r="A15546" s="1"/>
    </row>
    <row r="15547" spans="1:1" x14ac:dyDescent="0.3">
      <c r="A15547" s="1"/>
    </row>
    <row r="15548" spans="1:1" x14ac:dyDescent="0.3">
      <c r="A15548" s="1"/>
    </row>
    <row r="15549" spans="1:1" x14ac:dyDescent="0.3">
      <c r="A15549" s="1"/>
    </row>
    <row r="15550" spans="1:1" x14ac:dyDescent="0.3">
      <c r="A15550" s="1"/>
    </row>
    <row r="15551" spans="1:1" x14ac:dyDescent="0.3">
      <c r="A15551" s="1"/>
    </row>
    <row r="15552" spans="1:1" x14ac:dyDescent="0.3">
      <c r="A15552" s="1"/>
    </row>
    <row r="15553" spans="1:1" x14ac:dyDescent="0.3">
      <c r="A15553" s="1"/>
    </row>
    <row r="15554" spans="1:1" x14ac:dyDescent="0.3">
      <c r="A15554" s="1"/>
    </row>
    <row r="15555" spans="1:1" x14ac:dyDescent="0.3">
      <c r="A15555" s="1"/>
    </row>
    <row r="15556" spans="1:1" x14ac:dyDescent="0.3">
      <c r="A15556" s="1"/>
    </row>
    <row r="15557" spans="1:1" x14ac:dyDescent="0.3">
      <c r="A15557" s="1"/>
    </row>
    <row r="15558" spans="1:1" x14ac:dyDescent="0.3">
      <c r="A15558" s="1"/>
    </row>
    <row r="15559" spans="1:1" x14ac:dyDescent="0.3">
      <c r="A15559" s="1"/>
    </row>
    <row r="15560" spans="1:1" x14ac:dyDescent="0.3">
      <c r="A15560" s="1"/>
    </row>
    <row r="15561" spans="1:1" x14ac:dyDescent="0.3">
      <c r="A15561" s="1"/>
    </row>
    <row r="15562" spans="1:1" x14ac:dyDescent="0.3">
      <c r="A15562" s="1"/>
    </row>
    <row r="15563" spans="1:1" x14ac:dyDescent="0.3">
      <c r="A15563" s="1"/>
    </row>
    <row r="15564" spans="1:1" x14ac:dyDescent="0.3">
      <c r="A15564" s="1"/>
    </row>
    <row r="15565" spans="1:1" x14ac:dyDescent="0.3">
      <c r="A15565" s="1"/>
    </row>
    <row r="15566" spans="1:1" x14ac:dyDescent="0.3">
      <c r="A15566" s="1"/>
    </row>
    <row r="15567" spans="1:1" x14ac:dyDescent="0.3">
      <c r="A15567" s="1"/>
    </row>
    <row r="15568" spans="1:1" x14ac:dyDescent="0.3">
      <c r="A15568" s="1"/>
    </row>
    <row r="15569" spans="1:1" x14ac:dyDescent="0.3">
      <c r="A15569" s="1"/>
    </row>
    <row r="15570" spans="1:1" x14ac:dyDescent="0.3">
      <c r="A15570" s="1"/>
    </row>
    <row r="15571" spans="1:1" x14ac:dyDescent="0.3">
      <c r="A15571" s="1"/>
    </row>
    <row r="15572" spans="1:1" x14ac:dyDescent="0.3">
      <c r="A15572" s="1"/>
    </row>
    <row r="15573" spans="1:1" x14ac:dyDescent="0.3">
      <c r="A15573" s="1"/>
    </row>
    <row r="15574" spans="1:1" x14ac:dyDescent="0.3">
      <c r="A15574" s="1"/>
    </row>
    <row r="15575" spans="1:1" x14ac:dyDescent="0.3">
      <c r="A15575" s="1"/>
    </row>
    <row r="15576" spans="1:1" x14ac:dyDescent="0.3">
      <c r="A15576" s="1"/>
    </row>
    <row r="15577" spans="1:1" x14ac:dyDescent="0.3">
      <c r="A15577" s="1"/>
    </row>
    <row r="15578" spans="1:1" x14ac:dyDescent="0.3">
      <c r="A15578" s="1"/>
    </row>
    <row r="15579" spans="1:1" x14ac:dyDescent="0.3">
      <c r="A15579" s="1"/>
    </row>
    <row r="15580" spans="1:1" x14ac:dyDescent="0.3">
      <c r="A15580" s="1"/>
    </row>
    <row r="15581" spans="1:1" x14ac:dyDescent="0.3">
      <c r="A15581" s="1"/>
    </row>
    <row r="15582" spans="1:1" x14ac:dyDescent="0.3">
      <c r="A15582" s="1"/>
    </row>
    <row r="15583" spans="1:1" x14ac:dyDescent="0.3">
      <c r="A15583" s="1"/>
    </row>
    <row r="15584" spans="1:1" x14ac:dyDescent="0.3">
      <c r="A15584" s="1"/>
    </row>
    <row r="15585" spans="1:1" x14ac:dyDescent="0.3">
      <c r="A15585" s="1"/>
    </row>
    <row r="15586" spans="1:1" x14ac:dyDescent="0.3">
      <c r="A15586" s="1"/>
    </row>
    <row r="15587" spans="1:1" x14ac:dyDescent="0.3">
      <c r="A15587" s="1"/>
    </row>
    <row r="15588" spans="1:1" x14ac:dyDescent="0.3">
      <c r="A15588" s="1"/>
    </row>
    <row r="15589" spans="1:1" x14ac:dyDescent="0.3">
      <c r="A15589" s="1"/>
    </row>
    <row r="15590" spans="1:1" x14ac:dyDescent="0.3">
      <c r="A15590" s="1"/>
    </row>
    <row r="15591" spans="1:1" x14ac:dyDescent="0.3">
      <c r="A15591" s="1"/>
    </row>
    <row r="15592" spans="1:1" x14ac:dyDescent="0.3">
      <c r="A15592" s="1"/>
    </row>
    <row r="15593" spans="1:1" x14ac:dyDescent="0.3">
      <c r="A15593" s="1"/>
    </row>
    <row r="15594" spans="1:1" x14ac:dyDescent="0.3">
      <c r="A15594" s="1"/>
    </row>
    <row r="15595" spans="1:1" x14ac:dyDescent="0.3">
      <c r="A15595" s="1"/>
    </row>
    <row r="15596" spans="1:1" x14ac:dyDescent="0.3">
      <c r="A15596" s="1"/>
    </row>
    <row r="15597" spans="1:1" x14ac:dyDescent="0.3">
      <c r="A15597" s="1"/>
    </row>
    <row r="15598" spans="1:1" x14ac:dyDescent="0.3">
      <c r="A15598" s="1"/>
    </row>
    <row r="15599" spans="1:1" x14ac:dyDescent="0.3">
      <c r="A15599" s="1"/>
    </row>
    <row r="15600" spans="1:1" x14ac:dyDescent="0.3">
      <c r="A15600" s="1"/>
    </row>
    <row r="15601" spans="1:1" x14ac:dyDescent="0.3">
      <c r="A15601" s="1"/>
    </row>
    <row r="15602" spans="1:1" x14ac:dyDescent="0.3">
      <c r="A15602" s="1"/>
    </row>
    <row r="15603" spans="1:1" x14ac:dyDescent="0.3">
      <c r="A15603" s="1"/>
    </row>
    <row r="15604" spans="1:1" x14ac:dyDescent="0.3">
      <c r="A15604" s="1"/>
    </row>
    <row r="15605" spans="1:1" x14ac:dyDescent="0.3">
      <c r="A15605" s="1"/>
    </row>
    <row r="15606" spans="1:1" x14ac:dyDescent="0.3">
      <c r="A15606" s="1"/>
    </row>
    <row r="15607" spans="1:1" x14ac:dyDescent="0.3">
      <c r="A15607" s="1"/>
    </row>
    <row r="15608" spans="1:1" x14ac:dyDescent="0.3">
      <c r="A15608" s="1"/>
    </row>
    <row r="15609" spans="1:1" x14ac:dyDescent="0.3">
      <c r="A15609" s="1"/>
    </row>
    <row r="15610" spans="1:1" x14ac:dyDescent="0.3">
      <c r="A15610" s="1"/>
    </row>
    <row r="15611" spans="1:1" x14ac:dyDescent="0.3">
      <c r="A15611" s="1"/>
    </row>
    <row r="15612" spans="1:1" x14ac:dyDescent="0.3">
      <c r="A15612" s="1"/>
    </row>
    <row r="15613" spans="1:1" x14ac:dyDescent="0.3">
      <c r="A15613" s="1"/>
    </row>
    <row r="15614" spans="1:1" x14ac:dyDescent="0.3">
      <c r="A15614" s="1"/>
    </row>
    <row r="15615" spans="1:1" x14ac:dyDescent="0.3">
      <c r="A15615" s="1"/>
    </row>
    <row r="15616" spans="1:1" x14ac:dyDescent="0.3">
      <c r="A15616" s="1"/>
    </row>
    <row r="15617" spans="1:1" x14ac:dyDescent="0.3">
      <c r="A15617" s="1"/>
    </row>
    <row r="15618" spans="1:1" x14ac:dyDescent="0.3">
      <c r="A15618" s="1"/>
    </row>
    <row r="15619" spans="1:1" x14ac:dyDescent="0.3">
      <c r="A15619" s="1"/>
    </row>
    <row r="15620" spans="1:1" x14ac:dyDescent="0.3">
      <c r="A15620" s="1"/>
    </row>
    <row r="15621" spans="1:1" x14ac:dyDescent="0.3">
      <c r="A15621" s="1"/>
    </row>
    <row r="15622" spans="1:1" x14ac:dyDescent="0.3">
      <c r="A15622" s="1"/>
    </row>
    <row r="15623" spans="1:1" x14ac:dyDescent="0.3">
      <c r="A15623" s="1"/>
    </row>
    <row r="15624" spans="1:1" x14ac:dyDescent="0.3">
      <c r="A15624" s="1"/>
    </row>
    <row r="15625" spans="1:1" x14ac:dyDescent="0.3">
      <c r="A15625" s="1"/>
    </row>
    <row r="15626" spans="1:1" x14ac:dyDescent="0.3">
      <c r="A15626" s="1"/>
    </row>
    <row r="15627" spans="1:1" x14ac:dyDescent="0.3">
      <c r="A15627" s="1"/>
    </row>
    <row r="15628" spans="1:1" x14ac:dyDescent="0.3">
      <c r="A15628" s="1"/>
    </row>
    <row r="15629" spans="1:1" x14ac:dyDescent="0.3">
      <c r="A15629" s="1"/>
    </row>
    <row r="15630" spans="1:1" x14ac:dyDescent="0.3">
      <c r="A15630" s="1"/>
    </row>
    <row r="15631" spans="1:1" x14ac:dyDescent="0.3">
      <c r="A15631" s="1"/>
    </row>
    <row r="15632" spans="1:1" x14ac:dyDescent="0.3">
      <c r="A15632" s="1"/>
    </row>
    <row r="15633" spans="1:1" x14ac:dyDescent="0.3">
      <c r="A15633" s="1"/>
    </row>
    <row r="15634" spans="1:1" x14ac:dyDescent="0.3">
      <c r="A15634" s="1"/>
    </row>
    <row r="15635" spans="1:1" x14ac:dyDescent="0.3">
      <c r="A15635" s="1"/>
    </row>
    <row r="15636" spans="1:1" x14ac:dyDescent="0.3">
      <c r="A15636" s="1"/>
    </row>
    <row r="15637" spans="1:1" x14ac:dyDescent="0.3">
      <c r="A15637" s="1"/>
    </row>
    <row r="15638" spans="1:1" x14ac:dyDescent="0.3">
      <c r="A15638" s="1"/>
    </row>
    <row r="15639" spans="1:1" x14ac:dyDescent="0.3">
      <c r="A15639" s="1"/>
    </row>
    <row r="15640" spans="1:1" x14ac:dyDescent="0.3">
      <c r="A15640" s="1"/>
    </row>
    <row r="15641" spans="1:1" x14ac:dyDescent="0.3">
      <c r="A15641" s="1"/>
    </row>
    <row r="15642" spans="1:1" x14ac:dyDescent="0.3">
      <c r="A15642" s="1"/>
    </row>
    <row r="15643" spans="1:1" x14ac:dyDescent="0.3">
      <c r="A15643" s="1"/>
    </row>
    <row r="15644" spans="1:1" x14ac:dyDescent="0.3">
      <c r="A15644" s="1"/>
    </row>
    <row r="15645" spans="1:1" x14ac:dyDescent="0.3">
      <c r="A15645" s="1"/>
    </row>
    <row r="15646" spans="1:1" x14ac:dyDescent="0.3">
      <c r="A15646" s="1"/>
    </row>
    <row r="15647" spans="1:1" x14ac:dyDescent="0.3">
      <c r="A15647" s="1"/>
    </row>
    <row r="15648" spans="1:1" x14ac:dyDescent="0.3">
      <c r="A15648" s="1"/>
    </row>
    <row r="15649" spans="1:1" x14ac:dyDescent="0.3">
      <c r="A15649" s="1"/>
    </row>
    <row r="15650" spans="1:1" x14ac:dyDescent="0.3">
      <c r="A15650" s="1"/>
    </row>
    <row r="15651" spans="1:1" x14ac:dyDescent="0.3">
      <c r="A15651" s="1"/>
    </row>
    <row r="15652" spans="1:1" x14ac:dyDescent="0.3">
      <c r="A15652" s="1"/>
    </row>
    <row r="15653" spans="1:1" x14ac:dyDescent="0.3">
      <c r="A15653" s="1"/>
    </row>
    <row r="15654" spans="1:1" x14ac:dyDescent="0.3">
      <c r="A15654" s="1"/>
    </row>
    <row r="15655" spans="1:1" x14ac:dyDescent="0.3">
      <c r="A15655" s="1"/>
    </row>
    <row r="15656" spans="1:1" x14ac:dyDescent="0.3">
      <c r="A15656" s="1"/>
    </row>
    <row r="15657" spans="1:1" x14ac:dyDescent="0.3">
      <c r="A15657" s="1"/>
    </row>
    <row r="15658" spans="1:1" x14ac:dyDescent="0.3">
      <c r="A15658" s="1"/>
    </row>
    <row r="15659" spans="1:1" x14ac:dyDescent="0.3">
      <c r="A15659" s="1"/>
    </row>
    <row r="15660" spans="1:1" x14ac:dyDescent="0.3">
      <c r="A15660" s="1"/>
    </row>
    <row r="15661" spans="1:1" x14ac:dyDescent="0.3">
      <c r="A15661" s="1"/>
    </row>
    <row r="15662" spans="1:1" x14ac:dyDescent="0.3">
      <c r="A15662" s="1"/>
    </row>
    <row r="15663" spans="1:1" x14ac:dyDescent="0.3">
      <c r="A15663" s="1"/>
    </row>
    <row r="15664" spans="1:1" x14ac:dyDescent="0.3">
      <c r="A15664" s="1"/>
    </row>
    <row r="15665" spans="1:1" x14ac:dyDescent="0.3">
      <c r="A15665" s="1"/>
    </row>
    <row r="15666" spans="1:1" x14ac:dyDescent="0.3">
      <c r="A15666" s="1"/>
    </row>
    <row r="15667" spans="1:1" x14ac:dyDescent="0.3">
      <c r="A15667" s="1"/>
    </row>
    <row r="15668" spans="1:1" x14ac:dyDescent="0.3">
      <c r="A15668" s="1"/>
    </row>
    <row r="15669" spans="1:1" x14ac:dyDescent="0.3">
      <c r="A15669" s="1"/>
    </row>
    <row r="15670" spans="1:1" x14ac:dyDescent="0.3">
      <c r="A15670" s="1"/>
    </row>
    <row r="15671" spans="1:1" x14ac:dyDescent="0.3">
      <c r="A15671" s="1"/>
    </row>
    <row r="15672" spans="1:1" x14ac:dyDescent="0.3">
      <c r="A15672" s="1"/>
    </row>
    <row r="15673" spans="1:1" x14ac:dyDescent="0.3">
      <c r="A15673" s="1"/>
    </row>
    <row r="15674" spans="1:1" x14ac:dyDescent="0.3">
      <c r="A15674" s="1"/>
    </row>
    <row r="15675" spans="1:1" x14ac:dyDescent="0.3">
      <c r="A15675" s="1"/>
    </row>
    <row r="15676" spans="1:1" x14ac:dyDescent="0.3">
      <c r="A15676" s="1"/>
    </row>
    <row r="15677" spans="1:1" x14ac:dyDescent="0.3">
      <c r="A15677" s="1"/>
    </row>
    <row r="15678" spans="1:1" x14ac:dyDescent="0.3">
      <c r="A15678" s="1"/>
    </row>
    <row r="15679" spans="1:1" x14ac:dyDescent="0.3">
      <c r="A15679" s="1"/>
    </row>
    <row r="15680" spans="1:1" x14ac:dyDescent="0.3">
      <c r="A15680" s="1"/>
    </row>
    <row r="15681" spans="1:1" x14ac:dyDescent="0.3">
      <c r="A15681" s="1"/>
    </row>
    <row r="15682" spans="1:1" x14ac:dyDescent="0.3">
      <c r="A15682" s="1"/>
    </row>
    <row r="15683" spans="1:1" x14ac:dyDescent="0.3">
      <c r="A15683" s="1"/>
    </row>
    <row r="15684" spans="1:1" x14ac:dyDescent="0.3">
      <c r="A15684" s="1"/>
    </row>
    <row r="15685" spans="1:1" x14ac:dyDescent="0.3">
      <c r="A15685" s="1"/>
    </row>
    <row r="15686" spans="1:1" x14ac:dyDescent="0.3">
      <c r="A15686" s="1"/>
    </row>
    <row r="15687" spans="1:1" x14ac:dyDescent="0.3">
      <c r="A15687" s="1"/>
    </row>
    <row r="15688" spans="1:1" x14ac:dyDescent="0.3">
      <c r="A15688" s="1"/>
    </row>
    <row r="15689" spans="1:1" x14ac:dyDescent="0.3">
      <c r="A15689" s="1"/>
    </row>
    <row r="15690" spans="1:1" x14ac:dyDescent="0.3">
      <c r="A15690" s="1"/>
    </row>
    <row r="15691" spans="1:1" x14ac:dyDescent="0.3">
      <c r="A15691" s="1"/>
    </row>
    <row r="15692" spans="1:1" x14ac:dyDescent="0.3">
      <c r="A15692" s="1"/>
    </row>
    <row r="15693" spans="1:1" x14ac:dyDescent="0.3">
      <c r="A15693" s="1"/>
    </row>
    <row r="15694" spans="1:1" x14ac:dyDescent="0.3">
      <c r="A15694" s="1"/>
    </row>
    <row r="15695" spans="1:1" x14ac:dyDescent="0.3">
      <c r="A15695" s="1"/>
    </row>
    <row r="15696" spans="1:1" x14ac:dyDescent="0.3">
      <c r="A15696" s="1"/>
    </row>
    <row r="15697" spans="1:1" x14ac:dyDescent="0.3">
      <c r="A15697" s="1"/>
    </row>
    <row r="15698" spans="1:1" x14ac:dyDescent="0.3">
      <c r="A15698" s="1"/>
    </row>
    <row r="15699" spans="1:1" x14ac:dyDescent="0.3">
      <c r="A15699" s="1"/>
    </row>
    <row r="15700" spans="1:1" x14ac:dyDescent="0.3">
      <c r="A15700" s="1"/>
    </row>
    <row r="15701" spans="1:1" x14ac:dyDescent="0.3">
      <c r="A15701" s="1"/>
    </row>
    <row r="15702" spans="1:1" x14ac:dyDescent="0.3">
      <c r="A15702" s="1"/>
    </row>
    <row r="15703" spans="1:1" x14ac:dyDescent="0.3">
      <c r="A15703" s="1"/>
    </row>
    <row r="15704" spans="1:1" x14ac:dyDescent="0.3">
      <c r="A15704" s="1"/>
    </row>
    <row r="15705" spans="1:1" x14ac:dyDescent="0.3">
      <c r="A15705" s="1"/>
    </row>
    <row r="15706" spans="1:1" x14ac:dyDescent="0.3">
      <c r="A15706" s="1"/>
    </row>
    <row r="15707" spans="1:1" x14ac:dyDescent="0.3">
      <c r="A15707" s="1"/>
    </row>
    <row r="15708" spans="1:1" x14ac:dyDescent="0.3">
      <c r="A15708" s="1"/>
    </row>
    <row r="15709" spans="1:1" x14ac:dyDescent="0.3">
      <c r="A15709" s="1"/>
    </row>
    <row r="15710" spans="1:1" x14ac:dyDescent="0.3">
      <c r="A15710" s="1"/>
    </row>
    <row r="15711" spans="1:1" x14ac:dyDescent="0.3">
      <c r="A15711" s="1"/>
    </row>
    <row r="15712" spans="1:1" x14ac:dyDescent="0.3">
      <c r="A15712" s="1"/>
    </row>
    <row r="15713" spans="1:1" x14ac:dyDescent="0.3">
      <c r="A15713" s="1"/>
    </row>
    <row r="15714" spans="1:1" x14ac:dyDescent="0.3">
      <c r="A15714" s="1"/>
    </row>
    <row r="15715" spans="1:1" x14ac:dyDescent="0.3">
      <c r="A15715" s="1"/>
    </row>
    <row r="15716" spans="1:1" x14ac:dyDescent="0.3">
      <c r="A15716" s="1"/>
    </row>
    <row r="15717" spans="1:1" x14ac:dyDescent="0.3">
      <c r="A15717" s="1"/>
    </row>
    <row r="15718" spans="1:1" x14ac:dyDescent="0.3">
      <c r="A15718" s="1"/>
    </row>
    <row r="15719" spans="1:1" x14ac:dyDescent="0.3">
      <c r="A15719" s="1"/>
    </row>
    <row r="15720" spans="1:1" x14ac:dyDescent="0.3">
      <c r="A15720" s="1"/>
    </row>
    <row r="15721" spans="1:1" x14ac:dyDescent="0.3">
      <c r="A15721" s="1"/>
    </row>
    <row r="15722" spans="1:1" x14ac:dyDescent="0.3">
      <c r="A15722" s="1"/>
    </row>
    <row r="15723" spans="1:1" x14ac:dyDescent="0.3">
      <c r="A15723" s="1"/>
    </row>
    <row r="15724" spans="1:1" x14ac:dyDescent="0.3">
      <c r="A15724" s="1"/>
    </row>
    <row r="15725" spans="1:1" x14ac:dyDescent="0.3">
      <c r="A15725" s="1"/>
    </row>
    <row r="15726" spans="1:1" x14ac:dyDescent="0.3">
      <c r="A15726" s="1"/>
    </row>
    <row r="15727" spans="1:1" x14ac:dyDescent="0.3">
      <c r="A15727" s="1"/>
    </row>
    <row r="15728" spans="1:1" x14ac:dyDescent="0.3">
      <c r="A15728" s="1"/>
    </row>
    <row r="15729" spans="1:1" x14ac:dyDescent="0.3">
      <c r="A15729" s="1"/>
    </row>
    <row r="15730" spans="1:1" x14ac:dyDescent="0.3">
      <c r="A15730" s="1"/>
    </row>
    <row r="15731" spans="1:1" x14ac:dyDescent="0.3">
      <c r="A15731" s="1"/>
    </row>
    <row r="15732" spans="1:1" x14ac:dyDescent="0.3">
      <c r="A15732" s="1"/>
    </row>
    <row r="15733" spans="1:1" x14ac:dyDescent="0.3">
      <c r="A15733" s="1"/>
    </row>
    <row r="15734" spans="1:1" x14ac:dyDescent="0.3">
      <c r="A15734" s="1"/>
    </row>
    <row r="15735" spans="1:1" x14ac:dyDescent="0.3">
      <c r="A15735" s="1"/>
    </row>
    <row r="15736" spans="1:1" x14ac:dyDescent="0.3">
      <c r="A15736" s="1"/>
    </row>
    <row r="15737" spans="1:1" x14ac:dyDescent="0.3">
      <c r="A15737" s="1"/>
    </row>
    <row r="15738" spans="1:1" x14ac:dyDescent="0.3">
      <c r="A15738" s="1"/>
    </row>
    <row r="15739" spans="1:1" x14ac:dyDescent="0.3">
      <c r="A15739" s="1"/>
    </row>
    <row r="15740" spans="1:1" x14ac:dyDescent="0.3">
      <c r="A15740" s="1"/>
    </row>
    <row r="15741" spans="1:1" x14ac:dyDescent="0.3">
      <c r="A15741" s="1"/>
    </row>
    <row r="15742" spans="1:1" x14ac:dyDescent="0.3">
      <c r="A15742" s="1"/>
    </row>
    <row r="15743" spans="1:1" x14ac:dyDescent="0.3">
      <c r="A15743" s="1"/>
    </row>
    <row r="15744" spans="1:1" x14ac:dyDescent="0.3">
      <c r="A15744" s="1"/>
    </row>
    <row r="15745" spans="1:1" x14ac:dyDescent="0.3">
      <c r="A15745" s="1"/>
    </row>
    <row r="15746" spans="1:1" x14ac:dyDescent="0.3">
      <c r="A15746" s="1"/>
    </row>
    <row r="15747" spans="1:1" x14ac:dyDescent="0.3">
      <c r="A15747" s="1"/>
    </row>
    <row r="15748" spans="1:1" x14ac:dyDescent="0.3">
      <c r="A15748" s="1"/>
    </row>
    <row r="15749" spans="1:1" x14ac:dyDescent="0.3">
      <c r="A15749" s="1"/>
    </row>
    <row r="15750" spans="1:1" x14ac:dyDescent="0.3">
      <c r="A15750" s="1"/>
    </row>
    <row r="15751" spans="1:1" x14ac:dyDescent="0.3">
      <c r="A15751" s="1"/>
    </row>
    <row r="15752" spans="1:1" x14ac:dyDescent="0.3">
      <c r="A15752" s="1"/>
    </row>
    <row r="15753" spans="1:1" x14ac:dyDescent="0.3">
      <c r="A15753" s="1"/>
    </row>
    <row r="15754" spans="1:1" x14ac:dyDescent="0.3">
      <c r="A15754" s="1"/>
    </row>
    <row r="15755" spans="1:1" x14ac:dyDescent="0.3">
      <c r="A15755" s="1"/>
    </row>
    <row r="15756" spans="1:1" x14ac:dyDescent="0.3">
      <c r="A15756" s="1"/>
    </row>
    <row r="15757" spans="1:1" x14ac:dyDescent="0.3">
      <c r="A15757" s="1"/>
    </row>
    <row r="15758" spans="1:1" x14ac:dyDescent="0.3">
      <c r="A15758" s="1"/>
    </row>
    <row r="15759" spans="1:1" x14ac:dyDescent="0.3">
      <c r="A15759" s="1"/>
    </row>
    <row r="15760" spans="1:1" x14ac:dyDescent="0.3">
      <c r="A15760" s="1"/>
    </row>
    <row r="15761" spans="1:1" x14ac:dyDescent="0.3">
      <c r="A15761" s="1"/>
    </row>
    <row r="15762" spans="1:1" x14ac:dyDescent="0.3">
      <c r="A15762" s="1"/>
    </row>
    <row r="15763" spans="1:1" x14ac:dyDescent="0.3">
      <c r="A15763" s="1"/>
    </row>
    <row r="15764" spans="1:1" x14ac:dyDescent="0.3">
      <c r="A15764" s="1"/>
    </row>
    <row r="15765" spans="1:1" x14ac:dyDescent="0.3">
      <c r="A15765" s="1"/>
    </row>
    <row r="15766" spans="1:1" x14ac:dyDescent="0.3">
      <c r="A15766" s="1"/>
    </row>
    <row r="15767" spans="1:1" x14ac:dyDescent="0.3">
      <c r="A15767" s="1"/>
    </row>
    <row r="15768" spans="1:1" x14ac:dyDescent="0.3">
      <c r="A15768" s="1"/>
    </row>
    <row r="15769" spans="1:1" x14ac:dyDescent="0.3">
      <c r="A15769" s="1"/>
    </row>
    <row r="15770" spans="1:1" x14ac:dyDescent="0.3">
      <c r="A15770" s="1"/>
    </row>
    <row r="15771" spans="1:1" x14ac:dyDescent="0.3">
      <c r="A15771" s="1"/>
    </row>
    <row r="15772" spans="1:1" x14ac:dyDescent="0.3">
      <c r="A15772" s="1"/>
    </row>
    <row r="15773" spans="1:1" x14ac:dyDescent="0.3">
      <c r="A15773" s="1"/>
    </row>
    <row r="15774" spans="1:1" x14ac:dyDescent="0.3">
      <c r="A15774" s="1"/>
    </row>
    <row r="15775" spans="1:1" x14ac:dyDescent="0.3">
      <c r="A15775" s="1"/>
    </row>
    <row r="15776" spans="1:1" x14ac:dyDescent="0.3">
      <c r="A15776" s="1"/>
    </row>
    <row r="15777" spans="1:1" x14ac:dyDescent="0.3">
      <c r="A15777" s="1"/>
    </row>
    <row r="15778" spans="1:1" x14ac:dyDescent="0.3">
      <c r="A15778" s="1"/>
    </row>
    <row r="15779" spans="1:1" x14ac:dyDescent="0.3">
      <c r="A15779" s="1"/>
    </row>
    <row r="15780" spans="1:1" x14ac:dyDescent="0.3">
      <c r="A15780" s="1"/>
    </row>
    <row r="15781" spans="1:1" x14ac:dyDescent="0.3">
      <c r="A15781" s="1"/>
    </row>
    <row r="15782" spans="1:1" x14ac:dyDescent="0.3">
      <c r="A15782" s="1"/>
    </row>
    <row r="15783" spans="1:1" x14ac:dyDescent="0.3">
      <c r="A15783" s="1"/>
    </row>
    <row r="15784" spans="1:1" x14ac:dyDescent="0.3">
      <c r="A15784" s="1"/>
    </row>
    <row r="15785" spans="1:1" x14ac:dyDescent="0.3">
      <c r="A15785" s="1"/>
    </row>
    <row r="15786" spans="1:1" x14ac:dyDescent="0.3">
      <c r="A15786" s="1"/>
    </row>
    <row r="15787" spans="1:1" x14ac:dyDescent="0.3">
      <c r="A15787" s="1"/>
    </row>
    <row r="15788" spans="1:1" x14ac:dyDescent="0.3">
      <c r="A15788" s="1"/>
    </row>
    <row r="15789" spans="1:1" x14ac:dyDescent="0.3">
      <c r="A15789" s="1"/>
    </row>
    <row r="15790" spans="1:1" x14ac:dyDescent="0.3">
      <c r="A15790" s="1"/>
    </row>
    <row r="15791" spans="1:1" x14ac:dyDescent="0.3">
      <c r="A15791" s="1"/>
    </row>
    <row r="15792" spans="1:1" x14ac:dyDescent="0.3">
      <c r="A15792" s="1"/>
    </row>
    <row r="15793" spans="1:1" x14ac:dyDescent="0.3">
      <c r="A15793" s="1"/>
    </row>
    <row r="15794" spans="1:1" x14ac:dyDescent="0.3">
      <c r="A15794" s="1"/>
    </row>
    <row r="15795" spans="1:1" x14ac:dyDescent="0.3">
      <c r="A15795" s="1"/>
    </row>
    <row r="15796" spans="1:1" x14ac:dyDescent="0.3">
      <c r="A15796" s="1"/>
    </row>
    <row r="15797" spans="1:1" x14ac:dyDescent="0.3">
      <c r="A15797" s="1"/>
    </row>
    <row r="15798" spans="1:1" x14ac:dyDescent="0.3">
      <c r="A15798" s="1"/>
    </row>
    <row r="15799" spans="1:1" x14ac:dyDescent="0.3">
      <c r="A15799" s="1"/>
    </row>
    <row r="15800" spans="1:1" x14ac:dyDescent="0.3">
      <c r="A15800" s="1"/>
    </row>
    <row r="15801" spans="1:1" x14ac:dyDescent="0.3">
      <c r="A15801" s="1"/>
    </row>
    <row r="15802" spans="1:1" x14ac:dyDescent="0.3">
      <c r="A15802" s="1"/>
    </row>
    <row r="15803" spans="1:1" x14ac:dyDescent="0.3">
      <c r="A15803" s="1"/>
    </row>
    <row r="15804" spans="1:1" x14ac:dyDescent="0.3">
      <c r="A15804" s="1"/>
    </row>
    <row r="15805" spans="1:1" x14ac:dyDescent="0.3">
      <c r="A15805" s="1"/>
    </row>
    <row r="15806" spans="1:1" x14ac:dyDescent="0.3">
      <c r="A15806" s="1"/>
    </row>
    <row r="15807" spans="1:1" x14ac:dyDescent="0.3">
      <c r="A15807" s="1"/>
    </row>
    <row r="15808" spans="1:1" x14ac:dyDescent="0.3">
      <c r="A15808" s="1"/>
    </row>
    <row r="15809" spans="1:1" x14ac:dyDescent="0.3">
      <c r="A15809" s="1"/>
    </row>
    <row r="15810" spans="1:1" x14ac:dyDescent="0.3">
      <c r="A15810" s="1"/>
    </row>
    <row r="15811" spans="1:1" x14ac:dyDescent="0.3">
      <c r="A15811" s="1"/>
    </row>
    <row r="15812" spans="1:1" x14ac:dyDescent="0.3">
      <c r="A15812" s="1"/>
    </row>
    <row r="15813" spans="1:1" x14ac:dyDescent="0.3">
      <c r="A15813" s="1"/>
    </row>
    <row r="15814" spans="1:1" x14ac:dyDescent="0.3">
      <c r="A15814" s="1"/>
    </row>
    <row r="15815" spans="1:1" x14ac:dyDescent="0.3">
      <c r="A15815" s="1"/>
    </row>
    <row r="15816" spans="1:1" x14ac:dyDescent="0.3">
      <c r="A15816" s="1"/>
    </row>
    <row r="15817" spans="1:1" x14ac:dyDescent="0.3">
      <c r="A15817" s="1"/>
    </row>
    <row r="15818" spans="1:1" x14ac:dyDescent="0.3">
      <c r="A15818" s="1"/>
    </row>
    <row r="15819" spans="1:1" x14ac:dyDescent="0.3">
      <c r="A15819" s="1"/>
    </row>
    <row r="15820" spans="1:1" x14ac:dyDescent="0.3">
      <c r="A15820" s="1"/>
    </row>
    <row r="15821" spans="1:1" x14ac:dyDescent="0.3">
      <c r="A15821" s="1"/>
    </row>
    <row r="15822" spans="1:1" x14ac:dyDescent="0.3">
      <c r="A15822" s="1"/>
    </row>
    <row r="15823" spans="1:1" x14ac:dyDescent="0.3">
      <c r="A15823" s="1"/>
    </row>
    <row r="15824" spans="1:1" x14ac:dyDescent="0.3">
      <c r="A15824" s="1"/>
    </row>
    <row r="15825" spans="1:1" x14ac:dyDescent="0.3">
      <c r="A15825" s="1"/>
    </row>
    <row r="15826" spans="1:1" x14ac:dyDescent="0.3">
      <c r="A15826" s="1"/>
    </row>
    <row r="15827" spans="1:1" x14ac:dyDescent="0.3">
      <c r="A15827" s="1"/>
    </row>
    <row r="15828" spans="1:1" x14ac:dyDescent="0.3">
      <c r="A15828" s="1"/>
    </row>
    <row r="15829" spans="1:1" x14ac:dyDescent="0.3">
      <c r="A15829" s="1"/>
    </row>
    <row r="15830" spans="1:1" x14ac:dyDescent="0.3">
      <c r="A15830" s="1"/>
    </row>
    <row r="15831" spans="1:1" x14ac:dyDescent="0.3">
      <c r="A15831" s="1"/>
    </row>
    <row r="15832" spans="1:1" x14ac:dyDescent="0.3">
      <c r="A15832" s="1"/>
    </row>
    <row r="15833" spans="1:1" x14ac:dyDescent="0.3">
      <c r="A15833" s="1"/>
    </row>
    <row r="15834" spans="1:1" x14ac:dyDescent="0.3">
      <c r="A15834" s="1"/>
    </row>
    <row r="15835" spans="1:1" x14ac:dyDescent="0.3">
      <c r="A15835" s="1"/>
    </row>
    <row r="15836" spans="1:1" x14ac:dyDescent="0.3">
      <c r="A15836" s="1"/>
    </row>
    <row r="15837" spans="1:1" x14ac:dyDescent="0.3">
      <c r="A15837" s="1"/>
    </row>
    <row r="15838" spans="1:1" x14ac:dyDescent="0.3">
      <c r="A15838" s="1"/>
    </row>
    <row r="15839" spans="1:1" x14ac:dyDescent="0.3">
      <c r="A15839" s="1"/>
    </row>
    <row r="15840" spans="1:1" x14ac:dyDescent="0.3">
      <c r="A15840" s="1"/>
    </row>
    <row r="15841" spans="1:1" x14ac:dyDescent="0.3">
      <c r="A15841" s="1"/>
    </row>
    <row r="15842" spans="1:1" x14ac:dyDescent="0.3">
      <c r="A15842" s="1"/>
    </row>
    <row r="15843" spans="1:1" x14ac:dyDescent="0.3">
      <c r="A15843" s="1"/>
    </row>
    <row r="15844" spans="1:1" x14ac:dyDescent="0.3">
      <c r="A15844" s="1"/>
    </row>
    <row r="15845" spans="1:1" x14ac:dyDescent="0.3">
      <c r="A15845" s="1"/>
    </row>
    <row r="15846" spans="1:1" x14ac:dyDescent="0.3">
      <c r="A15846" s="1"/>
    </row>
    <row r="15847" spans="1:1" x14ac:dyDescent="0.3">
      <c r="A15847" s="1"/>
    </row>
    <row r="15848" spans="1:1" x14ac:dyDescent="0.3">
      <c r="A15848" s="1"/>
    </row>
    <row r="15849" spans="1:1" x14ac:dyDescent="0.3">
      <c r="A15849" s="1"/>
    </row>
    <row r="15850" spans="1:1" x14ac:dyDescent="0.3">
      <c r="A15850" s="1"/>
    </row>
    <row r="15851" spans="1:1" x14ac:dyDescent="0.3">
      <c r="A15851" s="1"/>
    </row>
    <row r="15852" spans="1:1" x14ac:dyDescent="0.3">
      <c r="A15852" s="1"/>
    </row>
    <row r="15853" spans="1:1" x14ac:dyDescent="0.3">
      <c r="A15853" s="1"/>
    </row>
    <row r="15854" spans="1:1" x14ac:dyDescent="0.3">
      <c r="A15854" s="1"/>
    </row>
    <row r="15855" spans="1:1" x14ac:dyDescent="0.3">
      <c r="A15855" s="1"/>
    </row>
    <row r="15856" spans="1:1" x14ac:dyDescent="0.3">
      <c r="A15856" s="1"/>
    </row>
    <row r="15857" spans="1:1" x14ac:dyDescent="0.3">
      <c r="A15857" s="1"/>
    </row>
    <row r="15858" spans="1:1" x14ac:dyDescent="0.3">
      <c r="A15858" s="1"/>
    </row>
    <row r="15859" spans="1:1" x14ac:dyDescent="0.3">
      <c r="A15859" s="1"/>
    </row>
    <row r="15860" spans="1:1" x14ac:dyDescent="0.3">
      <c r="A15860" s="1"/>
    </row>
    <row r="15861" spans="1:1" x14ac:dyDescent="0.3">
      <c r="A15861" s="1"/>
    </row>
    <row r="15862" spans="1:1" x14ac:dyDescent="0.3">
      <c r="A15862" s="1"/>
    </row>
    <row r="15863" spans="1:1" x14ac:dyDescent="0.3">
      <c r="A15863" s="1"/>
    </row>
    <row r="15864" spans="1:1" x14ac:dyDescent="0.3">
      <c r="A15864" s="1"/>
    </row>
    <row r="15865" spans="1:1" x14ac:dyDescent="0.3">
      <c r="A15865" s="1"/>
    </row>
    <row r="15866" spans="1:1" x14ac:dyDescent="0.3">
      <c r="A15866" s="1"/>
    </row>
    <row r="15867" spans="1:1" x14ac:dyDescent="0.3">
      <c r="A15867" s="1"/>
    </row>
    <row r="15868" spans="1:1" x14ac:dyDescent="0.3">
      <c r="A15868" s="1"/>
    </row>
    <row r="15869" spans="1:1" x14ac:dyDescent="0.3">
      <c r="A15869" s="1"/>
    </row>
    <row r="15870" spans="1:1" x14ac:dyDescent="0.3">
      <c r="A15870" s="1"/>
    </row>
    <row r="15871" spans="1:1" x14ac:dyDescent="0.3">
      <c r="A15871" s="1"/>
    </row>
    <row r="15872" spans="1:1" x14ac:dyDescent="0.3">
      <c r="A15872" s="1"/>
    </row>
    <row r="15873" spans="1:1" x14ac:dyDescent="0.3">
      <c r="A15873" s="1"/>
    </row>
    <row r="15874" spans="1:1" x14ac:dyDescent="0.3">
      <c r="A15874" s="1"/>
    </row>
    <row r="15875" spans="1:1" x14ac:dyDescent="0.3">
      <c r="A15875" s="1"/>
    </row>
    <row r="15876" spans="1:1" x14ac:dyDescent="0.3">
      <c r="A15876" s="1"/>
    </row>
    <row r="15877" spans="1:1" x14ac:dyDescent="0.3">
      <c r="A15877" s="1"/>
    </row>
    <row r="15878" spans="1:1" x14ac:dyDescent="0.3">
      <c r="A15878" s="1"/>
    </row>
    <row r="15879" spans="1:1" x14ac:dyDescent="0.3">
      <c r="A15879" s="1"/>
    </row>
    <row r="15880" spans="1:1" x14ac:dyDescent="0.3">
      <c r="A15880" s="1"/>
    </row>
    <row r="15881" spans="1:1" x14ac:dyDescent="0.3">
      <c r="A15881" s="1"/>
    </row>
    <row r="15882" spans="1:1" x14ac:dyDescent="0.3">
      <c r="A15882" s="1"/>
    </row>
    <row r="15883" spans="1:1" x14ac:dyDescent="0.3">
      <c r="A15883" s="1"/>
    </row>
    <row r="15884" spans="1:1" x14ac:dyDescent="0.3">
      <c r="A15884" s="1"/>
    </row>
    <row r="15885" spans="1:1" x14ac:dyDescent="0.3">
      <c r="A15885" s="1"/>
    </row>
    <row r="15886" spans="1:1" x14ac:dyDescent="0.3">
      <c r="A15886" s="1"/>
    </row>
    <row r="15887" spans="1:1" x14ac:dyDescent="0.3">
      <c r="A15887" s="1"/>
    </row>
    <row r="15888" spans="1:1" x14ac:dyDescent="0.3">
      <c r="A15888" s="1"/>
    </row>
    <row r="15889" spans="1:1" x14ac:dyDescent="0.3">
      <c r="A15889" s="1"/>
    </row>
    <row r="15890" spans="1:1" x14ac:dyDescent="0.3">
      <c r="A15890" s="1"/>
    </row>
    <row r="15891" spans="1:1" x14ac:dyDescent="0.3">
      <c r="A15891" s="1"/>
    </row>
    <row r="15892" spans="1:1" x14ac:dyDescent="0.3">
      <c r="A15892" s="1"/>
    </row>
    <row r="15893" spans="1:1" x14ac:dyDescent="0.3">
      <c r="A15893" s="1"/>
    </row>
    <row r="15894" spans="1:1" x14ac:dyDescent="0.3">
      <c r="A15894" s="1"/>
    </row>
    <row r="15895" spans="1:1" x14ac:dyDescent="0.3">
      <c r="A15895" s="1"/>
    </row>
    <row r="15896" spans="1:1" x14ac:dyDescent="0.3">
      <c r="A15896" s="1"/>
    </row>
    <row r="15897" spans="1:1" x14ac:dyDescent="0.3">
      <c r="A15897" s="1"/>
    </row>
    <row r="15898" spans="1:1" x14ac:dyDescent="0.3">
      <c r="A15898" s="1"/>
    </row>
    <row r="15899" spans="1:1" x14ac:dyDescent="0.3">
      <c r="A15899" s="1"/>
    </row>
    <row r="15900" spans="1:1" x14ac:dyDescent="0.3">
      <c r="A15900" s="1"/>
    </row>
    <row r="15901" spans="1:1" x14ac:dyDescent="0.3">
      <c r="A15901" s="1"/>
    </row>
    <row r="15902" spans="1:1" x14ac:dyDescent="0.3">
      <c r="A15902" s="1"/>
    </row>
    <row r="15903" spans="1:1" x14ac:dyDescent="0.3">
      <c r="A15903" s="1"/>
    </row>
    <row r="15904" spans="1:1" x14ac:dyDescent="0.3">
      <c r="A15904" s="1"/>
    </row>
    <row r="15905" spans="1:1" x14ac:dyDescent="0.3">
      <c r="A15905" s="1"/>
    </row>
    <row r="15906" spans="1:1" x14ac:dyDescent="0.3">
      <c r="A15906" s="1"/>
    </row>
    <row r="15907" spans="1:1" x14ac:dyDescent="0.3">
      <c r="A15907" s="1"/>
    </row>
    <row r="15908" spans="1:1" x14ac:dyDescent="0.3">
      <c r="A15908" s="1"/>
    </row>
    <row r="15909" spans="1:1" x14ac:dyDescent="0.3">
      <c r="A15909" s="1"/>
    </row>
    <row r="15910" spans="1:1" x14ac:dyDescent="0.3">
      <c r="A15910" s="1"/>
    </row>
    <row r="15911" spans="1:1" x14ac:dyDescent="0.3">
      <c r="A15911" s="1"/>
    </row>
    <row r="15912" spans="1:1" x14ac:dyDescent="0.3">
      <c r="A15912" s="1"/>
    </row>
    <row r="15913" spans="1:1" x14ac:dyDescent="0.3">
      <c r="A15913" s="1"/>
    </row>
    <row r="15914" spans="1:1" x14ac:dyDescent="0.3">
      <c r="A15914" s="1"/>
    </row>
    <row r="15915" spans="1:1" x14ac:dyDescent="0.3">
      <c r="A15915" s="1"/>
    </row>
    <row r="15916" spans="1:1" x14ac:dyDescent="0.3">
      <c r="A15916" s="1"/>
    </row>
    <row r="15917" spans="1:1" x14ac:dyDescent="0.3">
      <c r="A15917" s="1"/>
    </row>
    <row r="15918" spans="1:1" x14ac:dyDescent="0.3">
      <c r="A15918" s="1"/>
    </row>
    <row r="15919" spans="1:1" x14ac:dyDescent="0.3">
      <c r="A15919" s="1"/>
    </row>
    <row r="15920" spans="1:1" x14ac:dyDescent="0.3">
      <c r="A15920" s="1"/>
    </row>
    <row r="15921" spans="1:1" x14ac:dyDescent="0.3">
      <c r="A15921" s="1"/>
    </row>
    <row r="15922" spans="1:1" x14ac:dyDescent="0.3">
      <c r="A15922" s="1"/>
    </row>
    <row r="15923" spans="1:1" x14ac:dyDescent="0.3">
      <c r="A15923" s="1"/>
    </row>
    <row r="15924" spans="1:1" x14ac:dyDescent="0.3">
      <c r="A15924" s="1"/>
    </row>
    <row r="15925" spans="1:1" x14ac:dyDescent="0.3">
      <c r="A15925" s="1"/>
    </row>
    <row r="15926" spans="1:1" x14ac:dyDescent="0.3">
      <c r="A15926" s="1"/>
    </row>
    <row r="15927" spans="1:1" x14ac:dyDescent="0.3">
      <c r="A15927" s="1"/>
    </row>
    <row r="15928" spans="1:1" x14ac:dyDescent="0.3">
      <c r="A15928" s="1"/>
    </row>
    <row r="15929" spans="1:1" x14ac:dyDescent="0.3">
      <c r="A15929" s="1"/>
    </row>
    <row r="15930" spans="1:1" x14ac:dyDescent="0.3">
      <c r="A15930" s="1"/>
    </row>
    <row r="15931" spans="1:1" x14ac:dyDescent="0.3">
      <c r="A15931" s="1"/>
    </row>
    <row r="15932" spans="1:1" x14ac:dyDescent="0.3">
      <c r="A15932" s="1"/>
    </row>
    <row r="15933" spans="1:1" x14ac:dyDescent="0.3">
      <c r="A15933" s="1"/>
    </row>
    <row r="15934" spans="1:1" x14ac:dyDescent="0.3">
      <c r="A15934" s="1"/>
    </row>
    <row r="15935" spans="1:1" x14ac:dyDescent="0.3">
      <c r="A15935" s="1"/>
    </row>
    <row r="15936" spans="1:1" x14ac:dyDescent="0.3">
      <c r="A15936" s="1"/>
    </row>
    <row r="15937" spans="1:1" x14ac:dyDescent="0.3">
      <c r="A15937" s="1"/>
    </row>
    <row r="15938" spans="1:1" x14ac:dyDescent="0.3">
      <c r="A15938" s="1"/>
    </row>
    <row r="15939" spans="1:1" x14ac:dyDescent="0.3">
      <c r="A15939" s="1"/>
    </row>
    <row r="15940" spans="1:1" x14ac:dyDescent="0.3">
      <c r="A15940" s="1"/>
    </row>
    <row r="15941" spans="1:1" x14ac:dyDescent="0.3">
      <c r="A15941" s="1"/>
    </row>
    <row r="15942" spans="1:1" x14ac:dyDescent="0.3">
      <c r="A15942" s="1"/>
    </row>
    <row r="15943" spans="1:1" x14ac:dyDescent="0.3">
      <c r="A15943" s="1"/>
    </row>
    <row r="15944" spans="1:1" x14ac:dyDescent="0.3">
      <c r="A15944" s="1"/>
    </row>
    <row r="15945" spans="1:1" x14ac:dyDescent="0.3">
      <c r="A15945" s="1"/>
    </row>
    <row r="15946" spans="1:1" x14ac:dyDescent="0.3">
      <c r="A15946" s="1"/>
    </row>
    <row r="15947" spans="1:1" x14ac:dyDescent="0.3">
      <c r="A15947" s="1"/>
    </row>
    <row r="15948" spans="1:1" x14ac:dyDescent="0.3">
      <c r="A15948" s="1"/>
    </row>
    <row r="15949" spans="1:1" x14ac:dyDescent="0.3">
      <c r="A15949" s="1"/>
    </row>
    <row r="15950" spans="1:1" x14ac:dyDescent="0.3">
      <c r="A15950" s="1"/>
    </row>
    <row r="15951" spans="1:1" x14ac:dyDescent="0.3">
      <c r="A15951" s="1"/>
    </row>
    <row r="15952" spans="1:1" x14ac:dyDescent="0.3">
      <c r="A15952" s="1"/>
    </row>
    <row r="15953" spans="1:1" x14ac:dyDescent="0.3">
      <c r="A15953" s="1"/>
    </row>
    <row r="15954" spans="1:1" x14ac:dyDescent="0.3">
      <c r="A15954" s="1"/>
    </row>
    <row r="15955" spans="1:1" x14ac:dyDescent="0.3">
      <c r="A15955" s="1"/>
    </row>
    <row r="15956" spans="1:1" x14ac:dyDescent="0.3">
      <c r="A15956" s="1"/>
    </row>
    <row r="15957" spans="1:1" x14ac:dyDescent="0.3">
      <c r="A15957" s="1"/>
    </row>
    <row r="15958" spans="1:1" x14ac:dyDescent="0.3">
      <c r="A15958" s="1"/>
    </row>
    <row r="15959" spans="1:1" x14ac:dyDescent="0.3">
      <c r="A15959" s="1"/>
    </row>
    <row r="15960" spans="1:1" x14ac:dyDescent="0.3">
      <c r="A15960" s="1"/>
    </row>
    <row r="15961" spans="1:1" x14ac:dyDescent="0.3">
      <c r="A15961" s="1"/>
    </row>
    <row r="15962" spans="1:1" x14ac:dyDescent="0.3">
      <c r="A15962" s="1"/>
    </row>
    <row r="15963" spans="1:1" x14ac:dyDescent="0.3">
      <c r="A15963" s="1"/>
    </row>
    <row r="15964" spans="1:1" x14ac:dyDescent="0.3">
      <c r="A15964" s="1"/>
    </row>
    <row r="15965" spans="1:1" x14ac:dyDescent="0.3">
      <c r="A15965" s="1"/>
    </row>
    <row r="15966" spans="1:1" x14ac:dyDescent="0.3">
      <c r="A15966" s="1"/>
    </row>
    <row r="15967" spans="1:1" x14ac:dyDescent="0.3">
      <c r="A15967" s="1"/>
    </row>
    <row r="15968" spans="1:1" x14ac:dyDescent="0.3">
      <c r="A15968" s="1"/>
    </row>
    <row r="15969" spans="1:1" x14ac:dyDescent="0.3">
      <c r="A15969" s="1"/>
    </row>
    <row r="15970" spans="1:1" x14ac:dyDescent="0.3">
      <c r="A15970" s="1"/>
    </row>
    <row r="15971" spans="1:1" x14ac:dyDescent="0.3">
      <c r="A15971" s="1"/>
    </row>
    <row r="15972" spans="1:1" x14ac:dyDescent="0.3">
      <c r="A15972" s="1"/>
    </row>
    <row r="15973" spans="1:1" x14ac:dyDescent="0.3">
      <c r="A15973" s="1"/>
    </row>
    <row r="15974" spans="1:1" x14ac:dyDescent="0.3">
      <c r="A15974" s="1"/>
    </row>
    <row r="15975" spans="1:1" x14ac:dyDescent="0.3">
      <c r="A15975" s="1"/>
    </row>
    <row r="15976" spans="1:1" x14ac:dyDescent="0.3">
      <c r="A15976" s="1"/>
    </row>
    <row r="15977" spans="1:1" x14ac:dyDescent="0.3">
      <c r="A15977" s="1"/>
    </row>
    <row r="15978" spans="1:1" x14ac:dyDescent="0.3">
      <c r="A15978" s="1"/>
    </row>
    <row r="15979" spans="1:1" x14ac:dyDescent="0.3">
      <c r="A15979" s="1"/>
    </row>
    <row r="15980" spans="1:1" x14ac:dyDescent="0.3">
      <c r="A15980" s="1"/>
    </row>
    <row r="15981" spans="1:1" x14ac:dyDescent="0.3">
      <c r="A15981" s="1"/>
    </row>
    <row r="15982" spans="1:1" x14ac:dyDescent="0.3">
      <c r="A15982" s="1"/>
    </row>
    <row r="15983" spans="1:1" x14ac:dyDescent="0.3">
      <c r="A15983" s="1"/>
    </row>
    <row r="15984" spans="1:1" x14ac:dyDescent="0.3">
      <c r="A15984" s="1"/>
    </row>
    <row r="15985" spans="1:1" x14ac:dyDescent="0.3">
      <c r="A15985" s="1"/>
    </row>
    <row r="15986" spans="1:1" x14ac:dyDescent="0.3">
      <c r="A15986" s="1"/>
    </row>
    <row r="15987" spans="1:1" x14ac:dyDescent="0.3">
      <c r="A15987" s="1"/>
    </row>
    <row r="15988" spans="1:1" x14ac:dyDescent="0.3">
      <c r="A15988" s="1"/>
    </row>
    <row r="15989" spans="1:1" x14ac:dyDescent="0.3">
      <c r="A15989" s="1"/>
    </row>
    <row r="15990" spans="1:1" x14ac:dyDescent="0.3">
      <c r="A15990" s="1"/>
    </row>
    <row r="15991" spans="1:1" x14ac:dyDescent="0.3">
      <c r="A15991" s="1"/>
    </row>
    <row r="15992" spans="1:1" x14ac:dyDescent="0.3">
      <c r="A15992" s="1"/>
    </row>
    <row r="15993" spans="1:1" x14ac:dyDescent="0.3">
      <c r="A15993" s="1"/>
    </row>
    <row r="15994" spans="1:1" x14ac:dyDescent="0.3">
      <c r="A15994" s="1"/>
    </row>
    <row r="15995" spans="1:1" x14ac:dyDescent="0.3">
      <c r="A15995" s="1"/>
    </row>
    <row r="15996" spans="1:1" x14ac:dyDescent="0.3">
      <c r="A15996" s="1"/>
    </row>
    <row r="15997" spans="1:1" x14ac:dyDescent="0.3">
      <c r="A15997" s="1"/>
    </row>
    <row r="15998" spans="1:1" x14ac:dyDescent="0.3">
      <c r="A15998" s="1"/>
    </row>
    <row r="15999" spans="1:1" x14ac:dyDescent="0.3">
      <c r="A15999" s="1"/>
    </row>
    <row r="16000" spans="1:1" x14ac:dyDescent="0.3">
      <c r="A16000" s="1"/>
    </row>
    <row r="16001" spans="1:1" x14ac:dyDescent="0.3">
      <c r="A16001" s="1"/>
    </row>
    <row r="16002" spans="1:1" x14ac:dyDescent="0.3">
      <c r="A16002" s="1"/>
    </row>
    <row r="16003" spans="1:1" x14ac:dyDescent="0.3">
      <c r="A16003" s="1"/>
    </row>
    <row r="16004" spans="1:1" x14ac:dyDescent="0.3">
      <c r="A16004" s="1"/>
    </row>
    <row r="16005" spans="1:1" x14ac:dyDescent="0.3">
      <c r="A16005" s="1"/>
    </row>
    <row r="16006" spans="1:1" x14ac:dyDescent="0.3">
      <c r="A16006" s="1"/>
    </row>
    <row r="16007" spans="1:1" x14ac:dyDescent="0.3">
      <c r="A16007" s="1"/>
    </row>
    <row r="16008" spans="1:1" x14ac:dyDescent="0.3">
      <c r="A16008" s="1"/>
    </row>
    <row r="16009" spans="1:1" x14ac:dyDescent="0.3">
      <c r="A16009" s="1"/>
    </row>
    <row r="16010" spans="1:1" x14ac:dyDescent="0.3">
      <c r="A16010" s="1"/>
    </row>
    <row r="16011" spans="1:1" x14ac:dyDescent="0.3">
      <c r="A16011" s="1"/>
    </row>
    <row r="16012" spans="1:1" x14ac:dyDescent="0.3">
      <c r="A16012" s="1"/>
    </row>
    <row r="16013" spans="1:1" x14ac:dyDescent="0.3">
      <c r="A16013" s="1"/>
    </row>
    <row r="16014" spans="1:1" x14ac:dyDescent="0.3">
      <c r="A16014" s="1"/>
    </row>
    <row r="16015" spans="1:1" x14ac:dyDescent="0.3">
      <c r="A16015" s="1"/>
    </row>
    <row r="16016" spans="1:1" x14ac:dyDescent="0.3">
      <c r="A16016" s="1"/>
    </row>
    <row r="16017" spans="1:1" x14ac:dyDescent="0.3">
      <c r="A16017" s="1"/>
    </row>
    <row r="16018" spans="1:1" x14ac:dyDescent="0.3">
      <c r="A16018" s="1"/>
    </row>
    <row r="16019" spans="1:1" x14ac:dyDescent="0.3">
      <c r="A16019" s="1"/>
    </row>
    <row r="16020" spans="1:1" x14ac:dyDescent="0.3">
      <c r="A16020" s="1"/>
    </row>
    <row r="16021" spans="1:1" x14ac:dyDescent="0.3">
      <c r="A16021" s="1"/>
    </row>
    <row r="16022" spans="1:1" x14ac:dyDescent="0.3">
      <c r="A16022" s="1"/>
    </row>
    <row r="16023" spans="1:1" x14ac:dyDescent="0.3">
      <c r="A16023" s="1"/>
    </row>
    <row r="16024" spans="1:1" x14ac:dyDescent="0.3">
      <c r="A16024" s="1"/>
    </row>
    <row r="16025" spans="1:1" x14ac:dyDescent="0.3">
      <c r="A16025" s="1"/>
    </row>
    <row r="16026" spans="1:1" x14ac:dyDescent="0.3">
      <c r="A16026" s="1"/>
    </row>
    <row r="16027" spans="1:1" x14ac:dyDescent="0.3">
      <c r="A16027" s="1"/>
    </row>
    <row r="16028" spans="1:1" x14ac:dyDescent="0.3">
      <c r="A16028" s="1"/>
    </row>
    <row r="16029" spans="1:1" x14ac:dyDescent="0.3">
      <c r="A16029" s="1"/>
    </row>
    <row r="16030" spans="1:1" x14ac:dyDescent="0.3">
      <c r="A16030" s="1"/>
    </row>
    <row r="16031" spans="1:1" x14ac:dyDescent="0.3">
      <c r="A16031" s="1"/>
    </row>
    <row r="16032" spans="1:1" x14ac:dyDescent="0.3">
      <c r="A16032" s="1"/>
    </row>
    <row r="16033" spans="1:1" x14ac:dyDescent="0.3">
      <c r="A16033" s="1"/>
    </row>
    <row r="16034" spans="1:1" x14ac:dyDescent="0.3">
      <c r="A16034" s="1"/>
    </row>
    <row r="16035" spans="1:1" x14ac:dyDescent="0.3">
      <c r="A16035" s="1"/>
    </row>
    <row r="16036" spans="1:1" x14ac:dyDescent="0.3">
      <c r="A16036" s="1"/>
    </row>
    <row r="16037" spans="1:1" x14ac:dyDescent="0.3">
      <c r="A16037" s="1"/>
    </row>
    <row r="16038" spans="1:1" x14ac:dyDescent="0.3">
      <c r="A16038" s="1"/>
    </row>
    <row r="16039" spans="1:1" x14ac:dyDescent="0.3">
      <c r="A16039" s="1"/>
    </row>
    <row r="16040" spans="1:1" x14ac:dyDescent="0.3">
      <c r="A16040" s="1"/>
    </row>
    <row r="16041" spans="1:1" x14ac:dyDescent="0.3">
      <c r="A16041" s="1"/>
    </row>
    <row r="16042" spans="1:1" x14ac:dyDescent="0.3">
      <c r="A16042" s="1"/>
    </row>
    <row r="16043" spans="1:1" x14ac:dyDescent="0.3">
      <c r="A16043" s="1"/>
    </row>
    <row r="16044" spans="1:1" x14ac:dyDescent="0.3">
      <c r="A16044" s="1"/>
    </row>
    <row r="16045" spans="1:1" x14ac:dyDescent="0.3">
      <c r="A16045" s="1"/>
    </row>
    <row r="16046" spans="1:1" x14ac:dyDescent="0.3">
      <c r="A16046" s="1"/>
    </row>
    <row r="16047" spans="1:1" x14ac:dyDescent="0.3">
      <c r="A16047" s="1"/>
    </row>
    <row r="16048" spans="1:1" x14ac:dyDescent="0.3">
      <c r="A16048" s="1"/>
    </row>
    <row r="16049" spans="1:1" x14ac:dyDescent="0.3">
      <c r="A16049" s="1"/>
    </row>
    <row r="16050" spans="1:1" x14ac:dyDescent="0.3">
      <c r="A16050" s="1"/>
    </row>
    <row r="16051" spans="1:1" x14ac:dyDescent="0.3">
      <c r="A16051" s="1"/>
    </row>
    <row r="16052" spans="1:1" x14ac:dyDescent="0.3">
      <c r="A16052" s="1"/>
    </row>
    <row r="16053" spans="1:1" x14ac:dyDescent="0.3">
      <c r="A16053" s="1"/>
    </row>
    <row r="16054" spans="1:1" x14ac:dyDescent="0.3">
      <c r="A16054" s="1"/>
    </row>
    <row r="16055" spans="1:1" x14ac:dyDescent="0.3">
      <c r="A16055" s="1"/>
    </row>
    <row r="16056" spans="1:1" x14ac:dyDescent="0.3">
      <c r="A16056" s="1"/>
    </row>
    <row r="16057" spans="1:1" x14ac:dyDescent="0.3">
      <c r="A16057" s="1"/>
    </row>
    <row r="16058" spans="1:1" x14ac:dyDescent="0.3">
      <c r="A16058" s="1"/>
    </row>
    <row r="16059" spans="1:1" x14ac:dyDescent="0.3">
      <c r="A16059" s="1"/>
    </row>
    <row r="16060" spans="1:1" x14ac:dyDescent="0.3">
      <c r="A16060" s="1"/>
    </row>
    <row r="16061" spans="1:1" x14ac:dyDescent="0.3">
      <c r="A16061" s="1"/>
    </row>
    <row r="16062" spans="1:1" x14ac:dyDescent="0.3">
      <c r="A16062" s="1"/>
    </row>
    <row r="16063" spans="1:1" x14ac:dyDescent="0.3">
      <c r="A16063" s="1"/>
    </row>
    <row r="16064" spans="1:1" x14ac:dyDescent="0.3">
      <c r="A16064" s="1"/>
    </row>
    <row r="16065" spans="1:1" x14ac:dyDescent="0.3">
      <c r="A16065" s="1"/>
    </row>
    <row r="16066" spans="1:1" x14ac:dyDescent="0.3">
      <c r="A16066" s="1"/>
    </row>
    <row r="16067" spans="1:1" x14ac:dyDescent="0.3">
      <c r="A16067" s="1"/>
    </row>
    <row r="16068" spans="1:1" x14ac:dyDescent="0.3">
      <c r="A16068" s="1"/>
    </row>
    <row r="16069" spans="1:1" x14ac:dyDescent="0.3">
      <c r="A16069" s="1"/>
    </row>
    <row r="16070" spans="1:1" x14ac:dyDescent="0.3">
      <c r="A16070" s="1"/>
    </row>
    <row r="16071" spans="1:1" x14ac:dyDescent="0.3">
      <c r="A16071" s="1"/>
    </row>
    <row r="16072" spans="1:1" x14ac:dyDescent="0.3">
      <c r="A16072" s="1"/>
    </row>
    <row r="16073" spans="1:1" x14ac:dyDescent="0.3">
      <c r="A16073" s="1"/>
    </row>
    <row r="16074" spans="1:1" x14ac:dyDescent="0.3">
      <c r="A16074" s="1"/>
    </row>
    <row r="16075" spans="1:1" x14ac:dyDescent="0.3">
      <c r="A16075" s="1"/>
    </row>
    <row r="16076" spans="1:1" x14ac:dyDescent="0.3">
      <c r="A16076" s="1"/>
    </row>
    <row r="16077" spans="1:1" x14ac:dyDescent="0.3">
      <c r="A16077" s="1"/>
    </row>
    <row r="16078" spans="1:1" x14ac:dyDescent="0.3">
      <c r="A16078" s="1"/>
    </row>
    <row r="16079" spans="1:1" x14ac:dyDescent="0.3">
      <c r="A16079" s="1"/>
    </row>
    <row r="16080" spans="1:1" x14ac:dyDescent="0.3">
      <c r="A16080" s="1"/>
    </row>
    <row r="16081" spans="1:1" x14ac:dyDescent="0.3">
      <c r="A16081" s="1"/>
    </row>
    <row r="16082" spans="1:1" x14ac:dyDescent="0.3">
      <c r="A16082" s="1"/>
    </row>
    <row r="16083" spans="1:1" x14ac:dyDescent="0.3">
      <c r="A16083" s="1"/>
    </row>
    <row r="16084" spans="1:1" x14ac:dyDescent="0.3">
      <c r="A16084" s="1"/>
    </row>
    <row r="16085" spans="1:1" x14ac:dyDescent="0.3">
      <c r="A16085" s="1"/>
    </row>
    <row r="16086" spans="1:1" x14ac:dyDescent="0.3">
      <c r="A16086" s="1"/>
    </row>
    <row r="16087" spans="1:1" x14ac:dyDescent="0.3">
      <c r="A16087" s="1"/>
    </row>
    <row r="16088" spans="1:1" x14ac:dyDescent="0.3">
      <c r="A16088" s="1"/>
    </row>
    <row r="16089" spans="1:1" x14ac:dyDescent="0.3">
      <c r="A16089" s="1"/>
    </row>
    <row r="16090" spans="1:1" x14ac:dyDescent="0.3">
      <c r="A16090" s="1"/>
    </row>
    <row r="16091" spans="1:1" x14ac:dyDescent="0.3">
      <c r="A16091" s="1"/>
    </row>
    <row r="16092" spans="1:1" x14ac:dyDescent="0.3">
      <c r="A16092" s="1"/>
    </row>
    <row r="16093" spans="1:1" x14ac:dyDescent="0.3">
      <c r="A16093" s="1"/>
    </row>
    <row r="16094" spans="1:1" x14ac:dyDescent="0.3">
      <c r="A16094" s="1"/>
    </row>
    <row r="16095" spans="1:1" x14ac:dyDescent="0.3">
      <c r="A16095" s="1"/>
    </row>
    <row r="16096" spans="1:1" x14ac:dyDescent="0.3">
      <c r="A16096" s="1"/>
    </row>
    <row r="16097" spans="1:1" x14ac:dyDescent="0.3">
      <c r="A16097" s="1"/>
    </row>
    <row r="16098" spans="1:1" x14ac:dyDescent="0.3">
      <c r="A16098" s="1"/>
    </row>
    <row r="16099" spans="1:1" x14ac:dyDescent="0.3">
      <c r="A16099" s="1"/>
    </row>
    <row r="16100" spans="1:1" x14ac:dyDescent="0.3">
      <c r="A16100" s="1"/>
    </row>
    <row r="16101" spans="1:1" x14ac:dyDescent="0.3">
      <c r="A16101" s="1"/>
    </row>
    <row r="16102" spans="1:1" x14ac:dyDescent="0.3">
      <c r="A16102" s="1"/>
    </row>
    <row r="16103" spans="1:1" x14ac:dyDescent="0.3">
      <c r="A16103" s="1"/>
    </row>
    <row r="16104" spans="1:1" x14ac:dyDescent="0.3">
      <c r="A16104" s="1"/>
    </row>
    <row r="16105" spans="1:1" x14ac:dyDescent="0.3">
      <c r="A16105" s="1"/>
    </row>
    <row r="16106" spans="1:1" x14ac:dyDescent="0.3">
      <c r="A16106" s="1"/>
    </row>
    <row r="16107" spans="1:1" x14ac:dyDescent="0.3">
      <c r="A16107" s="1"/>
    </row>
    <row r="16108" spans="1:1" x14ac:dyDescent="0.3">
      <c r="A16108" s="1"/>
    </row>
    <row r="16109" spans="1:1" x14ac:dyDescent="0.3">
      <c r="A16109" s="1"/>
    </row>
    <row r="16110" spans="1:1" x14ac:dyDescent="0.3">
      <c r="A16110" s="1"/>
    </row>
    <row r="16111" spans="1:1" x14ac:dyDescent="0.3">
      <c r="A16111" s="1"/>
    </row>
    <row r="16112" spans="1:1" x14ac:dyDescent="0.3">
      <c r="A16112" s="1"/>
    </row>
    <row r="16113" spans="1:1" x14ac:dyDescent="0.3">
      <c r="A16113" s="1"/>
    </row>
    <row r="16114" spans="1:1" x14ac:dyDescent="0.3">
      <c r="A16114" s="1"/>
    </row>
    <row r="16115" spans="1:1" x14ac:dyDescent="0.3">
      <c r="A16115" s="1"/>
    </row>
    <row r="16116" spans="1:1" x14ac:dyDescent="0.3">
      <c r="A16116" s="1"/>
    </row>
    <row r="16117" spans="1:1" x14ac:dyDescent="0.3">
      <c r="A16117" s="1"/>
    </row>
    <row r="16118" spans="1:1" x14ac:dyDescent="0.3">
      <c r="A16118" s="1"/>
    </row>
    <row r="16119" spans="1:1" x14ac:dyDescent="0.3">
      <c r="A16119" s="1"/>
    </row>
    <row r="16120" spans="1:1" x14ac:dyDescent="0.3">
      <c r="A16120" s="1"/>
    </row>
    <row r="16121" spans="1:1" x14ac:dyDescent="0.3">
      <c r="A16121" s="1"/>
    </row>
    <row r="16122" spans="1:1" x14ac:dyDescent="0.3">
      <c r="A16122" s="1"/>
    </row>
    <row r="16123" spans="1:1" x14ac:dyDescent="0.3">
      <c r="A16123" s="1"/>
    </row>
    <row r="16124" spans="1:1" x14ac:dyDescent="0.3">
      <c r="A16124" s="1"/>
    </row>
    <row r="16125" spans="1:1" x14ac:dyDescent="0.3">
      <c r="A16125" s="1"/>
    </row>
    <row r="16126" spans="1:1" x14ac:dyDescent="0.3">
      <c r="A16126" s="1"/>
    </row>
    <row r="16127" spans="1:1" x14ac:dyDescent="0.3">
      <c r="A16127" s="1"/>
    </row>
    <row r="16128" spans="1:1" x14ac:dyDescent="0.3">
      <c r="A16128" s="1"/>
    </row>
    <row r="16129" spans="1:1" x14ac:dyDescent="0.3">
      <c r="A16129" s="1"/>
    </row>
    <row r="16130" spans="1:1" x14ac:dyDescent="0.3">
      <c r="A16130" s="1"/>
    </row>
    <row r="16131" spans="1:1" x14ac:dyDescent="0.3">
      <c r="A16131" s="1"/>
    </row>
    <row r="16132" spans="1:1" x14ac:dyDescent="0.3">
      <c r="A16132" s="1"/>
    </row>
    <row r="16133" spans="1:1" x14ac:dyDescent="0.3">
      <c r="A16133" s="1"/>
    </row>
    <row r="16134" spans="1:1" x14ac:dyDescent="0.3">
      <c r="A16134" s="1"/>
    </row>
    <row r="16135" spans="1:1" x14ac:dyDescent="0.3">
      <c r="A16135" s="1"/>
    </row>
    <row r="16136" spans="1:1" x14ac:dyDescent="0.3">
      <c r="A16136" s="1"/>
    </row>
    <row r="16137" spans="1:1" x14ac:dyDescent="0.3">
      <c r="A16137" s="1"/>
    </row>
    <row r="16138" spans="1:1" x14ac:dyDescent="0.3">
      <c r="A16138" s="1"/>
    </row>
    <row r="16139" spans="1:1" x14ac:dyDescent="0.3">
      <c r="A16139" s="1"/>
    </row>
    <row r="16140" spans="1:1" x14ac:dyDescent="0.3">
      <c r="A16140" s="1"/>
    </row>
    <row r="16141" spans="1:1" x14ac:dyDescent="0.3">
      <c r="A16141" s="1"/>
    </row>
    <row r="16142" spans="1:1" x14ac:dyDescent="0.3">
      <c r="A16142" s="1"/>
    </row>
    <row r="16143" spans="1:1" x14ac:dyDescent="0.3">
      <c r="A16143" s="1"/>
    </row>
    <row r="16144" spans="1:1" x14ac:dyDescent="0.3">
      <c r="A16144" s="1"/>
    </row>
    <row r="16145" spans="1:1" x14ac:dyDescent="0.3">
      <c r="A16145" s="1"/>
    </row>
    <row r="16146" spans="1:1" x14ac:dyDescent="0.3">
      <c r="A16146" s="1"/>
    </row>
    <row r="16147" spans="1:1" x14ac:dyDescent="0.3">
      <c r="A16147" s="1"/>
    </row>
    <row r="16148" spans="1:1" x14ac:dyDescent="0.3">
      <c r="A16148" s="1"/>
    </row>
    <row r="16149" spans="1:1" x14ac:dyDescent="0.3">
      <c r="A16149" s="1"/>
    </row>
    <row r="16150" spans="1:1" x14ac:dyDescent="0.3">
      <c r="A16150" s="1"/>
    </row>
    <row r="16151" spans="1:1" x14ac:dyDescent="0.3">
      <c r="A16151" s="1"/>
    </row>
    <row r="16152" spans="1:1" x14ac:dyDescent="0.3">
      <c r="A16152" s="1"/>
    </row>
    <row r="16153" spans="1:1" x14ac:dyDescent="0.3">
      <c r="A16153" s="1"/>
    </row>
    <row r="16154" spans="1:1" x14ac:dyDescent="0.3">
      <c r="A16154" s="1"/>
    </row>
    <row r="16155" spans="1:1" x14ac:dyDescent="0.3">
      <c r="A16155" s="1"/>
    </row>
    <row r="16156" spans="1:1" x14ac:dyDescent="0.3">
      <c r="A16156" s="1"/>
    </row>
    <row r="16157" spans="1:1" x14ac:dyDescent="0.3">
      <c r="A16157" s="1"/>
    </row>
    <row r="16158" spans="1:1" x14ac:dyDescent="0.3">
      <c r="A16158" s="1"/>
    </row>
    <row r="16159" spans="1:1" x14ac:dyDescent="0.3">
      <c r="A16159" s="1"/>
    </row>
    <row r="16160" spans="1:1" x14ac:dyDescent="0.3">
      <c r="A16160" s="1"/>
    </row>
    <row r="16161" spans="1:1" x14ac:dyDescent="0.3">
      <c r="A16161" s="1"/>
    </row>
    <row r="16162" spans="1:1" x14ac:dyDescent="0.3">
      <c r="A16162" s="1"/>
    </row>
    <row r="16163" spans="1:1" x14ac:dyDescent="0.3">
      <c r="A16163" s="1"/>
    </row>
    <row r="16164" spans="1:1" x14ac:dyDescent="0.3">
      <c r="A16164" s="1"/>
    </row>
    <row r="16165" spans="1:1" x14ac:dyDescent="0.3">
      <c r="A16165" s="1"/>
    </row>
    <row r="16166" spans="1:1" x14ac:dyDescent="0.3">
      <c r="A16166" s="1"/>
    </row>
    <row r="16167" spans="1:1" x14ac:dyDescent="0.3">
      <c r="A16167" s="1"/>
    </row>
    <row r="16168" spans="1:1" x14ac:dyDescent="0.3">
      <c r="A16168" s="1"/>
    </row>
    <row r="16169" spans="1:1" x14ac:dyDescent="0.3">
      <c r="A16169" s="1"/>
    </row>
    <row r="16170" spans="1:1" x14ac:dyDescent="0.3">
      <c r="A16170" s="1"/>
    </row>
    <row r="16171" spans="1:1" x14ac:dyDescent="0.3">
      <c r="A16171" s="1"/>
    </row>
    <row r="16172" spans="1:1" x14ac:dyDescent="0.3">
      <c r="A16172" s="1"/>
    </row>
    <row r="16173" spans="1:1" x14ac:dyDescent="0.3">
      <c r="A16173" s="1"/>
    </row>
    <row r="16174" spans="1:1" x14ac:dyDescent="0.3">
      <c r="A16174" s="1"/>
    </row>
    <row r="16175" spans="1:1" x14ac:dyDescent="0.3">
      <c r="A16175" s="1"/>
    </row>
    <row r="16176" spans="1:1" x14ac:dyDescent="0.3">
      <c r="A16176" s="1"/>
    </row>
    <row r="16177" spans="1:1" x14ac:dyDescent="0.3">
      <c r="A16177" s="1"/>
    </row>
    <row r="16178" spans="1:1" x14ac:dyDescent="0.3">
      <c r="A16178" s="1"/>
    </row>
    <row r="16179" spans="1:1" x14ac:dyDescent="0.3">
      <c r="A16179" s="1"/>
    </row>
    <row r="16180" spans="1:1" x14ac:dyDescent="0.3">
      <c r="A16180" s="1"/>
    </row>
    <row r="16181" spans="1:1" x14ac:dyDescent="0.3">
      <c r="A16181" s="1"/>
    </row>
    <row r="16182" spans="1:1" x14ac:dyDescent="0.3">
      <c r="A16182" s="1"/>
    </row>
    <row r="16183" spans="1:1" x14ac:dyDescent="0.3">
      <c r="A16183" s="1"/>
    </row>
    <row r="16184" spans="1:1" x14ac:dyDescent="0.3">
      <c r="A16184" s="1"/>
    </row>
    <row r="16185" spans="1:1" x14ac:dyDescent="0.3">
      <c r="A16185" s="1"/>
    </row>
    <row r="16186" spans="1:1" x14ac:dyDescent="0.3">
      <c r="A16186" s="1"/>
    </row>
    <row r="16187" spans="1:1" x14ac:dyDescent="0.3">
      <c r="A16187" s="1"/>
    </row>
    <row r="16188" spans="1:1" x14ac:dyDescent="0.3">
      <c r="A16188" s="1"/>
    </row>
    <row r="16189" spans="1:1" x14ac:dyDescent="0.3">
      <c r="A16189" s="1"/>
    </row>
    <row r="16190" spans="1:1" x14ac:dyDescent="0.3">
      <c r="A16190" s="1"/>
    </row>
    <row r="16191" spans="1:1" x14ac:dyDescent="0.3">
      <c r="A16191" s="1"/>
    </row>
    <row r="16192" spans="1:1" x14ac:dyDescent="0.3">
      <c r="A16192" s="1"/>
    </row>
    <row r="16193" spans="1:1" x14ac:dyDescent="0.3">
      <c r="A16193" s="1"/>
    </row>
    <row r="16194" spans="1:1" x14ac:dyDescent="0.3">
      <c r="A16194" s="1"/>
    </row>
    <row r="16195" spans="1:1" x14ac:dyDescent="0.3">
      <c r="A16195" s="1"/>
    </row>
    <row r="16196" spans="1:1" x14ac:dyDescent="0.3">
      <c r="A16196" s="1"/>
    </row>
    <row r="16197" spans="1:1" x14ac:dyDescent="0.3">
      <c r="A16197" s="1"/>
    </row>
    <row r="16198" spans="1:1" x14ac:dyDescent="0.3">
      <c r="A16198" s="1"/>
    </row>
    <row r="16199" spans="1:1" x14ac:dyDescent="0.3">
      <c r="A16199" s="1"/>
    </row>
    <row r="16200" spans="1:1" x14ac:dyDescent="0.3">
      <c r="A16200" s="1"/>
    </row>
    <row r="16201" spans="1:1" x14ac:dyDescent="0.3">
      <c r="A16201" s="1"/>
    </row>
    <row r="16202" spans="1:1" x14ac:dyDescent="0.3">
      <c r="A16202" s="1"/>
    </row>
    <row r="16203" spans="1:1" x14ac:dyDescent="0.3">
      <c r="A16203" s="1"/>
    </row>
    <row r="16204" spans="1:1" x14ac:dyDescent="0.3">
      <c r="A16204" s="1"/>
    </row>
    <row r="16205" spans="1:1" x14ac:dyDescent="0.3">
      <c r="A16205" s="1"/>
    </row>
    <row r="16206" spans="1:1" x14ac:dyDescent="0.3">
      <c r="A16206" s="1"/>
    </row>
    <row r="16207" spans="1:1" x14ac:dyDescent="0.3">
      <c r="A16207" s="1"/>
    </row>
    <row r="16208" spans="1:1" x14ac:dyDescent="0.3">
      <c r="A16208" s="1"/>
    </row>
    <row r="16209" spans="1:1" x14ac:dyDescent="0.3">
      <c r="A16209" s="1"/>
    </row>
    <row r="16210" spans="1:1" x14ac:dyDescent="0.3">
      <c r="A16210" s="1"/>
    </row>
    <row r="16211" spans="1:1" x14ac:dyDescent="0.3">
      <c r="A16211" s="1"/>
    </row>
    <row r="16212" spans="1:1" x14ac:dyDescent="0.3">
      <c r="A16212" s="1"/>
    </row>
    <row r="16213" spans="1:1" x14ac:dyDescent="0.3">
      <c r="A16213" s="1"/>
    </row>
    <row r="16214" spans="1:1" x14ac:dyDescent="0.3">
      <c r="A16214" s="1"/>
    </row>
    <row r="16215" spans="1:1" x14ac:dyDescent="0.3">
      <c r="A16215" s="1"/>
    </row>
    <row r="16216" spans="1:1" x14ac:dyDescent="0.3">
      <c r="A16216" s="1"/>
    </row>
    <row r="16217" spans="1:1" x14ac:dyDescent="0.3">
      <c r="A16217" s="1"/>
    </row>
    <row r="16218" spans="1:1" x14ac:dyDescent="0.3">
      <c r="A16218" s="1"/>
    </row>
    <row r="16219" spans="1:1" x14ac:dyDescent="0.3">
      <c r="A16219" s="1"/>
    </row>
    <row r="16220" spans="1:1" x14ac:dyDescent="0.3">
      <c r="A16220" s="1"/>
    </row>
    <row r="16221" spans="1:1" x14ac:dyDescent="0.3">
      <c r="A16221" s="1"/>
    </row>
    <row r="16222" spans="1:1" x14ac:dyDescent="0.3">
      <c r="A16222" s="1"/>
    </row>
    <row r="16223" spans="1:1" x14ac:dyDescent="0.3">
      <c r="A16223" s="1"/>
    </row>
    <row r="16224" spans="1:1" x14ac:dyDescent="0.3">
      <c r="A16224" s="1"/>
    </row>
    <row r="16225" spans="1:1" x14ac:dyDescent="0.3">
      <c r="A16225" s="1"/>
    </row>
    <row r="16226" spans="1:1" x14ac:dyDescent="0.3">
      <c r="A16226" s="1"/>
    </row>
    <row r="16227" spans="1:1" x14ac:dyDescent="0.3">
      <c r="A16227" s="1"/>
    </row>
    <row r="16228" spans="1:1" x14ac:dyDescent="0.3">
      <c r="A16228" s="1"/>
    </row>
    <row r="16229" spans="1:1" x14ac:dyDescent="0.3">
      <c r="A16229" s="1"/>
    </row>
    <row r="16230" spans="1:1" x14ac:dyDescent="0.3">
      <c r="A16230" s="1"/>
    </row>
    <row r="16231" spans="1:1" x14ac:dyDescent="0.3">
      <c r="A16231" s="1"/>
    </row>
    <row r="16232" spans="1:1" x14ac:dyDescent="0.3">
      <c r="A16232" s="1"/>
    </row>
    <row r="16233" spans="1:1" x14ac:dyDescent="0.3">
      <c r="A16233" s="1"/>
    </row>
    <row r="16234" spans="1:1" x14ac:dyDescent="0.3">
      <c r="A16234" s="1"/>
    </row>
    <row r="16235" spans="1:1" x14ac:dyDescent="0.3">
      <c r="A16235" s="1"/>
    </row>
    <row r="16236" spans="1:1" x14ac:dyDescent="0.3">
      <c r="A16236" s="1"/>
    </row>
    <row r="16237" spans="1:1" x14ac:dyDescent="0.3">
      <c r="A16237" s="1"/>
    </row>
    <row r="16238" spans="1:1" x14ac:dyDescent="0.3">
      <c r="A16238" s="1"/>
    </row>
    <row r="16239" spans="1:1" x14ac:dyDescent="0.3">
      <c r="A16239" s="1"/>
    </row>
    <row r="16240" spans="1:1" x14ac:dyDescent="0.3">
      <c r="A16240" s="1"/>
    </row>
    <row r="16241" spans="1:1" x14ac:dyDescent="0.3">
      <c r="A16241" s="1"/>
    </row>
    <row r="16242" spans="1:1" x14ac:dyDescent="0.3">
      <c r="A16242" s="1"/>
    </row>
    <row r="16243" spans="1:1" x14ac:dyDescent="0.3">
      <c r="A16243" s="1"/>
    </row>
    <row r="16244" spans="1:1" x14ac:dyDescent="0.3">
      <c r="A16244" s="1"/>
    </row>
    <row r="16245" spans="1:1" x14ac:dyDescent="0.3">
      <c r="A16245" s="1"/>
    </row>
    <row r="16246" spans="1:1" x14ac:dyDescent="0.3">
      <c r="A16246" s="1"/>
    </row>
    <row r="16247" spans="1:1" x14ac:dyDescent="0.3">
      <c r="A16247" s="1"/>
    </row>
    <row r="16248" spans="1:1" x14ac:dyDescent="0.3">
      <c r="A16248" s="1"/>
    </row>
    <row r="16249" spans="1:1" x14ac:dyDescent="0.3">
      <c r="A16249" s="1"/>
    </row>
    <row r="16250" spans="1:1" x14ac:dyDescent="0.3">
      <c r="A16250" s="1"/>
    </row>
    <row r="16251" spans="1:1" x14ac:dyDescent="0.3">
      <c r="A16251" s="1"/>
    </row>
    <row r="16252" spans="1:1" x14ac:dyDescent="0.3">
      <c r="A16252" s="1"/>
    </row>
    <row r="16253" spans="1:1" x14ac:dyDescent="0.3">
      <c r="A16253" s="1"/>
    </row>
    <row r="16254" spans="1:1" x14ac:dyDescent="0.3">
      <c r="A16254" s="1"/>
    </row>
    <row r="16255" spans="1:1" x14ac:dyDescent="0.3">
      <c r="A16255" s="1"/>
    </row>
    <row r="16256" spans="1:1" x14ac:dyDescent="0.3">
      <c r="A16256" s="1"/>
    </row>
    <row r="16257" spans="1:1" x14ac:dyDescent="0.3">
      <c r="A16257" s="1"/>
    </row>
    <row r="16258" spans="1:1" x14ac:dyDescent="0.3">
      <c r="A16258" s="1"/>
    </row>
    <row r="16259" spans="1:1" x14ac:dyDescent="0.3">
      <c r="A16259" s="1"/>
    </row>
    <row r="16260" spans="1:1" x14ac:dyDescent="0.3">
      <c r="A16260" s="1"/>
    </row>
    <row r="16261" spans="1:1" x14ac:dyDescent="0.3">
      <c r="A16261" s="1"/>
    </row>
    <row r="16262" spans="1:1" x14ac:dyDescent="0.3">
      <c r="A16262" s="1"/>
    </row>
    <row r="16263" spans="1:1" x14ac:dyDescent="0.3">
      <c r="A16263" s="1"/>
    </row>
    <row r="16264" spans="1:1" x14ac:dyDescent="0.3">
      <c r="A16264" s="1"/>
    </row>
    <row r="16265" spans="1:1" x14ac:dyDescent="0.3">
      <c r="A16265" s="1"/>
    </row>
    <row r="16266" spans="1:1" x14ac:dyDescent="0.3">
      <c r="A16266" s="1"/>
    </row>
    <row r="16267" spans="1:1" x14ac:dyDescent="0.3">
      <c r="A16267" s="1"/>
    </row>
    <row r="16268" spans="1:1" x14ac:dyDescent="0.3">
      <c r="A16268" s="1"/>
    </row>
    <row r="16269" spans="1:1" x14ac:dyDescent="0.3">
      <c r="A16269" s="1"/>
    </row>
    <row r="16270" spans="1:1" x14ac:dyDescent="0.3">
      <c r="A16270" s="1"/>
    </row>
    <row r="16271" spans="1:1" x14ac:dyDescent="0.3">
      <c r="A16271" s="1"/>
    </row>
    <row r="16272" spans="1:1" x14ac:dyDescent="0.3">
      <c r="A16272" s="1"/>
    </row>
    <row r="16273" spans="1:1" x14ac:dyDescent="0.3">
      <c r="A16273" s="1"/>
    </row>
    <row r="16274" spans="1:1" x14ac:dyDescent="0.3">
      <c r="A16274" s="1"/>
    </row>
    <row r="16275" spans="1:1" x14ac:dyDescent="0.3">
      <c r="A16275" s="1"/>
    </row>
    <row r="16276" spans="1:1" x14ac:dyDescent="0.3">
      <c r="A16276" s="1"/>
    </row>
    <row r="16277" spans="1:1" x14ac:dyDescent="0.3">
      <c r="A16277" s="1"/>
    </row>
    <row r="16278" spans="1:1" x14ac:dyDescent="0.3">
      <c r="A16278" s="1"/>
    </row>
    <row r="16279" spans="1:1" x14ac:dyDescent="0.3">
      <c r="A16279" s="1"/>
    </row>
    <row r="16280" spans="1:1" x14ac:dyDescent="0.3">
      <c r="A16280" s="1"/>
    </row>
    <row r="16281" spans="1:1" x14ac:dyDescent="0.3">
      <c r="A16281" s="1"/>
    </row>
    <row r="16282" spans="1:1" x14ac:dyDescent="0.3">
      <c r="A16282" s="1"/>
    </row>
    <row r="16283" spans="1:1" x14ac:dyDescent="0.3">
      <c r="A16283" s="1"/>
    </row>
    <row r="16284" spans="1:1" x14ac:dyDescent="0.3">
      <c r="A16284" s="1"/>
    </row>
    <row r="16285" spans="1:1" x14ac:dyDescent="0.3">
      <c r="A16285" s="1"/>
    </row>
    <row r="16286" spans="1:1" x14ac:dyDescent="0.3">
      <c r="A16286" s="1"/>
    </row>
    <row r="16287" spans="1:1" x14ac:dyDescent="0.3">
      <c r="A16287" s="1"/>
    </row>
    <row r="16288" spans="1:1" x14ac:dyDescent="0.3">
      <c r="A16288" s="1"/>
    </row>
    <row r="16289" spans="1:1" x14ac:dyDescent="0.3">
      <c r="A16289" s="1"/>
    </row>
    <row r="16290" spans="1:1" x14ac:dyDescent="0.3">
      <c r="A16290" s="1"/>
    </row>
    <row r="16291" spans="1:1" x14ac:dyDescent="0.3">
      <c r="A16291" s="1"/>
    </row>
    <row r="16292" spans="1:1" x14ac:dyDescent="0.3">
      <c r="A16292" s="1"/>
    </row>
    <row r="16293" spans="1:1" x14ac:dyDescent="0.3">
      <c r="A16293" s="1"/>
    </row>
    <row r="16294" spans="1:1" x14ac:dyDescent="0.3">
      <c r="A16294" s="1"/>
    </row>
    <row r="16295" spans="1:1" x14ac:dyDescent="0.3">
      <c r="A16295" s="1"/>
    </row>
    <row r="16296" spans="1:1" x14ac:dyDescent="0.3">
      <c r="A16296" s="1"/>
    </row>
    <row r="16297" spans="1:1" x14ac:dyDescent="0.3">
      <c r="A16297" s="1"/>
    </row>
    <row r="16298" spans="1:1" x14ac:dyDescent="0.3">
      <c r="A16298" s="1"/>
    </row>
    <row r="16299" spans="1:1" x14ac:dyDescent="0.3">
      <c r="A16299" s="1"/>
    </row>
    <row r="16300" spans="1:1" x14ac:dyDescent="0.3">
      <c r="A16300" s="1"/>
    </row>
    <row r="16301" spans="1:1" x14ac:dyDescent="0.3">
      <c r="A16301" s="1"/>
    </row>
    <row r="16302" spans="1:1" x14ac:dyDescent="0.3">
      <c r="A16302" s="1"/>
    </row>
    <row r="16303" spans="1:1" x14ac:dyDescent="0.3">
      <c r="A16303" s="1"/>
    </row>
    <row r="16304" spans="1:1" x14ac:dyDescent="0.3">
      <c r="A16304" s="1"/>
    </row>
    <row r="16305" spans="1:1" x14ac:dyDescent="0.3">
      <c r="A16305" s="1"/>
    </row>
    <row r="16306" spans="1:1" x14ac:dyDescent="0.3">
      <c r="A16306" s="1"/>
    </row>
    <row r="16307" spans="1:1" x14ac:dyDescent="0.3">
      <c r="A16307" s="1"/>
    </row>
    <row r="16308" spans="1:1" x14ac:dyDescent="0.3">
      <c r="A16308" s="1"/>
    </row>
    <row r="16309" spans="1:1" x14ac:dyDescent="0.3">
      <c r="A16309" s="1"/>
    </row>
    <row r="16310" spans="1:1" x14ac:dyDescent="0.3">
      <c r="A16310" s="1"/>
    </row>
    <row r="16311" spans="1:1" x14ac:dyDescent="0.3">
      <c r="A16311" s="1"/>
    </row>
    <row r="16312" spans="1:1" x14ac:dyDescent="0.3">
      <c r="A16312" s="1"/>
    </row>
    <row r="16313" spans="1:1" x14ac:dyDescent="0.3">
      <c r="A16313" s="1"/>
    </row>
    <row r="16314" spans="1:1" x14ac:dyDescent="0.3">
      <c r="A16314" s="1"/>
    </row>
    <row r="16315" spans="1:1" x14ac:dyDescent="0.3">
      <c r="A16315" s="1"/>
    </row>
    <row r="16316" spans="1:1" x14ac:dyDescent="0.3">
      <c r="A16316" s="1"/>
    </row>
    <row r="16317" spans="1:1" x14ac:dyDescent="0.3">
      <c r="A16317" s="1"/>
    </row>
    <row r="16318" spans="1:1" x14ac:dyDescent="0.3">
      <c r="A16318" s="1"/>
    </row>
    <row r="16319" spans="1:1" x14ac:dyDescent="0.3">
      <c r="A16319" s="1"/>
    </row>
    <row r="16320" spans="1:1" x14ac:dyDescent="0.3">
      <c r="A16320" s="1"/>
    </row>
    <row r="16321" spans="1:1" x14ac:dyDescent="0.3">
      <c r="A16321" s="1"/>
    </row>
    <row r="16322" spans="1:1" x14ac:dyDescent="0.3">
      <c r="A16322" s="1"/>
    </row>
    <row r="16323" spans="1:1" x14ac:dyDescent="0.3">
      <c r="A16323" s="1"/>
    </row>
    <row r="16324" spans="1:1" x14ac:dyDescent="0.3">
      <c r="A16324" s="1"/>
    </row>
    <row r="16325" spans="1:1" x14ac:dyDescent="0.3">
      <c r="A16325" s="1"/>
    </row>
    <row r="16326" spans="1:1" x14ac:dyDescent="0.3">
      <c r="A16326" s="1"/>
    </row>
    <row r="16327" spans="1:1" x14ac:dyDescent="0.3">
      <c r="A16327" s="1"/>
    </row>
    <row r="16328" spans="1:1" x14ac:dyDescent="0.3">
      <c r="A16328" s="1"/>
    </row>
    <row r="16329" spans="1:1" x14ac:dyDescent="0.3">
      <c r="A16329" s="1"/>
    </row>
    <row r="16330" spans="1:1" x14ac:dyDescent="0.3">
      <c r="A16330" s="1"/>
    </row>
    <row r="16331" spans="1:1" x14ac:dyDescent="0.3">
      <c r="A16331" s="1"/>
    </row>
    <row r="16332" spans="1:1" x14ac:dyDescent="0.3">
      <c r="A16332" s="1"/>
    </row>
    <row r="16333" spans="1:1" x14ac:dyDescent="0.3">
      <c r="A16333" s="1"/>
    </row>
    <row r="16334" spans="1:1" x14ac:dyDescent="0.3">
      <c r="A16334" s="1"/>
    </row>
    <row r="16335" spans="1:1" x14ac:dyDescent="0.3">
      <c r="A16335" s="1"/>
    </row>
    <row r="16336" spans="1:1" x14ac:dyDescent="0.3">
      <c r="A16336" s="1"/>
    </row>
    <row r="16337" spans="1:1" x14ac:dyDescent="0.3">
      <c r="A16337" s="1"/>
    </row>
    <row r="16338" spans="1:1" x14ac:dyDescent="0.3">
      <c r="A16338" s="1"/>
    </row>
    <row r="16339" spans="1:1" x14ac:dyDescent="0.3">
      <c r="A16339" s="1"/>
    </row>
    <row r="16340" spans="1:1" x14ac:dyDescent="0.3">
      <c r="A16340" s="1"/>
    </row>
    <row r="16341" spans="1:1" x14ac:dyDescent="0.3">
      <c r="A16341" s="1"/>
    </row>
    <row r="16342" spans="1:1" x14ac:dyDescent="0.3">
      <c r="A16342" s="1"/>
    </row>
    <row r="16343" spans="1:1" x14ac:dyDescent="0.3">
      <c r="A16343" s="1"/>
    </row>
    <row r="16344" spans="1:1" x14ac:dyDescent="0.3">
      <c r="A16344" s="1"/>
    </row>
    <row r="16345" spans="1:1" x14ac:dyDescent="0.3">
      <c r="A16345" s="1"/>
    </row>
    <row r="16346" spans="1:1" x14ac:dyDescent="0.3">
      <c r="A16346" s="1"/>
    </row>
    <row r="16347" spans="1:1" x14ac:dyDescent="0.3">
      <c r="A16347" s="1"/>
    </row>
    <row r="16348" spans="1:1" x14ac:dyDescent="0.3">
      <c r="A16348" s="1"/>
    </row>
    <row r="16349" spans="1:1" x14ac:dyDescent="0.3">
      <c r="A16349" s="1"/>
    </row>
    <row r="16350" spans="1:1" x14ac:dyDescent="0.3">
      <c r="A16350" s="1"/>
    </row>
    <row r="16351" spans="1:1" x14ac:dyDescent="0.3">
      <c r="A16351" s="1"/>
    </row>
    <row r="16352" spans="1:1" x14ac:dyDescent="0.3">
      <c r="A16352" s="1"/>
    </row>
    <row r="16353" spans="1:1" x14ac:dyDescent="0.3">
      <c r="A16353" s="1"/>
    </row>
    <row r="16354" spans="1:1" x14ac:dyDescent="0.3">
      <c r="A16354" s="1"/>
    </row>
    <row r="16355" spans="1:1" x14ac:dyDescent="0.3">
      <c r="A16355" s="1"/>
    </row>
    <row r="16356" spans="1:1" x14ac:dyDescent="0.3">
      <c r="A16356" s="1"/>
    </row>
    <row r="16357" spans="1:1" x14ac:dyDescent="0.3">
      <c r="A16357" s="1"/>
    </row>
    <row r="16358" spans="1:1" x14ac:dyDescent="0.3">
      <c r="A16358" s="1"/>
    </row>
    <row r="16359" spans="1:1" x14ac:dyDescent="0.3">
      <c r="A16359" s="1"/>
    </row>
    <row r="16360" spans="1:1" x14ac:dyDescent="0.3">
      <c r="A16360" s="1"/>
    </row>
    <row r="16361" spans="1:1" x14ac:dyDescent="0.3">
      <c r="A16361" s="1"/>
    </row>
    <row r="16362" spans="1:1" x14ac:dyDescent="0.3">
      <c r="A16362" s="1"/>
    </row>
    <row r="16363" spans="1:1" x14ac:dyDescent="0.3">
      <c r="A16363" s="1"/>
    </row>
    <row r="16364" spans="1:1" x14ac:dyDescent="0.3">
      <c r="A16364" s="1"/>
    </row>
    <row r="16365" spans="1:1" x14ac:dyDescent="0.3">
      <c r="A16365" s="1"/>
    </row>
    <row r="16366" spans="1:1" x14ac:dyDescent="0.3">
      <c r="A16366" s="1"/>
    </row>
    <row r="16367" spans="1:1" x14ac:dyDescent="0.3">
      <c r="A16367" s="1"/>
    </row>
    <row r="16368" spans="1:1" x14ac:dyDescent="0.3">
      <c r="A16368" s="1"/>
    </row>
    <row r="16369" spans="1:1" x14ac:dyDescent="0.3">
      <c r="A16369" s="1"/>
    </row>
    <row r="16370" spans="1:1" x14ac:dyDescent="0.3">
      <c r="A16370" s="1"/>
    </row>
    <row r="16371" spans="1:1" x14ac:dyDescent="0.3">
      <c r="A16371" s="1"/>
    </row>
  </sheetData>
  <phoneticPr fontId="19"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E229E-A9B1-4A49-A607-F2E004871450}">
  <dimension ref="B3:E10"/>
  <sheetViews>
    <sheetView workbookViewId="0">
      <selection activeCell="E18" sqref="E18"/>
    </sheetView>
  </sheetViews>
  <sheetFormatPr defaultRowHeight="14.4" x14ac:dyDescent="0.3"/>
  <cols>
    <col min="2" max="5" width="28.33203125" customWidth="1"/>
  </cols>
  <sheetData>
    <row r="3" spans="2:5" ht="15" thickBot="1" x14ac:dyDescent="0.35"/>
    <row r="4" spans="2:5" ht="15" thickBot="1" x14ac:dyDescent="0.35">
      <c r="B4" s="17" t="s">
        <v>980</v>
      </c>
      <c r="C4" s="25" t="s">
        <v>981</v>
      </c>
      <c r="D4" s="26"/>
      <c r="E4" s="18" t="s">
        <v>982</v>
      </c>
    </row>
    <row r="5" spans="2:5" ht="15" thickBot="1" x14ac:dyDescent="0.35">
      <c r="B5" s="19" t="s">
        <v>148</v>
      </c>
      <c r="C5" s="20" t="s">
        <v>983</v>
      </c>
      <c r="D5" s="20" t="s">
        <v>148</v>
      </c>
      <c r="E5" s="20" t="s">
        <v>148</v>
      </c>
    </row>
    <row r="6" spans="2:5" ht="15" thickBot="1" x14ac:dyDescent="0.35">
      <c r="B6" s="21" t="s">
        <v>984</v>
      </c>
      <c r="C6" s="22" t="s">
        <v>985</v>
      </c>
      <c r="D6" s="22" t="s">
        <v>986</v>
      </c>
      <c r="E6" s="22" t="s">
        <v>987</v>
      </c>
    </row>
    <row r="7" spans="2:5" ht="27.6" thickBot="1" x14ac:dyDescent="0.35">
      <c r="B7" s="21" t="s">
        <v>988</v>
      </c>
      <c r="C7" s="22" t="s">
        <v>989</v>
      </c>
      <c r="D7" s="22" t="s">
        <v>990</v>
      </c>
      <c r="E7" s="22" t="s">
        <v>991</v>
      </c>
    </row>
    <row r="8" spans="2:5" ht="40.799999999999997" thickBot="1" x14ac:dyDescent="0.35">
      <c r="B8" s="21" t="s">
        <v>992</v>
      </c>
      <c r="C8" s="22" t="s">
        <v>993</v>
      </c>
      <c r="D8" s="22" t="s">
        <v>994</v>
      </c>
      <c r="E8" s="22" t="s">
        <v>995</v>
      </c>
    </row>
    <row r="9" spans="2:5" ht="27.6" thickBot="1" x14ac:dyDescent="0.35">
      <c r="B9" s="21" t="s">
        <v>996</v>
      </c>
      <c r="C9" s="22" t="s">
        <v>997</v>
      </c>
      <c r="D9" s="22" t="s">
        <v>998</v>
      </c>
      <c r="E9" s="22"/>
    </row>
    <row r="10" spans="2:5" ht="27.6" thickBot="1" x14ac:dyDescent="0.35">
      <c r="B10" s="23"/>
      <c r="C10" s="24" t="s">
        <v>999</v>
      </c>
      <c r="D10" s="24"/>
      <c r="E10" s="24"/>
    </row>
  </sheetData>
  <mergeCells count="1">
    <mergeCell ref="C4:D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Raw Data</vt:lpstr>
      <vt:lpstr>Calcs</vt:lpstr>
      <vt:lpstr>DataAndRanking</vt:lpstr>
      <vt:lpstr>DataDictionary</vt:lpstr>
      <vt:lpstr>Prioritization Framework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Weil</dc:creator>
  <cp:lastModifiedBy>Kristen Weil</cp:lastModifiedBy>
  <dcterms:created xsi:type="dcterms:W3CDTF">2021-12-22T03:23:26Z</dcterms:created>
  <dcterms:modified xsi:type="dcterms:W3CDTF">2022-04-01T22:19:42Z</dcterms:modified>
</cp:coreProperties>
</file>